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TheBay\Template\"/>
    </mc:Choice>
  </mc:AlternateContent>
  <xr:revisionPtr revIDLastSave="0" documentId="13_ncr:1_{68C46B0B-C0C8-4A98-AFA6-5C8AD7A61C14}" xr6:coauthVersionLast="44" xr6:coauthVersionMax="44" xr10:uidLastSave="{00000000-0000-0000-0000-000000000000}"/>
  <bookViews>
    <workbookView xWindow="1170" yWindow="1170" windowWidth="21180" windowHeight="14325" firstSheet="1" activeTab="2" xr2:uid="{C54DA3E5-C166-44D2-83DB-14E10D5C0A5F}"/>
  </bookViews>
  <sheets>
    <sheet name="TEAMS" sheetId="35" state="hidden" r:id="rId1"/>
    <sheet name="WF Summary Chart" sheetId="38" r:id="rId2"/>
    <sheet name="Details-Products" sheetId="4" r:id="rId3"/>
    <sheet name="Looker_Data" sheetId="11" r:id="rId4"/>
    <sheet name="Inactive_UPC" sheetId="42" r:id="rId5"/>
    <sheet name="UPC_Looker" sheetId="32" r:id="rId6"/>
    <sheet name="Info" sheetId="43" state="hidden" r:id="rId7"/>
    <sheet name="Ttl_Inv" sheetId="29" r:id="rId8"/>
    <sheet name="NOS_Colour_Combined" sheetId="39" r:id="rId9"/>
  </sheets>
  <externalReferences>
    <externalReference r:id="rId10"/>
  </externalReferences>
  <definedNames>
    <definedName name="_xlnm._FilterDatabase" localSheetId="2" hidden="1">'Details-Products'!$A$7:$EG$7</definedName>
    <definedName name="_xlnm._FilterDatabase" localSheetId="3" hidden="1">Looker_Data!#REF!</definedName>
    <definedName name="_xlnm._FilterDatabase" localSheetId="8" hidden="1">NOS_Colour_Combined!$A$2:$CE$2</definedName>
    <definedName name="_xlnm._FilterDatabase" localSheetId="5" hidden="1">UPC_Looker!#REF!</definedName>
    <definedName name="Data" localSheetId="6">OFFSET('[1]Details-Products'!$C$7,0,0,COUNTA('[1]Details-Products'!$C:$C)+6,COUNTA('[1]Details-Products'!$C$7:$CG$7))</definedName>
    <definedName name="_xlnm.Print_Area" localSheetId="1">'WF Summary Chart'!$D$1:$BC$68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T3" i="42" l="1"/>
  <c r="AS3" i="42"/>
  <c r="CE1" i="39"/>
  <c r="CC1" i="39"/>
  <c r="CB1" i="39"/>
  <c r="BS3" i="4"/>
  <c r="CI3" i="4"/>
  <c r="CQ3" i="4" l="1"/>
  <c r="CP3" i="4"/>
  <c r="S67" i="38"/>
  <c r="S66" i="38"/>
  <c r="S65" i="38"/>
  <c r="S64" i="38"/>
  <c r="S63" i="38"/>
  <c r="S62" i="38"/>
  <c r="S61" i="38"/>
  <c r="S60" i="38"/>
  <c r="S58" i="38"/>
  <c r="S57" i="38"/>
  <c r="S56" i="38"/>
  <c r="S55" i="38"/>
  <c r="S54" i="38"/>
  <c r="S53" i="38"/>
  <c r="S51" i="38"/>
  <c r="S50" i="38"/>
  <c r="S49" i="38"/>
  <c r="S47" i="38"/>
  <c r="S46" i="38"/>
  <c r="S45" i="38"/>
  <c r="S44" i="38"/>
  <c r="S43" i="38"/>
  <c r="S42" i="38"/>
  <c r="S41" i="38"/>
  <c r="S39" i="38"/>
  <c r="S38" i="38"/>
  <c r="S36" i="38"/>
  <c r="S35" i="38"/>
  <c r="S34" i="38"/>
  <c r="S33" i="38"/>
  <c r="S32" i="38"/>
  <c r="S31" i="38"/>
  <c r="S30" i="38"/>
  <c r="S29" i="38"/>
  <c r="S27" i="38"/>
  <c r="S26" i="38"/>
  <c r="S25" i="38"/>
  <c r="S24" i="38"/>
  <c r="S23" i="38"/>
  <c r="S22" i="38"/>
  <c r="S21" i="38"/>
  <c r="S20" i="38"/>
  <c r="S19" i="38"/>
  <c r="S18" i="38"/>
  <c r="S17" i="38"/>
  <c r="S16" i="38"/>
  <c r="S15" i="38"/>
  <c r="AQ67" i="38"/>
  <c r="AP67" i="38"/>
  <c r="AO67" i="38"/>
  <c r="AN67" i="38"/>
  <c r="AM67" i="38"/>
  <c r="AL67" i="38"/>
  <c r="AK67" i="38"/>
  <c r="AJ67" i="38"/>
  <c r="AI67" i="38"/>
  <c r="AH67" i="38"/>
  <c r="AG67" i="38"/>
  <c r="AF67" i="38"/>
  <c r="AE67" i="38"/>
  <c r="AD67" i="38"/>
  <c r="AC67" i="38"/>
  <c r="AB67" i="38"/>
  <c r="AA67" i="38"/>
  <c r="Z67" i="38"/>
  <c r="AQ66" i="38"/>
  <c r="AP66" i="38"/>
  <c r="AO66" i="38"/>
  <c r="AN66" i="38"/>
  <c r="AM66" i="38"/>
  <c r="AL66" i="38"/>
  <c r="AK66" i="38"/>
  <c r="AJ66" i="38"/>
  <c r="AI66" i="38"/>
  <c r="AH66" i="38"/>
  <c r="AG66" i="38"/>
  <c r="AF66" i="38"/>
  <c r="AE66" i="38"/>
  <c r="AD66" i="38"/>
  <c r="AC66" i="38"/>
  <c r="AB66" i="38"/>
  <c r="AA66" i="38"/>
  <c r="Z66" i="38"/>
  <c r="AQ65" i="38"/>
  <c r="AP65" i="38"/>
  <c r="AO65" i="38"/>
  <c r="AN65" i="38"/>
  <c r="AM65" i="38"/>
  <c r="AL65" i="38"/>
  <c r="AK65" i="38"/>
  <c r="AJ65" i="38"/>
  <c r="AI65" i="38"/>
  <c r="AH65" i="38"/>
  <c r="AG65" i="38"/>
  <c r="AF65" i="38"/>
  <c r="AE65" i="38"/>
  <c r="AD65" i="38"/>
  <c r="AC65" i="38"/>
  <c r="AB65" i="38"/>
  <c r="AA65" i="38"/>
  <c r="Z65" i="38"/>
  <c r="AQ64" i="38"/>
  <c r="AP64" i="38"/>
  <c r="AO64" i="38"/>
  <c r="AN64" i="38"/>
  <c r="AM64" i="38"/>
  <c r="AL64" i="38"/>
  <c r="AK64" i="38"/>
  <c r="AJ64" i="38"/>
  <c r="AI64" i="38"/>
  <c r="AH64" i="38"/>
  <c r="AG64" i="38"/>
  <c r="AF64" i="38"/>
  <c r="AE64" i="38"/>
  <c r="AD64" i="38"/>
  <c r="AC64" i="38"/>
  <c r="AB64" i="38"/>
  <c r="AA64" i="38"/>
  <c r="Z64" i="38"/>
  <c r="AQ63" i="38"/>
  <c r="AP63" i="38"/>
  <c r="AO63" i="38"/>
  <c r="AN63" i="38"/>
  <c r="AM63" i="38"/>
  <c r="AL63" i="38"/>
  <c r="AK63" i="38"/>
  <c r="AJ63" i="38"/>
  <c r="AI63" i="38"/>
  <c r="AH63" i="38"/>
  <c r="AG63" i="38"/>
  <c r="AF63" i="38"/>
  <c r="AE63" i="38"/>
  <c r="AD63" i="38"/>
  <c r="AC63" i="38"/>
  <c r="AB63" i="38"/>
  <c r="AA63" i="38"/>
  <c r="Z63" i="38"/>
  <c r="AQ62" i="38"/>
  <c r="AP62" i="38"/>
  <c r="AO62" i="38"/>
  <c r="AN62" i="38"/>
  <c r="AM62" i="38"/>
  <c r="AL62" i="38"/>
  <c r="AK62" i="38"/>
  <c r="AJ62" i="38"/>
  <c r="AI62" i="38"/>
  <c r="AH62" i="38"/>
  <c r="AG62" i="38"/>
  <c r="AF62" i="38"/>
  <c r="AE62" i="38"/>
  <c r="AD62" i="38"/>
  <c r="AC62" i="38"/>
  <c r="AB62" i="38"/>
  <c r="AA62" i="38"/>
  <c r="Z62" i="38"/>
  <c r="AQ61" i="38"/>
  <c r="AP61" i="38"/>
  <c r="AO61" i="38"/>
  <c r="AN61" i="38"/>
  <c r="AM61" i="38"/>
  <c r="AL61" i="38"/>
  <c r="AK61" i="38"/>
  <c r="AJ61" i="38"/>
  <c r="AI61" i="38"/>
  <c r="AH61" i="38"/>
  <c r="AG61" i="38"/>
  <c r="AF61" i="38"/>
  <c r="AE61" i="38"/>
  <c r="AD61" i="38"/>
  <c r="AC61" i="38"/>
  <c r="AB61" i="38"/>
  <c r="AA61" i="38"/>
  <c r="Z61" i="38"/>
  <c r="AQ60" i="38"/>
  <c r="AP60" i="38"/>
  <c r="AO60" i="38"/>
  <c r="AN60" i="38"/>
  <c r="AM60" i="38"/>
  <c r="AL60" i="38"/>
  <c r="AK60" i="38"/>
  <c r="AJ60" i="38"/>
  <c r="AI60" i="38"/>
  <c r="AH60" i="38"/>
  <c r="AG60" i="38"/>
  <c r="AF60" i="38"/>
  <c r="AE60" i="38"/>
  <c r="AD60" i="38"/>
  <c r="AC60" i="38"/>
  <c r="AB60" i="38"/>
  <c r="AA60" i="38"/>
  <c r="Z60" i="38"/>
  <c r="AQ58" i="38"/>
  <c r="AP58" i="38"/>
  <c r="AO58" i="38"/>
  <c r="AN58" i="38"/>
  <c r="AM58" i="38"/>
  <c r="AL58" i="38"/>
  <c r="AK58" i="38"/>
  <c r="AJ58" i="38"/>
  <c r="AI58" i="38"/>
  <c r="AH58" i="38"/>
  <c r="AG58" i="38"/>
  <c r="AF58" i="38"/>
  <c r="AE58" i="38"/>
  <c r="AD58" i="38"/>
  <c r="AC58" i="38"/>
  <c r="AB58" i="38"/>
  <c r="AA58" i="38"/>
  <c r="Z58" i="38"/>
  <c r="AQ57" i="38"/>
  <c r="AP57" i="38"/>
  <c r="AO57" i="38"/>
  <c r="AN57" i="38"/>
  <c r="AM57" i="38"/>
  <c r="AL57" i="38"/>
  <c r="AK57" i="38"/>
  <c r="AJ57" i="38"/>
  <c r="AI57" i="38"/>
  <c r="AH57" i="38"/>
  <c r="AG57" i="38"/>
  <c r="AF57" i="38"/>
  <c r="AE57" i="38"/>
  <c r="AD57" i="38"/>
  <c r="AC57" i="38"/>
  <c r="AB57" i="38"/>
  <c r="AA57" i="38"/>
  <c r="Z57" i="38"/>
  <c r="AQ56" i="38"/>
  <c r="AP56" i="38"/>
  <c r="AO56" i="38"/>
  <c r="AN56" i="38"/>
  <c r="AM56" i="38"/>
  <c r="AL56" i="38"/>
  <c r="AK56" i="38"/>
  <c r="AJ56" i="38"/>
  <c r="AI56" i="38"/>
  <c r="AH56" i="38"/>
  <c r="AG56" i="38"/>
  <c r="AF56" i="38"/>
  <c r="AE56" i="38"/>
  <c r="AD56" i="38"/>
  <c r="AC56" i="38"/>
  <c r="AB56" i="38"/>
  <c r="AA56" i="38"/>
  <c r="Z56" i="38"/>
  <c r="AQ55" i="38"/>
  <c r="AP55" i="38"/>
  <c r="AO55" i="38"/>
  <c r="AN55" i="38"/>
  <c r="AM55" i="38"/>
  <c r="AL55" i="38"/>
  <c r="AK55" i="38"/>
  <c r="AJ55" i="38"/>
  <c r="AI55" i="38"/>
  <c r="AH55" i="38"/>
  <c r="AG55" i="38"/>
  <c r="AF55" i="38"/>
  <c r="AE55" i="38"/>
  <c r="AD55" i="38"/>
  <c r="AC55" i="38"/>
  <c r="AB55" i="38"/>
  <c r="AA55" i="38"/>
  <c r="Z55" i="38"/>
  <c r="AQ54" i="38"/>
  <c r="AP54" i="38"/>
  <c r="AO54" i="38"/>
  <c r="AN54" i="38"/>
  <c r="AM54" i="38"/>
  <c r="AL54" i="38"/>
  <c r="AK54" i="38"/>
  <c r="AJ54" i="38"/>
  <c r="AI54" i="38"/>
  <c r="AH54" i="38"/>
  <c r="AG54" i="38"/>
  <c r="AF54" i="38"/>
  <c r="AE54" i="38"/>
  <c r="AD54" i="38"/>
  <c r="AC54" i="38"/>
  <c r="AB54" i="38"/>
  <c r="AA54" i="38"/>
  <c r="Z54" i="38"/>
  <c r="AQ53" i="38"/>
  <c r="AP53" i="38"/>
  <c r="AO53" i="38"/>
  <c r="AN53" i="38"/>
  <c r="AM53" i="38"/>
  <c r="AL53" i="38"/>
  <c r="AK53" i="38"/>
  <c r="AJ53" i="38"/>
  <c r="AI53" i="38"/>
  <c r="AH53" i="38"/>
  <c r="AG53" i="38"/>
  <c r="AF53" i="38"/>
  <c r="AE53" i="38"/>
  <c r="AD53" i="38"/>
  <c r="AC53" i="38"/>
  <c r="AB53" i="38"/>
  <c r="AA53" i="38"/>
  <c r="Z53" i="38"/>
  <c r="AQ51" i="38"/>
  <c r="AP51" i="38"/>
  <c r="AO51" i="38"/>
  <c r="AN51" i="38"/>
  <c r="AM51" i="38"/>
  <c r="AL51" i="38"/>
  <c r="AK51" i="38"/>
  <c r="AJ51" i="38"/>
  <c r="AI51" i="38"/>
  <c r="AH51" i="38"/>
  <c r="AG51" i="38"/>
  <c r="AF51" i="38"/>
  <c r="AE51" i="38"/>
  <c r="AD51" i="38"/>
  <c r="AC51" i="38"/>
  <c r="AB51" i="38"/>
  <c r="AA51" i="38"/>
  <c r="Z51" i="38"/>
  <c r="AQ50" i="38"/>
  <c r="AP50" i="38"/>
  <c r="AO50" i="38"/>
  <c r="AN50" i="38"/>
  <c r="AM50" i="38"/>
  <c r="AL50" i="38"/>
  <c r="AK50" i="38"/>
  <c r="AJ50" i="38"/>
  <c r="AI50" i="38"/>
  <c r="AH50" i="38"/>
  <c r="AG50" i="38"/>
  <c r="AF50" i="38"/>
  <c r="AE50" i="38"/>
  <c r="AD50" i="38"/>
  <c r="AC50" i="38"/>
  <c r="AB50" i="38"/>
  <c r="AA50" i="38"/>
  <c r="Z50" i="38"/>
  <c r="AQ49" i="38"/>
  <c r="AP49" i="38"/>
  <c r="AO49" i="38"/>
  <c r="AN49" i="38"/>
  <c r="AM49" i="38"/>
  <c r="AL49" i="38"/>
  <c r="AK49" i="38"/>
  <c r="AJ49" i="38"/>
  <c r="AI49" i="38"/>
  <c r="AH49" i="38"/>
  <c r="AG49" i="38"/>
  <c r="AF49" i="38"/>
  <c r="AE49" i="38"/>
  <c r="AD49" i="38"/>
  <c r="AC49" i="38"/>
  <c r="AB49" i="38"/>
  <c r="AA49" i="38"/>
  <c r="Z49" i="38"/>
  <c r="AQ47" i="38"/>
  <c r="AP47" i="38"/>
  <c r="AO47" i="38"/>
  <c r="AN47" i="38"/>
  <c r="AM47" i="38"/>
  <c r="AL47" i="38"/>
  <c r="AK47" i="38"/>
  <c r="AJ47" i="38"/>
  <c r="AI47" i="38"/>
  <c r="AH47" i="38"/>
  <c r="AG47" i="38"/>
  <c r="AF47" i="38"/>
  <c r="AE47" i="38"/>
  <c r="AD47" i="38"/>
  <c r="AC47" i="38"/>
  <c r="AB47" i="38"/>
  <c r="AA47" i="38"/>
  <c r="Z47" i="38"/>
  <c r="AQ46" i="38"/>
  <c r="AP46" i="38"/>
  <c r="AO46" i="38"/>
  <c r="AN46" i="38"/>
  <c r="AM46" i="38"/>
  <c r="AL46" i="38"/>
  <c r="AK46" i="38"/>
  <c r="AJ46" i="38"/>
  <c r="AI46" i="38"/>
  <c r="AH46" i="38"/>
  <c r="AG46" i="38"/>
  <c r="AF46" i="38"/>
  <c r="AE46" i="38"/>
  <c r="AD46" i="38"/>
  <c r="AC46" i="38"/>
  <c r="AB46" i="38"/>
  <c r="AA46" i="38"/>
  <c r="Z46" i="38"/>
  <c r="AQ45" i="38"/>
  <c r="AP45" i="38"/>
  <c r="AO45" i="38"/>
  <c r="AN45" i="38"/>
  <c r="AM45" i="38"/>
  <c r="AL45" i="38"/>
  <c r="AK45" i="38"/>
  <c r="AJ45" i="38"/>
  <c r="AI45" i="38"/>
  <c r="AH45" i="38"/>
  <c r="AG45" i="38"/>
  <c r="AF45" i="38"/>
  <c r="AE45" i="38"/>
  <c r="AD45" i="38"/>
  <c r="AC45" i="38"/>
  <c r="AB45" i="38"/>
  <c r="AA45" i="38"/>
  <c r="Z45" i="38"/>
  <c r="AQ44" i="38"/>
  <c r="AP44" i="38"/>
  <c r="AO44" i="38"/>
  <c r="AN44" i="38"/>
  <c r="AM44" i="38"/>
  <c r="AL44" i="38"/>
  <c r="AK44" i="38"/>
  <c r="AJ44" i="38"/>
  <c r="AI44" i="38"/>
  <c r="AH44" i="38"/>
  <c r="AG44" i="38"/>
  <c r="AF44" i="38"/>
  <c r="AE44" i="38"/>
  <c r="AD44" i="38"/>
  <c r="AC44" i="38"/>
  <c r="AB44" i="38"/>
  <c r="AA44" i="38"/>
  <c r="Z44" i="38"/>
  <c r="AQ43" i="38"/>
  <c r="AP43" i="38"/>
  <c r="AO43" i="38"/>
  <c r="AN43" i="38"/>
  <c r="AM43" i="38"/>
  <c r="AL43" i="38"/>
  <c r="AK43" i="38"/>
  <c r="AJ43" i="38"/>
  <c r="AI43" i="38"/>
  <c r="AH43" i="38"/>
  <c r="AG43" i="38"/>
  <c r="AF43" i="38"/>
  <c r="AE43" i="38"/>
  <c r="AD43" i="38"/>
  <c r="AC43" i="38"/>
  <c r="AB43" i="38"/>
  <c r="AA43" i="38"/>
  <c r="Z43" i="38"/>
  <c r="AQ42" i="38"/>
  <c r="AP42" i="38"/>
  <c r="AO42" i="38"/>
  <c r="AN42" i="38"/>
  <c r="AM42" i="38"/>
  <c r="AL42" i="38"/>
  <c r="AK42" i="38"/>
  <c r="AJ42" i="38"/>
  <c r="AI42" i="38"/>
  <c r="AH42" i="38"/>
  <c r="AG42" i="38"/>
  <c r="AF42" i="38"/>
  <c r="AE42" i="38"/>
  <c r="AD42" i="38"/>
  <c r="AC42" i="38"/>
  <c r="AB42" i="38"/>
  <c r="AA42" i="38"/>
  <c r="Z42" i="38"/>
  <c r="AQ41" i="38"/>
  <c r="AP41" i="38"/>
  <c r="AO41" i="38"/>
  <c r="AN41" i="38"/>
  <c r="AM41" i="38"/>
  <c r="AL41" i="38"/>
  <c r="AK41" i="38"/>
  <c r="AJ41" i="38"/>
  <c r="AI41" i="38"/>
  <c r="AH41" i="38"/>
  <c r="AG41" i="38"/>
  <c r="AF41" i="38"/>
  <c r="AE41" i="38"/>
  <c r="AD41" i="38"/>
  <c r="AC41" i="38"/>
  <c r="AB41" i="38"/>
  <c r="AA41" i="38"/>
  <c r="Z41" i="38"/>
  <c r="AQ39" i="38"/>
  <c r="AP39" i="38"/>
  <c r="AO39" i="38"/>
  <c r="AN39" i="38"/>
  <c r="AM39" i="38"/>
  <c r="AL39" i="38"/>
  <c r="AK39" i="38"/>
  <c r="AJ39" i="38"/>
  <c r="AI39" i="38"/>
  <c r="AH39" i="38"/>
  <c r="AG39" i="38"/>
  <c r="AF39" i="38"/>
  <c r="AE39" i="38"/>
  <c r="AD39" i="38"/>
  <c r="AC39" i="38"/>
  <c r="AB39" i="38"/>
  <c r="AA39" i="38"/>
  <c r="Z39" i="38"/>
  <c r="AQ38" i="38"/>
  <c r="AP38" i="38"/>
  <c r="AO38" i="38"/>
  <c r="AN38" i="38"/>
  <c r="AM38" i="38"/>
  <c r="AL38" i="38"/>
  <c r="AK38" i="38"/>
  <c r="AJ38" i="38"/>
  <c r="AI38" i="38"/>
  <c r="AH38" i="38"/>
  <c r="AG38" i="38"/>
  <c r="AF38" i="38"/>
  <c r="AE38" i="38"/>
  <c r="AD38" i="38"/>
  <c r="AC38" i="38"/>
  <c r="AB38" i="38"/>
  <c r="AA38" i="38"/>
  <c r="Z38" i="38"/>
  <c r="AQ36" i="38"/>
  <c r="AP36" i="38"/>
  <c r="AO36" i="38"/>
  <c r="AN36" i="38"/>
  <c r="AM36" i="38"/>
  <c r="AL36" i="38"/>
  <c r="AK36" i="38"/>
  <c r="AJ36" i="38"/>
  <c r="AI36" i="38"/>
  <c r="AH36" i="38"/>
  <c r="AG36" i="38"/>
  <c r="AF36" i="38"/>
  <c r="AE36" i="38"/>
  <c r="AD36" i="38"/>
  <c r="AC36" i="38"/>
  <c r="AB36" i="38"/>
  <c r="AA36" i="38"/>
  <c r="Z36" i="38"/>
  <c r="AQ35" i="38"/>
  <c r="AP35" i="38"/>
  <c r="AO35" i="38"/>
  <c r="AN35" i="38"/>
  <c r="AM35" i="38"/>
  <c r="AL35" i="38"/>
  <c r="AK35" i="38"/>
  <c r="AJ35" i="38"/>
  <c r="AI35" i="38"/>
  <c r="AH35" i="38"/>
  <c r="AG35" i="38"/>
  <c r="AF35" i="38"/>
  <c r="AE35" i="38"/>
  <c r="AD35" i="38"/>
  <c r="AC35" i="38"/>
  <c r="AB35" i="38"/>
  <c r="AA35" i="38"/>
  <c r="Z35" i="38"/>
  <c r="AQ34" i="38"/>
  <c r="AP34" i="38"/>
  <c r="AO34" i="38"/>
  <c r="AN34" i="38"/>
  <c r="AM34" i="38"/>
  <c r="AL34" i="38"/>
  <c r="AK34" i="38"/>
  <c r="AJ34" i="38"/>
  <c r="AI34" i="38"/>
  <c r="AH34" i="38"/>
  <c r="AG34" i="38"/>
  <c r="AF34" i="38"/>
  <c r="AE34" i="38"/>
  <c r="AD34" i="38"/>
  <c r="AC34" i="38"/>
  <c r="AB34" i="38"/>
  <c r="AA34" i="38"/>
  <c r="Z34" i="38"/>
  <c r="AQ33" i="38"/>
  <c r="AP33" i="38"/>
  <c r="AO33" i="38"/>
  <c r="AN33" i="38"/>
  <c r="AM33" i="38"/>
  <c r="AL33" i="38"/>
  <c r="AK33" i="38"/>
  <c r="AJ33" i="38"/>
  <c r="AI33" i="38"/>
  <c r="AH33" i="38"/>
  <c r="AG33" i="38"/>
  <c r="AF33" i="38"/>
  <c r="AE33" i="38"/>
  <c r="AD33" i="38"/>
  <c r="AC33" i="38"/>
  <c r="AB33" i="38"/>
  <c r="AA33" i="38"/>
  <c r="Z33" i="38"/>
  <c r="AQ32" i="38"/>
  <c r="AP32" i="38"/>
  <c r="AO32" i="38"/>
  <c r="AN32" i="38"/>
  <c r="AM32" i="38"/>
  <c r="AL32" i="38"/>
  <c r="AK32" i="38"/>
  <c r="AJ32" i="38"/>
  <c r="AI32" i="38"/>
  <c r="AH32" i="38"/>
  <c r="AG32" i="38"/>
  <c r="AF32" i="38"/>
  <c r="AE32" i="38"/>
  <c r="AD32" i="38"/>
  <c r="AC32" i="38"/>
  <c r="AB32" i="38"/>
  <c r="AA32" i="38"/>
  <c r="Z32" i="38"/>
  <c r="AQ31" i="38"/>
  <c r="AP31" i="38"/>
  <c r="AO31" i="38"/>
  <c r="AN31" i="38"/>
  <c r="AM31" i="38"/>
  <c r="AL31" i="38"/>
  <c r="AK31" i="38"/>
  <c r="AJ31" i="38"/>
  <c r="AI31" i="38"/>
  <c r="AH31" i="38"/>
  <c r="AG31" i="38"/>
  <c r="AF31" i="38"/>
  <c r="AE31" i="38"/>
  <c r="AD31" i="38"/>
  <c r="AC31" i="38"/>
  <c r="AB31" i="38"/>
  <c r="AA31" i="38"/>
  <c r="Z31" i="38"/>
  <c r="AQ30" i="38"/>
  <c r="AP30" i="38"/>
  <c r="AO30" i="38"/>
  <c r="AN30" i="38"/>
  <c r="AM30" i="38"/>
  <c r="AL30" i="38"/>
  <c r="AK30" i="38"/>
  <c r="AJ30" i="38"/>
  <c r="AI30" i="38"/>
  <c r="AH30" i="38"/>
  <c r="AG30" i="38"/>
  <c r="AF30" i="38"/>
  <c r="AE30" i="38"/>
  <c r="AD30" i="38"/>
  <c r="AC30" i="38"/>
  <c r="AB30" i="38"/>
  <c r="AA30" i="38"/>
  <c r="Z30" i="38"/>
  <c r="AQ29" i="38"/>
  <c r="AP29" i="38"/>
  <c r="AO29" i="38"/>
  <c r="AN29" i="38"/>
  <c r="AM29" i="38"/>
  <c r="AL29" i="38"/>
  <c r="AK29" i="38"/>
  <c r="AJ29" i="38"/>
  <c r="AI29" i="38"/>
  <c r="AH29" i="38"/>
  <c r="AG29" i="38"/>
  <c r="AF29" i="38"/>
  <c r="AE29" i="38"/>
  <c r="AD29" i="38"/>
  <c r="AC29" i="38"/>
  <c r="AB29" i="38"/>
  <c r="AA29" i="38"/>
  <c r="Z29" i="38"/>
  <c r="BL67" i="38"/>
  <c r="BK67" i="38"/>
  <c r="BJ67" i="38"/>
  <c r="BI67" i="38"/>
  <c r="BH67" i="38"/>
  <c r="BG67" i="38"/>
  <c r="BF67" i="38"/>
  <c r="BE67" i="38"/>
  <c r="BD67" i="38"/>
  <c r="BC67" i="38"/>
  <c r="BB67" i="38"/>
  <c r="BA67" i="38"/>
  <c r="AZ67" i="38"/>
  <c r="AY67" i="38"/>
  <c r="AX67" i="38"/>
  <c r="AW67" i="38"/>
  <c r="AV67" i="38"/>
  <c r="AU67" i="38"/>
  <c r="BL66" i="38"/>
  <c r="BK66" i="38"/>
  <c r="BJ66" i="38"/>
  <c r="BI66" i="38"/>
  <c r="BH66" i="38"/>
  <c r="BG66" i="38"/>
  <c r="BF66" i="38"/>
  <c r="BE66" i="38"/>
  <c r="BD66" i="38"/>
  <c r="BC66" i="38"/>
  <c r="BB66" i="38"/>
  <c r="BA66" i="38"/>
  <c r="AZ66" i="38"/>
  <c r="AY66" i="38"/>
  <c r="AX66" i="38"/>
  <c r="AW66" i="38"/>
  <c r="AV66" i="38"/>
  <c r="AU66" i="38"/>
  <c r="BL65" i="38"/>
  <c r="BK65" i="38"/>
  <c r="BJ65" i="38"/>
  <c r="BI65" i="38"/>
  <c r="BH65" i="38"/>
  <c r="BG65" i="38"/>
  <c r="BF65" i="38"/>
  <c r="BE65" i="38"/>
  <c r="BD65" i="38"/>
  <c r="BC65" i="38"/>
  <c r="BB65" i="38"/>
  <c r="BA65" i="38"/>
  <c r="AZ65" i="38"/>
  <c r="AY65" i="38"/>
  <c r="AX65" i="38"/>
  <c r="AW65" i="38"/>
  <c r="AV65" i="38"/>
  <c r="AU65" i="38"/>
  <c r="BL64" i="38"/>
  <c r="BK64" i="38"/>
  <c r="BJ64" i="38"/>
  <c r="BI64" i="38"/>
  <c r="BH64" i="38"/>
  <c r="BG64" i="38"/>
  <c r="BF64" i="38"/>
  <c r="BE64" i="38"/>
  <c r="BD64" i="38"/>
  <c r="BC64" i="38"/>
  <c r="BB64" i="38"/>
  <c r="BA64" i="38"/>
  <c r="AZ64" i="38"/>
  <c r="AY64" i="38"/>
  <c r="AX64" i="38"/>
  <c r="AW64" i="38"/>
  <c r="AV64" i="38"/>
  <c r="AU64" i="38"/>
  <c r="BL63" i="38"/>
  <c r="BK63" i="38"/>
  <c r="BJ63" i="38"/>
  <c r="BI63" i="38"/>
  <c r="BH63" i="38"/>
  <c r="BG63" i="38"/>
  <c r="BF63" i="38"/>
  <c r="BE63" i="38"/>
  <c r="BD63" i="38"/>
  <c r="BC63" i="38"/>
  <c r="BB63" i="38"/>
  <c r="BA63" i="38"/>
  <c r="AZ63" i="38"/>
  <c r="AY63" i="38"/>
  <c r="AX63" i="38"/>
  <c r="AW63" i="38"/>
  <c r="AV63" i="38"/>
  <c r="AU63" i="38"/>
  <c r="BL62" i="38"/>
  <c r="BK62" i="38"/>
  <c r="BJ62" i="38"/>
  <c r="BI62" i="38"/>
  <c r="BH62" i="38"/>
  <c r="BG62" i="38"/>
  <c r="BF62" i="38"/>
  <c r="BE62" i="38"/>
  <c r="BD62" i="38"/>
  <c r="BC62" i="38"/>
  <c r="BB62" i="38"/>
  <c r="BA62" i="38"/>
  <c r="AZ62" i="38"/>
  <c r="AY62" i="38"/>
  <c r="AX62" i="38"/>
  <c r="AW62" i="38"/>
  <c r="AV62" i="38"/>
  <c r="AU62" i="38"/>
  <c r="BL61" i="38"/>
  <c r="BK61" i="38"/>
  <c r="BJ61" i="38"/>
  <c r="BI61" i="38"/>
  <c r="BH61" i="38"/>
  <c r="BG61" i="38"/>
  <c r="BF61" i="38"/>
  <c r="BE61" i="38"/>
  <c r="BD61" i="38"/>
  <c r="BC61" i="38"/>
  <c r="BB61" i="38"/>
  <c r="BA61" i="38"/>
  <c r="AZ61" i="38"/>
  <c r="AY61" i="38"/>
  <c r="AX61" i="38"/>
  <c r="AW61" i="38"/>
  <c r="AV61" i="38"/>
  <c r="AU61" i="38"/>
  <c r="BL60" i="38"/>
  <c r="BK60" i="38"/>
  <c r="BJ60" i="38"/>
  <c r="BI60" i="38"/>
  <c r="BH60" i="38"/>
  <c r="BG60" i="38"/>
  <c r="BF60" i="38"/>
  <c r="BE60" i="38"/>
  <c r="BD60" i="38"/>
  <c r="BC60" i="38"/>
  <c r="BB60" i="38"/>
  <c r="BA60" i="38"/>
  <c r="AZ60" i="38"/>
  <c r="AY60" i="38"/>
  <c r="AX60" i="38"/>
  <c r="AW60" i="38"/>
  <c r="AV60" i="38"/>
  <c r="AU60" i="38"/>
  <c r="BL58" i="38"/>
  <c r="BK58" i="38"/>
  <c r="BJ58" i="38"/>
  <c r="BI58" i="38"/>
  <c r="BH58" i="38"/>
  <c r="BG58" i="38"/>
  <c r="BF58" i="38"/>
  <c r="BE58" i="38"/>
  <c r="BD58" i="38"/>
  <c r="BC58" i="38"/>
  <c r="BB58" i="38"/>
  <c r="BA58" i="38"/>
  <c r="AZ58" i="38"/>
  <c r="AY58" i="38"/>
  <c r="AX58" i="38"/>
  <c r="AW58" i="38"/>
  <c r="AV58" i="38"/>
  <c r="AU58" i="38"/>
  <c r="BL57" i="38"/>
  <c r="BK57" i="38"/>
  <c r="BJ57" i="38"/>
  <c r="BI57" i="38"/>
  <c r="BH57" i="38"/>
  <c r="BG57" i="38"/>
  <c r="BF57" i="38"/>
  <c r="BE57" i="38"/>
  <c r="BD57" i="38"/>
  <c r="BC57" i="38"/>
  <c r="BB57" i="38"/>
  <c r="BA57" i="38"/>
  <c r="AZ57" i="38"/>
  <c r="AY57" i="38"/>
  <c r="AX57" i="38"/>
  <c r="AW57" i="38"/>
  <c r="AV57" i="38"/>
  <c r="AU57" i="38"/>
  <c r="BL56" i="38"/>
  <c r="BK56" i="38"/>
  <c r="BJ56" i="38"/>
  <c r="BI56" i="38"/>
  <c r="BH56" i="38"/>
  <c r="BG56" i="38"/>
  <c r="BF56" i="38"/>
  <c r="BE56" i="38"/>
  <c r="BD56" i="38"/>
  <c r="BC56" i="38"/>
  <c r="BB56" i="38"/>
  <c r="BA56" i="38"/>
  <c r="AZ56" i="38"/>
  <c r="AY56" i="38"/>
  <c r="AX56" i="38"/>
  <c r="AW56" i="38"/>
  <c r="AV56" i="38"/>
  <c r="AU56" i="38"/>
  <c r="BL55" i="38"/>
  <c r="BK55" i="38"/>
  <c r="BJ55" i="38"/>
  <c r="BI55" i="38"/>
  <c r="BH55" i="38"/>
  <c r="BG55" i="38"/>
  <c r="BF55" i="38"/>
  <c r="BE55" i="38"/>
  <c r="BD55" i="38"/>
  <c r="BC55" i="38"/>
  <c r="BB55" i="38"/>
  <c r="BA55" i="38"/>
  <c r="AZ55" i="38"/>
  <c r="AY55" i="38"/>
  <c r="AX55" i="38"/>
  <c r="AW55" i="38"/>
  <c r="AV55" i="38"/>
  <c r="AU55" i="38"/>
  <c r="BL54" i="38"/>
  <c r="BK54" i="38"/>
  <c r="BJ54" i="38"/>
  <c r="BI54" i="38"/>
  <c r="BH54" i="38"/>
  <c r="BG54" i="38"/>
  <c r="BF54" i="38"/>
  <c r="BE54" i="38"/>
  <c r="BD54" i="38"/>
  <c r="BC54" i="38"/>
  <c r="BB54" i="38"/>
  <c r="BA54" i="38"/>
  <c r="AZ54" i="38"/>
  <c r="AY54" i="38"/>
  <c r="AX54" i="38"/>
  <c r="AW54" i="38"/>
  <c r="AV54" i="38"/>
  <c r="AU54" i="38"/>
  <c r="BL53" i="38"/>
  <c r="BK53" i="38"/>
  <c r="BJ53" i="38"/>
  <c r="BI53" i="38"/>
  <c r="BH53" i="38"/>
  <c r="BG53" i="38"/>
  <c r="BF53" i="38"/>
  <c r="BE53" i="38"/>
  <c r="BD53" i="38"/>
  <c r="BC53" i="38"/>
  <c r="BB53" i="38"/>
  <c r="BA53" i="38"/>
  <c r="AZ53" i="38"/>
  <c r="AY53" i="38"/>
  <c r="AX53" i="38"/>
  <c r="AW53" i="38"/>
  <c r="AV53" i="38"/>
  <c r="AU53" i="38"/>
  <c r="BL51" i="38"/>
  <c r="BK51" i="38"/>
  <c r="BJ51" i="38"/>
  <c r="BI51" i="38"/>
  <c r="BH51" i="38"/>
  <c r="BG51" i="38"/>
  <c r="BF51" i="38"/>
  <c r="BE51" i="38"/>
  <c r="BD51" i="38"/>
  <c r="BC51" i="38"/>
  <c r="BB51" i="38"/>
  <c r="BA51" i="38"/>
  <c r="AZ51" i="38"/>
  <c r="AY51" i="38"/>
  <c r="AX51" i="38"/>
  <c r="AW51" i="38"/>
  <c r="AV51" i="38"/>
  <c r="AU51" i="38"/>
  <c r="BL50" i="38"/>
  <c r="BK50" i="38"/>
  <c r="BJ50" i="38"/>
  <c r="BI50" i="38"/>
  <c r="BH50" i="38"/>
  <c r="BG50" i="38"/>
  <c r="BF50" i="38"/>
  <c r="BE50" i="38"/>
  <c r="BD50" i="38"/>
  <c r="BC50" i="38"/>
  <c r="BB50" i="38"/>
  <c r="BA50" i="38"/>
  <c r="AZ50" i="38"/>
  <c r="AY50" i="38"/>
  <c r="AX50" i="38"/>
  <c r="AW50" i="38"/>
  <c r="AV50" i="38"/>
  <c r="AU50" i="38"/>
  <c r="BL49" i="38"/>
  <c r="BK49" i="38"/>
  <c r="BJ49" i="38"/>
  <c r="BI49" i="38"/>
  <c r="BH49" i="38"/>
  <c r="BG49" i="38"/>
  <c r="BF49" i="38"/>
  <c r="BE49" i="38"/>
  <c r="BD49" i="38"/>
  <c r="BC49" i="38"/>
  <c r="BB49" i="38"/>
  <c r="BA49" i="38"/>
  <c r="AZ49" i="38"/>
  <c r="AY49" i="38"/>
  <c r="AX49" i="38"/>
  <c r="AW49" i="38"/>
  <c r="AV49" i="38"/>
  <c r="AU49" i="38"/>
  <c r="BL47" i="38"/>
  <c r="BK47" i="38"/>
  <c r="BJ47" i="38"/>
  <c r="BI47" i="38"/>
  <c r="BH47" i="38"/>
  <c r="BG47" i="38"/>
  <c r="BF47" i="38"/>
  <c r="BE47" i="38"/>
  <c r="BD47" i="38"/>
  <c r="BC47" i="38"/>
  <c r="BB47" i="38"/>
  <c r="BA47" i="38"/>
  <c r="AZ47" i="38"/>
  <c r="AY47" i="38"/>
  <c r="AX47" i="38"/>
  <c r="AW47" i="38"/>
  <c r="AV47" i="38"/>
  <c r="AU47" i="38"/>
  <c r="BL46" i="38"/>
  <c r="BK46" i="38"/>
  <c r="BJ46" i="38"/>
  <c r="BI46" i="38"/>
  <c r="BH46" i="38"/>
  <c r="BG46" i="38"/>
  <c r="BF46" i="38"/>
  <c r="BE46" i="38"/>
  <c r="BD46" i="38"/>
  <c r="BC46" i="38"/>
  <c r="BB46" i="38"/>
  <c r="BA46" i="38"/>
  <c r="AZ46" i="38"/>
  <c r="AY46" i="38"/>
  <c r="AX46" i="38"/>
  <c r="AW46" i="38"/>
  <c r="AV46" i="38"/>
  <c r="AU46" i="38"/>
  <c r="BL45" i="38"/>
  <c r="BK45" i="38"/>
  <c r="BJ45" i="38"/>
  <c r="BI45" i="38"/>
  <c r="BH45" i="38"/>
  <c r="BG45" i="38"/>
  <c r="BF45" i="38"/>
  <c r="BE45" i="38"/>
  <c r="BD45" i="38"/>
  <c r="BC45" i="38"/>
  <c r="BB45" i="38"/>
  <c r="BA45" i="38"/>
  <c r="AZ45" i="38"/>
  <c r="AY45" i="38"/>
  <c r="AX45" i="38"/>
  <c r="AW45" i="38"/>
  <c r="AV45" i="38"/>
  <c r="AU45" i="38"/>
  <c r="BL44" i="38"/>
  <c r="BK44" i="38"/>
  <c r="BJ44" i="38"/>
  <c r="BI44" i="38"/>
  <c r="BH44" i="38"/>
  <c r="BG44" i="38"/>
  <c r="BF44" i="38"/>
  <c r="BE44" i="38"/>
  <c r="BD44" i="38"/>
  <c r="BC44" i="38"/>
  <c r="BB44" i="38"/>
  <c r="BA44" i="38"/>
  <c r="AZ44" i="38"/>
  <c r="AY44" i="38"/>
  <c r="AX44" i="38"/>
  <c r="AW44" i="38"/>
  <c r="AV44" i="38"/>
  <c r="AU44" i="38"/>
  <c r="BL43" i="38"/>
  <c r="BK43" i="38"/>
  <c r="BJ43" i="38"/>
  <c r="BI43" i="38"/>
  <c r="BH43" i="38"/>
  <c r="BG43" i="38"/>
  <c r="BF43" i="38"/>
  <c r="BE43" i="38"/>
  <c r="BD43" i="38"/>
  <c r="BC43" i="38"/>
  <c r="BB43" i="38"/>
  <c r="BA43" i="38"/>
  <c r="AZ43" i="38"/>
  <c r="AY43" i="38"/>
  <c r="AX43" i="38"/>
  <c r="AW43" i="38"/>
  <c r="AV43" i="38"/>
  <c r="AU43" i="38"/>
  <c r="BL42" i="38"/>
  <c r="BK42" i="38"/>
  <c r="BJ42" i="38"/>
  <c r="BI42" i="38"/>
  <c r="BH42" i="38"/>
  <c r="BG42" i="38"/>
  <c r="BF42" i="38"/>
  <c r="BE42" i="38"/>
  <c r="BD42" i="38"/>
  <c r="BC42" i="38"/>
  <c r="BB42" i="38"/>
  <c r="BA42" i="38"/>
  <c r="AZ42" i="38"/>
  <c r="AY42" i="38"/>
  <c r="AX42" i="38"/>
  <c r="AW42" i="38"/>
  <c r="AV42" i="38"/>
  <c r="AU42" i="38"/>
  <c r="BL41" i="38"/>
  <c r="BK41" i="38"/>
  <c r="BJ41" i="38"/>
  <c r="BI41" i="38"/>
  <c r="BH41" i="38"/>
  <c r="BG41" i="38"/>
  <c r="BF41" i="38"/>
  <c r="BE41" i="38"/>
  <c r="BD41" i="38"/>
  <c r="BC41" i="38"/>
  <c r="BB41" i="38"/>
  <c r="BA41" i="38"/>
  <c r="AZ41" i="38"/>
  <c r="AY41" i="38"/>
  <c r="AX41" i="38"/>
  <c r="AW41" i="38"/>
  <c r="AV41" i="38"/>
  <c r="AU41" i="38"/>
  <c r="BL39" i="38"/>
  <c r="BK39" i="38"/>
  <c r="BJ39" i="38"/>
  <c r="BI39" i="38"/>
  <c r="BH39" i="38"/>
  <c r="BG39" i="38"/>
  <c r="BF39" i="38"/>
  <c r="BE39" i="38"/>
  <c r="BD39" i="38"/>
  <c r="BC39" i="38"/>
  <c r="BB39" i="38"/>
  <c r="BA39" i="38"/>
  <c r="AZ39" i="38"/>
  <c r="AY39" i="38"/>
  <c r="AX39" i="38"/>
  <c r="AW39" i="38"/>
  <c r="AV39" i="38"/>
  <c r="AU39" i="38"/>
  <c r="BL38" i="38"/>
  <c r="BK38" i="38"/>
  <c r="BJ38" i="38"/>
  <c r="BI38" i="38"/>
  <c r="BH38" i="38"/>
  <c r="BG38" i="38"/>
  <c r="BF38" i="38"/>
  <c r="BE38" i="38"/>
  <c r="BD38" i="38"/>
  <c r="BC38" i="38"/>
  <c r="BB38" i="38"/>
  <c r="BA38" i="38"/>
  <c r="AZ38" i="38"/>
  <c r="AY38" i="38"/>
  <c r="AX38" i="38"/>
  <c r="AW38" i="38"/>
  <c r="AV38" i="38"/>
  <c r="AU38" i="38"/>
  <c r="BL36" i="38"/>
  <c r="BK36" i="38"/>
  <c r="BJ36" i="38"/>
  <c r="BI36" i="38"/>
  <c r="BH36" i="38"/>
  <c r="BG36" i="38"/>
  <c r="BF36" i="38"/>
  <c r="BE36" i="38"/>
  <c r="BD36" i="38"/>
  <c r="BC36" i="38"/>
  <c r="BB36" i="38"/>
  <c r="BA36" i="38"/>
  <c r="AZ36" i="38"/>
  <c r="AY36" i="38"/>
  <c r="AX36" i="38"/>
  <c r="AW36" i="38"/>
  <c r="AV36" i="38"/>
  <c r="AU36" i="38"/>
  <c r="BL35" i="38"/>
  <c r="BK35" i="38"/>
  <c r="BJ35" i="38"/>
  <c r="BI35" i="38"/>
  <c r="BH35" i="38"/>
  <c r="BG35" i="38"/>
  <c r="BF35" i="38"/>
  <c r="BE35" i="38"/>
  <c r="BD35" i="38"/>
  <c r="BC35" i="38"/>
  <c r="BB35" i="38"/>
  <c r="BA35" i="38"/>
  <c r="AZ35" i="38"/>
  <c r="AY35" i="38"/>
  <c r="AX35" i="38"/>
  <c r="AW35" i="38"/>
  <c r="AV35" i="38"/>
  <c r="AU35" i="38"/>
  <c r="BL34" i="38"/>
  <c r="BK34" i="38"/>
  <c r="BJ34" i="38"/>
  <c r="BI34" i="38"/>
  <c r="BH34" i="38"/>
  <c r="BG34" i="38"/>
  <c r="BF34" i="38"/>
  <c r="BE34" i="38"/>
  <c r="BD34" i="38"/>
  <c r="BC34" i="38"/>
  <c r="BB34" i="38"/>
  <c r="BA34" i="38"/>
  <c r="AZ34" i="38"/>
  <c r="AY34" i="38"/>
  <c r="AX34" i="38"/>
  <c r="AW34" i="38"/>
  <c r="AV34" i="38"/>
  <c r="AU34" i="38"/>
  <c r="BL33" i="38"/>
  <c r="BK33" i="38"/>
  <c r="BJ33" i="38"/>
  <c r="BI33" i="38"/>
  <c r="BH33" i="38"/>
  <c r="BG33" i="38"/>
  <c r="BF33" i="38"/>
  <c r="BE33" i="38"/>
  <c r="BD33" i="38"/>
  <c r="BC33" i="38"/>
  <c r="BB33" i="38"/>
  <c r="BA33" i="38"/>
  <c r="AZ33" i="38"/>
  <c r="AY33" i="38"/>
  <c r="AX33" i="38"/>
  <c r="AW33" i="38"/>
  <c r="AV33" i="38"/>
  <c r="AU33" i="38"/>
  <c r="BL32" i="38"/>
  <c r="BK32" i="38"/>
  <c r="BJ32" i="38"/>
  <c r="BI32" i="38"/>
  <c r="BH32" i="38"/>
  <c r="BG32" i="38"/>
  <c r="BF32" i="38"/>
  <c r="BE32" i="38"/>
  <c r="BD32" i="38"/>
  <c r="BC32" i="38"/>
  <c r="BB32" i="38"/>
  <c r="BA32" i="38"/>
  <c r="AZ32" i="38"/>
  <c r="AY32" i="38"/>
  <c r="AX32" i="38"/>
  <c r="AW32" i="38"/>
  <c r="AV32" i="38"/>
  <c r="AU32" i="38"/>
  <c r="BL31" i="38"/>
  <c r="BK31" i="38"/>
  <c r="BJ31" i="38"/>
  <c r="BI31" i="38"/>
  <c r="BH31" i="38"/>
  <c r="BG31" i="38"/>
  <c r="BF31" i="38"/>
  <c r="BE31" i="38"/>
  <c r="BD31" i="38"/>
  <c r="BC31" i="38"/>
  <c r="BB31" i="38"/>
  <c r="BA31" i="38"/>
  <c r="AZ31" i="38"/>
  <c r="AY31" i="38"/>
  <c r="AX31" i="38"/>
  <c r="AW31" i="38"/>
  <c r="AV31" i="38"/>
  <c r="AU31" i="38"/>
  <c r="BL30" i="38"/>
  <c r="BK30" i="38"/>
  <c r="BJ30" i="38"/>
  <c r="BI30" i="38"/>
  <c r="BH30" i="38"/>
  <c r="BG30" i="38"/>
  <c r="BF30" i="38"/>
  <c r="BE30" i="38"/>
  <c r="BD30" i="38"/>
  <c r="BC30" i="38"/>
  <c r="BB30" i="38"/>
  <c r="BA30" i="38"/>
  <c r="AZ30" i="38"/>
  <c r="AY30" i="38"/>
  <c r="AX30" i="38"/>
  <c r="AW30" i="38"/>
  <c r="AV30" i="38"/>
  <c r="AU30" i="38"/>
  <c r="BL29" i="38"/>
  <c r="BK29" i="38"/>
  <c r="BJ29" i="38"/>
  <c r="BI29" i="38"/>
  <c r="BH29" i="38"/>
  <c r="BG29" i="38"/>
  <c r="BF29" i="38"/>
  <c r="BE29" i="38"/>
  <c r="BD29" i="38"/>
  <c r="BC29" i="38"/>
  <c r="BB29" i="38"/>
  <c r="BA29" i="38"/>
  <c r="AZ29" i="38"/>
  <c r="AY29" i="38"/>
  <c r="AX29" i="38"/>
  <c r="AW29" i="38"/>
  <c r="AV29" i="38"/>
  <c r="AU29" i="38"/>
  <c r="BG16" i="38"/>
  <c r="BH16" i="38"/>
  <c r="BI16" i="38"/>
  <c r="BJ16" i="38"/>
  <c r="BK16" i="38"/>
  <c r="BL16" i="38"/>
  <c r="BG17" i="38"/>
  <c r="BH17" i="38"/>
  <c r="BI17" i="38"/>
  <c r="BJ17" i="38"/>
  <c r="BK17" i="38"/>
  <c r="BL17" i="38"/>
  <c r="BG18" i="38"/>
  <c r="BH18" i="38"/>
  <c r="BI18" i="38"/>
  <c r="BJ18" i="38"/>
  <c r="BK18" i="38"/>
  <c r="BL18" i="38"/>
  <c r="BG19" i="38"/>
  <c r="BH19" i="38"/>
  <c r="BI19" i="38"/>
  <c r="BJ19" i="38"/>
  <c r="BK19" i="38"/>
  <c r="BL19" i="38"/>
  <c r="BG20" i="38"/>
  <c r="BH20" i="38"/>
  <c r="BI20" i="38"/>
  <c r="BJ20" i="38"/>
  <c r="BK20" i="38"/>
  <c r="BL20" i="38"/>
  <c r="BG21" i="38"/>
  <c r="BH21" i="38"/>
  <c r="BI21" i="38"/>
  <c r="BJ21" i="38"/>
  <c r="BK21" i="38"/>
  <c r="BL21" i="38"/>
  <c r="BG22" i="38"/>
  <c r="BH22" i="38"/>
  <c r="BI22" i="38"/>
  <c r="BJ22" i="38"/>
  <c r="BK22" i="38"/>
  <c r="BL22" i="38"/>
  <c r="BG23" i="38"/>
  <c r="BH23" i="38"/>
  <c r="BI23" i="38"/>
  <c r="BJ23" i="38"/>
  <c r="BK23" i="38"/>
  <c r="BL23" i="38"/>
  <c r="BG24" i="38"/>
  <c r="BH24" i="38"/>
  <c r="BI24" i="38"/>
  <c r="BJ24" i="38"/>
  <c r="BK24" i="38"/>
  <c r="BL24" i="38"/>
  <c r="BG25" i="38"/>
  <c r="BH25" i="38"/>
  <c r="BI25" i="38"/>
  <c r="BJ25" i="38"/>
  <c r="BK25" i="38"/>
  <c r="BL25" i="38"/>
  <c r="BG26" i="38"/>
  <c r="BH26" i="38"/>
  <c r="BI26" i="38"/>
  <c r="BJ26" i="38"/>
  <c r="BK26" i="38"/>
  <c r="BL26" i="38"/>
  <c r="BG27" i="38"/>
  <c r="BH27" i="38"/>
  <c r="BI27" i="38"/>
  <c r="BJ27" i="38"/>
  <c r="BK27" i="38"/>
  <c r="BL27" i="38"/>
  <c r="BL15" i="38"/>
  <c r="BK15" i="38"/>
  <c r="BJ15" i="38"/>
  <c r="BI15" i="38"/>
  <c r="BH15" i="38"/>
  <c r="BG15" i="38"/>
  <c r="BD16" i="38"/>
  <c r="BE16" i="38"/>
  <c r="BF16" i="38"/>
  <c r="BD17" i="38"/>
  <c r="BE17" i="38"/>
  <c r="BF17" i="38"/>
  <c r="BD18" i="38"/>
  <c r="BE18" i="38"/>
  <c r="BF18" i="38"/>
  <c r="BD19" i="38"/>
  <c r="BE19" i="38"/>
  <c r="BF19" i="38"/>
  <c r="BD20" i="38"/>
  <c r="BE20" i="38"/>
  <c r="BF20" i="38"/>
  <c r="BD21" i="38"/>
  <c r="BE21" i="38"/>
  <c r="BF21" i="38"/>
  <c r="BD22" i="38"/>
  <c r="BE22" i="38"/>
  <c r="BF22" i="38"/>
  <c r="BD23" i="38"/>
  <c r="BE23" i="38"/>
  <c r="BF23" i="38"/>
  <c r="BD24" i="38"/>
  <c r="BE24" i="38"/>
  <c r="BF24" i="38"/>
  <c r="BD25" i="38"/>
  <c r="BE25" i="38"/>
  <c r="BF25" i="38"/>
  <c r="BD26" i="38"/>
  <c r="BE26" i="38"/>
  <c r="BF26" i="38"/>
  <c r="BD27" i="38"/>
  <c r="BE27" i="38"/>
  <c r="BF27" i="38"/>
  <c r="BF15" i="38"/>
  <c r="BE15" i="38"/>
  <c r="BD15" i="38"/>
  <c r="BA16" i="38"/>
  <c r="BB16" i="38"/>
  <c r="BC16" i="38"/>
  <c r="BA17" i="38"/>
  <c r="BB17" i="38"/>
  <c r="BC17" i="38"/>
  <c r="BA18" i="38"/>
  <c r="BB18" i="38"/>
  <c r="BC18" i="38"/>
  <c r="BA19" i="38"/>
  <c r="BB19" i="38"/>
  <c r="BC19" i="38"/>
  <c r="BA20" i="38"/>
  <c r="BB20" i="38"/>
  <c r="BC20" i="38"/>
  <c r="BA21" i="38"/>
  <c r="BB21" i="38"/>
  <c r="BC21" i="38"/>
  <c r="BA22" i="38"/>
  <c r="BB22" i="38"/>
  <c r="BC22" i="38"/>
  <c r="BA23" i="38"/>
  <c r="BB23" i="38"/>
  <c r="BC23" i="38"/>
  <c r="BA24" i="38"/>
  <c r="BB24" i="38"/>
  <c r="BC24" i="38"/>
  <c r="BA25" i="38"/>
  <c r="BB25" i="38"/>
  <c r="BC25" i="38"/>
  <c r="BA26" i="38"/>
  <c r="BB26" i="38"/>
  <c r="BC26" i="38"/>
  <c r="BA27" i="38"/>
  <c r="BB27" i="38"/>
  <c r="BC27" i="38"/>
  <c r="BC15" i="38"/>
  <c r="BB15" i="38"/>
  <c r="BA15" i="38"/>
  <c r="AX16" i="38"/>
  <c r="AY16" i="38"/>
  <c r="AZ16" i="38"/>
  <c r="AX17" i="38"/>
  <c r="AY17" i="38"/>
  <c r="AZ17" i="38"/>
  <c r="AX18" i="38"/>
  <c r="AY18" i="38"/>
  <c r="AZ18" i="38"/>
  <c r="AX19" i="38"/>
  <c r="AY19" i="38"/>
  <c r="AZ19" i="38"/>
  <c r="AX20" i="38"/>
  <c r="AY20" i="38"/>
  <c r="AZ20" i="38"/>
  <c r="AX21" i="38"/>
  <c r="AY21" i="38"/>
  <c r="AZ21" i="38"/>
  <c r="AX22" i="38"/>
  <c r="AY22" i="38"/>
  <c r="AZ22" i="38"/>
  <c r="AX23" i="38"/>
  <c r="AY23" i="38"/>
  <c r="AZ23" i="38"/>
  <c r="AX24" i="38"/>
  <c r="AY24" i="38"/>
  <c r="AZ24" i="38"/>
  <c r="AX25" i="38"/>
  <c r="AY25" i="38"/>
  <c r="AZ25" i="38"/>
  <c r="AX26" i="38"/>
  <c r="AY26" i="38"/>
  <c r="AZ26" i="38"/>
  <c r="AX27" i="38"/>
  <c r="AY27" i="38"/>
  <c r="AZ27" i="38"/>
  <c r="AZ15" i="38"/>
  <c r="AY15" i="38"/>
  <c r="AX15" i="38"/>
  <c r="AU16" i="38"/>
  <c r="AV16" i="38"/>
  <c r="AW16" i="38"/>
  <c r="AU17" i="38"/>
  <c r="AV17" i="38"/>
  <c r="AW17" i="38"/>
  <c r="AU18" i="38"/>
  <c r="AV18" i="38"/>
  <c r="AW18" i="38"/>
  <c r="AU19" i="38"/>
  <c r="AV19" i="38"/>
  <c r="AW19" i="38"/>
  <c r="AU20" i="38"/>
  <c r="AV20" i="38"/>
  <c r="AW20" i="38"/>
  <c r="AU21" i="38"/>
  <c r="AV21" i="38"/>
  <c r="AW21" i="38"/>
  <c r="AU22" i="38"/>
  <c r="AV22" i="38"/>
  <c r="AW22" i="38"/>
  <c r="AU23" i="38"/>
  <c r="AV23" i="38"/>
  <c r="AW23" i="38"/>
  <c r="AU24" i="38"/>
  <c r="AV24" i="38"/>
  <c r="AW24" i="38"/>
  <c r="AU25" i="38"/>
  <c r="AV25" i="38"/>
  <c r="AW25" i="38"/>
  <c r="AU26" i="38"/>
  <c r="AV26" i="38"/>
  <c r="AW26" i="38"/>
  <c r="AU27" i="38"/>
  <c r="AV27" i="38"/>
  <c r="AW27" i="38"/>
  <c r="AW15" i="38"/>
  <c r="AV15" i="38"/>
  <c r="AU15" i="38"/>
  <c r="AO16" i="38"/>
  <c r="AP16" i="38"/>
  <c r="AQ16" i="38"/>
  <c r="AO17" i="38"/>
  <c r="AP17" i="38"/>
  <c r="AQ17" i="38"/>
  <c r="AO18" i="38"/>
  <c r="AP18" i="38"/>
  <c r="AQ18" i="38"/>
  <c r="AO19" i="38"/>
  <c r="AP19" i="38"/>
  <c r="AQ19" i="38"/>
  <c r="AO20" i="38"/>
  <c r="AP20" i="38"/>
  <c r="AQ20" i="38"/>
  <c r="AO21" i="38"/>
  <c r="AP21" i="38"/>
  <c r="AQ21" i="38"/>
  <c r="AO22" i="38"/>
  <c r="AP22" i="38"/>
  <c r="AQ22" i="38"/>
  <c r="AO23" i="38"/>
  <c r="AP23" i="38"/>
  <c r="AQ23" i="38"/>
  <c r="AO24" i="38"/>
  <c r="AP24" i="38"/>
  <c r="AQ24" i="38"/>
  <c r="AO25" i="38"/>
  <c r="AP25" i="38"/>
  <c r="AQ25" i="38"/>
  <c r="AO26" i="38"/>
  <c r="AP26" i="38"/>
  <c r="AQ26" i="38"/>
  <c r="AO27" i="38"/>
  <c r="AP27" i="38"/>
  <c r="AQ27" i="38"/>
  <c r="AQ15" i="38"/>
  <c r="AP15" i="38"/>
  <c r="AO15" i="38"/>
  <c r="AL16" i="38"/>
  <c r="AM16" i="38"/>
  <c r="AN16" i="38"/>
  <c r="AL17" i="38"/>
  <c r="AM17" i="38"/>
  <c r="AN17" i="38"/>
  <c r="AL18" i="38"/>
  <c r="AM18" i="38"/>
  <c r="AN18" i="38"/>
  <c r="AL19" i="38"/>
  <c r="AM19" i="38"/>
  <c r="AN19" i="38"/>
  <c r="AL20" i="38"/>
  <c r="AM20" i="38"/>
  <c r="AN20" i="38"/>
  <c r="AL21" i="38"/>
  <c r="AM21" i="38"/>
  <c r="AN21" i="38"/>
  <c r="AL22" i="38"/>
  <c r="AM22" i="38"/>
  <c r="AN22" i="38"/>
  <c r="AL23" i="38"/>
  <c r="AM23" i="38"/>
  <c r="AN23" i="38"/>
  <c r="AL24" i="38"/>
  <c r="AM24" i="38"/>
  <c r="AN24" i="38"/>
  <c r="AL25" i="38"/>
  <c r="AM25" i="38"/>
  <c r="AN25" i="38"/>
  <c r="AL26" i="38"/>
  <c r="AM26" i="38"/>
  <c r="AN26" i="38"/>
  <c r="AL27" i="38"/>
  <c r="AM27" i="38"/>
  <c r="AN27" i="38"/>
  <c r="AN15" i="38"/>
  <c r="AM15" i="38"/>
  <c r="AL15" i="38"/>
  <c r="AI16" i="38"/>
  <c r="AJ16" i="38"/>
  <c r="AK16" i="38"/>
  <c r="AI17" i="38"/>
  <c r="AJ17" i="38"/>
  <c r="AK17" i="38"/>
  <c r="AI18" i="38"/>
  <c r="AJ18" i="38"/>
  <c r="AK18" i="38"/>
  <c r="AI19" i="38"/>
  <c r="AJ19" i="38"/>
  <c r="AK19" i="38"/>
  <c r="AI20" i="38"/>
  <c r="AJ20" i="38"/>
  <c r="AK20" i="38"/>
  <c r="AI21" i="38"/>
  <c r="AJ21" i="38"/>
  <c r="AK21" i="38"/>
  <c r="AI22" i="38"/>
  <c r="AJ22" i="38"/>
  <c r="AK22" i="38"/>
  <c r="AI23" i="38"/>
  <c r="AJ23" i="38"/>
  <c r="AK23" i="38"/>
  <c r="AI24" i="38"/>
  <c r="AJ24" i="38"/>
  <c r="AK24" i="38"/>
  <c r="AI25" i="38"/>
  <c r="AJ25" i="38"/>
  <c r="AK25" i="38"/>
  <c r="AI26" i="38"/>
  <c r="AJ26" i="38"/>
  <c r="AK26" i="38"/>
  <c r="AI27" i="38"/>
  <c r="AJ27" i="38"/>
  <c r="AK27" i="38"/>
  <c r="AK15" i="38"/>
  <c r="AJ15" i="38"/>
  <c r="AI15" i="38"/>
  <c r="AH16" i="38"/>
  <c r="AH17" i="38"/>
  <c r="AH18" i="38"/>
  <c r="AH19" i="38"/>
  <c r="AH20" i="38"/>
  <c r="AH21" i="38"/>
  <c r="AH22" i="38"/>
  <c r="AH23" i="38"/>
  <c r="AH24" i="38"/>
  <c r="AH25" i="38"/>
  <c r="AH26" i="38"/>
  <c r="AH27" i="38"/>
  <c r="AH15" i="38"/>
  <c r="AG16" i="38"/>
  <c r="AG17" i="38"/>
  <c r="AG18" i="38"/>
  <c r="AG19" i="38"/>
  <c r="AG20" i="38"/>
  <c r="AG21" i="38"/>
  <c r="AG22" i="38"/>
  <c r="AG23" i="38"/>
  <c r="AG24" i="38"/>
  <c r="AG25" i="38"/>
  <c r="AG26" i="38"/>
  <c r="AG27" i="38"/>
  <c r="AG15" i="38"/>
  <c r="AF16" i="38"/>
  <c r="AF17" i="38"/>
  <c r="AF18" i="38"/>
  <c r="AF19" i="38"/>
  <c r="AF20" i="38"/>
  <c r="AF21" i="38"/>
  <c r="AF22" i="38"/>
  <c r="AF23" i="38"/>
  <c r="AF24" i="38"/>
  <c r="AF25" i="38"/>
  <c r="AF26" i="38"/>
  <c r="AF27" i="38"/>
  <c r="AF15" i="38"/>
  <c r="AC16" i="38"/>
  <c r="AD16" i="38"/>
  <c r="AE16" i="38"/>
  <c r="AC17" i="38"/>
  <c r="AD17" i="38"/>
  <c r="AE17" i="38"/>
  <c r="AC18" i="38"/>
  <c r="AD18" i="38"/>
  <c r="AE18" i="38"/>
  <c r="AC19" i="38"/>
  <c r="AD19" i="38"/>
  <c r="AE19" i="38"/>
  <c r="AC20" i="38"/>
  <c r="AD20" i="38"/>
  <c r="AE20" i="38"/>
  <c r="AC21" i="38"/>
  <c r="AD21" i="38"/>
  <c r="AE21" i="38"/>
  <c r="AC22" i="38"/>
  <c r="AD22" i="38"/>
  <c r="AE22" i="38"/>
  <c r="AC23" i="38"/>
  <c r="AD23" i="38"/>
  <c r="AE23" i="38"/>
  <c r="AC24" i="38"/>
  <c r="AD24" i="38"/>
  <c r="AE24" i="38"/>
  <c r="AC25" i="38"/>
  <c r="AD25" i="38"/>
  <c r="AE25" i="38"/>
  <c r="AC26" i="38"/>
  <c r="AD26" i="38"/>
  <c r="AE26" i="38"/>
  <c r="AC27" i="38"/>
  <c r="AD27" i="38"/>
  <c r="AE27" i="38"/>
  <c r="AE15" i="38"/>
  <c r="AD15" i="38"/>
  <c r="AC15" i="38"/>
  <c r="AB16" i="38"/>
  <c r="AB17" i="38"/>
  <c r="AB18" i="38"/>
  <c r="AB19" i="38"/>
  <c r="AB20" i="38"/>
  <c r="AB21" i="38"/>
  <c r="AB22" i="38"/>
  <c r="AB23" i="38"/>
  <c r="AB24" i="38"/>
  <c r="AB25" i="38"/>
  <c r="AB26" i="38"/>
  <c r="AB27" i="38"/>
  <c r="AB15" i="38"/>
  <c r="AA16" i="38"/>
  <c r="AA17" i="38"/>
  <c r="AA18" i="38"/>
  <c r="AA19" i="38"/>
  <c r="AA20" i="38"/>
  <c r="AA21" i="38"/>
  <c r="AA22" i="38"/>
  <c r="AA23" i="38"/>
  <c r="AA24" i="38"/>
  <c r="AA25" i="38"/>
  <c r="AA26" i="38"/>
  <c r="AA27" i="38"/>
  <c r="AA15" i="38"/>
  <c r="Z16" i="38"/>
  <c r="Z17" i="38"/>
  <c r="Z18" i="38"/>
  <c r="Z19" i="38"/>
  <c r="Z20" i="38"/>
  <c r="Z21" i="38"/>
  <c r="Z22" i="38"/>
  <c r="Z23" i="38"/>
  <c r="Z24" i="38"/>
  <c r="Z25" i="38"/>
  <c r="Z26" i="38"/>
  <c r="Z27" i="38"/>
  <c r="Z15" i="38"/>
  <c r="M67" i="38"/>
  <c r="L67" i="38"/>
  <c r="K67" i="38"/>
  <c r="J67" i="38"/>
  <c r="I67" i="38"/>
  <c r="H67" i="38"/>
  <c r="G67" i="38"/>
  <c r="F67" i="38"/>
  <c r="E67" i="38"/>
  <c r="M66" i="38"/>
  <c r="L66" i="38"/>
  <c r="K66" i="38"/>
  <c r="J66" i="38"/>
  <c r="I66" i="38"/>
  <c r="H66" i="38"/>
  <c r="G66" i="38"/>
  <c r="F66" i="38"/>
  <c r="E66" i="38"/>
  <c r="M65" i="38"/>
  <c r="L65" i="38"/>
  <c r="K65" i="38"/>
  <c r="J65" i="38"/>
  <c r="I65" i="38"/>
  <c r="H65" i="38"/>
  <c r="G65" i="38"/>
  <c r="F65" i="38"/>
  <c r="E65" i="38"/>
  <c r="M64" i="38"/>
  <c r="L64" i="38"/>
  <c r="K64" i="38"/>
  <c r="J64" i="38"/>
  <c r="I64" i="38"/>
  <c r="H64" i="38"/>
  <c r="G64" i="38"/>
  <c r="F64" i="38"/>
  <c r="E64" i="38"/>
  <c r="M63" i="38"/>
  <c r="L63" i="38"/>
  <c r="K63" i="38"/>
  <c r="J63" i="38"/>
  <c r="I63" i="38"/>
  <c r="H63" i="38"/>
  <c r="G63" i="38"/>
  <c r="F63" i="38"/>
  <c r="E63" i="38"/>
  <c r="M62" i="38"/>
  <c r="L62" i="38"/>
  <c r="K62" i="38"/>
  <c r="J62" i="38"/>
  <c r="I62" i="38"/>
  <c r="H62" i="38"/>
  <c r="G62" i="38"/>
  <c r="F62" i="38"/>
  <c r="E62" i="38"/>
  <c r="M61" i="38"/>
  <c r="L61" i="38"/>
  <c r="K61" i="38"/>
  <c r="J61" i="38"/>
  <c r="I61" i="38"/>
  <c r="H61" i="38"/>
  <c r="G61" i="38"/>
  <c r="F61" i="38"/>
  <c r="E61" i="38"/>
  <c r="M60" i="38"/>
  <c r="L60" i="38"/>
  <c r="K60" i="38"/>
  <c r="J60" i="38"/>
  <c r="I60" i="38"/>
  <c r="H60" i="38"/>
  <c r="G60" i="38"/>
  <c r="F60" i="38"/>
  <c r="E60" i="38"/>
  <c r="M58" i="38"/>
  <c r="L58" i="38"/>
  <c r="K58" i="38"/>
  <c r="J58" i="38"/>
  <c r="I58" i="38"/>
  <c r="H58" i="38"/>
  <c r="G58" i="38"/>
  <c r="F58" i="38"/>
  <c r="E58" i="38"/>
  <c r="M57" i="38"/>
  <c r="L57" i="38"/>
  <c r="K57" i="38"/>
  <c r="J57" i="38"/>
  <c r="I57" i="38"/>
  <c r="H57" i="38"/>
  <c r="G57" i="38"/>
  <c r="F57" i="38"/>
  <c r="E57" i="38"/>
  <c r="M56" i="38"/>
  <c r="L56" i="38"/>
  <c r="K56" i="38"/>
  <c r="J56" i="38"/>
  <c r="I56" i="38"/>
  <c r="H56" i="38"/>
  <c r="G56" i="38"/>
  <c r="F56" i="38"/>
  <c r="E56" i="38"/>
  <c r="M55" i="38"/>
  <c r="L55" i="38"/>
  <c r="K55" i="38"/>
  <c r="J55" i="38"/>
  <c r="I55" i="38"/>
  <c r="H55" i="38"/>
  <c r="G55" i="38"/>
  <c r="F55" i="38"/>
  <c r="E55" i="38"/>
  <c r="M54" i="38"/>
  <c r="L54" i="38"/>
  <c r="K54" i="38"/>
  <c r="J54" i="38"/>
  <c r="I54" i="38"/>
  <c r="H54" i="38"/>
  <c r="G54" i="38"/>
  <c r="F54" i="38"/>
  <c r="E54" i="38"/>
  <c r="M53" i="38"/>
  <c r="L53" i="38"/>
  <c r="K53" i="38"/>
  <c r="J53" i="38"/>
  <c r="I53" i="38"/>
  <c r="H53" i="38"/>
  <c r="G53" i="38"/>
  <c r="F53" i="38"/>
  <c r="E53" i="38"/>
  <c r="M50" i="38"/>
  <c r="L50" i="38"/>
  <c r="K50" i="38"/>
  <c r="J50" i="38"/>
  <c r="I50" i="38"/>
  <c r="H50" i="38"/>
  <c r="G50" i="38"/>
  <c r="F50" i="38"/>
  <c r="E50" i="38"/>
  <c r="M49" i="38"/>
  <c r="L49" i="38"/>
  <c r="K49" i="38"/>
  <c r="J49" i="38"/>
  <c r="I49" i="38"/>
  <c r="H49" i="38"/>
  <c r="G49" i="38"/>
  <c r="F49" i="38"/>
  <c r="E49" i="38"/>
  <c r="M47" i="38"/>
  <c r="L47" i="38"/>
  <c r="K47" i="38"/>
  <c r="J47" i="38"/>
  <c r="I47" i="38"/>
  <c r="H47" i="38"/>
  <c r="G47" i="38"/>
  <c r="F47" i="38"/>
  <c r="E47" i="38"/>
  <c r="M46" i="38"/>
  <c r="L46" i="38"/>
  <c r="K46" i="38"/>
  <c r="J46" i="38"/>
  <c r="I46" i="38"/>
  <c r="H46" i="38"/>
  <c r="G46" i="38"/>
  <c r="F46" i="38"/>
  <c r="E46" i="38"/>
  <c r="M45" i="38"/>
  <c r="L45" i="38"/>
  <c r="K45" i="38"/>
  <c r="J45" i="38"/>
  <c r="I45" i="38"/>
  <c r="H45" i="38"/>
  <c r="G45" i="38"/>
  <c r="F45" i="38"/>
  <c r="E45" i="38"/>
  <c r="M44" i="38"/>
  <c r="L44" i="38"/>
  <c r="K44" i="38"/>
  <c r="J44" i="38"/>
  <c r="I44" i="38"/>
  <c r="H44" i="38"/>
  <c r="G44" i="38"/>
  <c r="F44" i="38"/>
  <c r="E44" i="38"/>
  <c r="M43" i="38"/>
  <c r="L43" i="38"/>
  <c r="K43" i="38"/>
  <c r="J43" i="38"/>
  <c r="I43" i="38"/>
  <c r="H43" i="38"/>
  <c r="G43" i="38"/>
  <c r="F43" i="38"/>
  <c r="E43" i="38"/>
  <c r="M42" i="38"/>
  <c r="L42" i="38"/>
  <c r="K42" i="38"/>
  <c r="J42" i="38"/>
  <c r="I42" i="38"/>
  <c r="H42" i="38"/>
  <c r="G42" i="38"/>
  <c r="F42" i="38"/>
  <c r="E42" i="38"/>
  <c r="M41" i="38"/>
  <c r="L41" i="38"/>
  <c r="K41" i="38"/>
  <c r="J41" i="38"/>
  <c r="I41" i="38"/>
  <c r="H41" i="38"/>
  <c r="G41" i="38"/>
  <c r="F41" i="38"/>
  <c r="E41" i="38"/>
  <c r="M39" i="38"/>
  <c r="L39" i="38"/>
  <c r="K39" i="38"/>
  <c r="J39" i="38"/>
  <c r="I39" i="38"/>
  <c r="H39" i="38"/>
  <c r="G39" i="38"/>
  <c r="F39" i="38"/>
  <c r="E39" i="38"/>
  <c r="M38" i="38"/>
  <c r="L38" i="38"/>
  <c r="K38" i="38"/>
  <c r="J38" i="38"/>
  <c r="I38" i="38"/>
  <c r="H38" i="38"/>
  <c r="G38" i="38"/>
  <c r="F38" i="38"/>
  <c r="E38" i="38"/>
  <c r="E30" i="38"/>
  <c r="F30" i="38"/>
  <c r="G30" i="38"/>
  <c r="H30" i="38"/>
  <c r="I30" i="38"/>
  <c r="J30" i="38"/>
  <c r="K30" i="38"/>
  <c r="L30" i="38"/>
  <c r="M30" i="38"/>
  <c r="E31" i="38"/>
  <c r="F31" i="38"/>
  <c r="G31" i="38"/>
  <c r="H31" i="38"/>
  <c r="I31" i="38"/>
  <c r="J31" i="38"/>
  <c r="K31" i="38"/>
  <c r="L31" i="38"/>
  <c r="M31" i="38"/>
  <c r="E32" i="38"/>
  <c r="F32" i="38"/>
  <c r="G32" i="38"/>
  <c r="H32" i="38"/>
  <c r="I32" i="38"/>
  <c r="J32" i="38"/>
  <c r="K32" i="38"/>
  <c r="L32" i="38"/>
  <c r="M32" i="38"/>
  <c r="E33" i="38"/>
  <c r="F33" i="38"/>
  <c r="G33" i="38"/>
  <c r="H33" i="38"/>
  <c r="I33" i="38"/>
  <c r="J33" i="38"/>
  <c r="K33" i="38"/>
  <c r="L33" i="38"/>
  <c r="M33" i="38"/>
  <c r="E34" i="38"/>
  <c r="F34" i="38"/>
  <c r="G34" i="38"/>
  <c r="H34" i="38"/>
  <c r="I34" i="38"/>
  <c r="J34" i="38"/>
  <c r="K34" i="38"/>
  <c r="L34" i="38"/>
  <c r="M34" i="38"/>
  <c r="E35" i="38"/>
  <c r="F35" i="38"/>
  <c r="G35" i="38"/>
  <c r="H35" i="38"/>
  <c r="I35" i="38"/>
  <c r="J35" i="38"/>
  <c r="K35" i="38"/>
  <c r="L35" i="38"/>
  <c r="M35" i="38"/>
  <c r="E36" i="38"/>
  <c r="F36" i="38"/>
  <c r="G36" i="38"/>
  <c r="H36" i="38"/>
  <c r="I36" i="38"/>
  <c r="J36" i="38"/>
  <c r="K36" i="38"/>
  <c r="L36" i="38"/>
  <c r="M36" i="38"/>
  <c r="M29" i="38"/>
  <c r="L29" i="38"/>
  <c r="K29" i="38"/>
  <c r="J29" i="38"/>
  <c r="I29" i="38"/>
  <c r="H29" i="38"/>
  <c r="G29" i="38"/>
  <c r="F29" i="38"/>
  <c r="E29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E16" i="38"/>
  <c r="F16" i="38"/>
  <c r="G16" i="38"/>
  <c r="H16" i="38"/>
  <c r="I16" i="38"/>
  <c r="J16" i="38"/>
  <c r="E17" i="38"/>
  <c r="F17" i="38"/>
  <c r="G17" i="38"/>
  <c r="H17" i="38"/>
  <c r="I17" i="38"/>
  <c r="J17" i="38"/>
  <c r="E18" i="38"/>
  <c r="F18" i="38"/>
  <c r="G18" i="38"/>
  <c r="H18" i="38"/>
  <c r="I18" i="38"/>
  <c r="J18" i="38"/>
  <c r="E19" i="38"/>
  <c r="F19" i="38"/>
  <c r="G19" i="38"/>
  <c r="H19" i="38"/>
  <c r="I19" i="38"/>
  <c r="J19" i="38"/>
  <c r="E20" i="38"/>
  <c r="F20" i="38"/>
  <c r="G20" i="38"/>
  <c r="H20" i="38"/>
  <c r="I20" i="38"/>
  <c r="J20" i="38"/>
  <c r="E21" i="38"/>
  <c r="F21" i="38"/>
  <c r="G21" i="38"/>
  <c r="H21" i="38"/>
  <c r="I21" i="38"/>
  <c r="J21" i="38"/>
  <c r="E22" i="38"/>
  <c r="F22" i="38"/>
  <c r="G22" i="38"/>
  <c r="H22" i="38"/>
  <c r="I22" i="38"/>
  <c r="J22" i="38"/>
  <c r="E23" i="38"/>
  <c r="F23" i="38"/>
  <c r="G23" i="38"/>
  <c r="H23" i="38"/>
  <c r="I23" i="38"/>
  <c r="J23" i="38"/>
  <c r="E24" i="38"/>
  <c r="F24" i="38"/>
  <c r="G24" i="38"/>
  <c r="H24" i="38"/>
  <c r="I24" i="38"/>
  <c r="J24" i="38"/>
  <c r="E25" i="38"/>
  <c r="F25" i="38"/>
  <c r="G25" i="38"/>
  <c r="H25" i="38"/>
  <c r="I25" i="38"/>
  <c r="J25" i="38"/>
  <c r="E26" i="38"/>
  <c r="F26" i="38"/>
  <c r="G26" i="38"/>
  <c r="H26" i="38"/>
  <c r="I26" i="38"/>
  <c r="J26" i="38"/>
  <c r="E27" i="38"/>
  <c r="F27" i="38"/>
  <c r="G27" i="38"/>
  <c r="H27" i="38"/>
  <c r="I27" i="38"/>
  <c r="J27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E15" i="38"/>
  <c r="F15" i="38"/>
  <c r="G15" i="38"/>
  <c r="H15" i="38"/>
  <c r="I15" i="38"/>
  <c r="J15" i="38"/>
  <c r="K15" i="38"/>
  <c r="L15" i="38"/>
  <c r="E28" i="38" l="1"/>
  <c r="E37" i="38"/>
  <c r="E48" i="38"/>
  <c r="E40" i="38"/>
  <c r="Q61" i="38"/>
  <c r="Q62" i="38"/>
  <c r="Q63" i="38"/>
  <c r="Q64" i="38"/>
  <c r="Q65" i="38"/>
  <c r="Q66" i="38"/>
  <c r="Q67" i="38"/>
  <c r="Q60" i="38"/>
  <c r="Q54" i="38"/>
  <c r="Q55" i="38"/>
  <c r="Q56" i="38"/>
  <c r="Q57" i="38"/>
  <c r="Q58" i="38"/>
  <c r="Q53" i="38"/>
  <c r="Q50" i="38"/>
  <c r="Q51" i="38"/>
  <c r="Q49" i="38"/>
  <c r="Q42" i="38"/>
  <c r="Q43" i="38"/>
  <c r="Q44" i="38"/>
  <c r="Q45" i="38"/>
  <c r="Q46" i="38"/>
  <c r="Q47" i="38"/>
  <c r="Q41" i="38"/>
  <c r="Q38" i="38"/>
  <c r="Q39" i="38"/>
  <c r="Q36" i="38"/>
  <c r="Q30" i="38"/>
  <c r="Q31" i="38"/>
  <c r="Q32" i="38"/>
  <c r="Q33" i="38"/>
  <c r="Q34" i="38"/>
  <c r="Q35" i="38"/>
  <c r="Q29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15" i="38"/>
  <c r="Q59" i="38" l="1"/>
  <c r="Q52" i="38"/>
  <c r="Q48" i="38"/>
  <c r="Q40" i="38"/>
  <c r="Q37" i="38"/>
  <c r="Q28" i="38"/>
  <c r="Y51" i="38"/>
  <c r="X51" i="38"/>
  <c r="W51" i="38"/>
  <c r="T51" i="38" l="1"/>
  <c r="AR51" i="38"/>
  <c r="BN51" i="38"/>
  <c r="BM51" i="38"/>
  <c r="AS51" i="38"/>
  <c r="BO51" i="38"/>
  <c r="AT51" i="38"/>
  <c r="P51" i="38" s="1"/>
  <c r="O51" i="38" l="1"/>
  <c r="N51" i="38"/>
  <c r="R51" i="38"/>
  <c r="U51" i="38"/>
  <c r="V51" i="38" s="1"/>
  <c r="T50" i="38" l="1"/>
  <c r="Y50" i="38"/>
  <c r="AR50" i="38"/>
  <c r="AS50" i="38"/>
  <c r="BO50" i="38"/>
  <c r="BM50" i="38"/>
  <c r="BN50" i="38"/>
  <c r="W50" i="38"/>
  <c r="X50" i="38"/>
  <c r="AT50" i="38"/>
  <c r="N50" i="38" l="1"/>
  <c r="O50" i="38"/>
  <c r="P50" i="38"/>
  <c r="R50" i="38" s="1"/>
  <c r="J21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U50" i="38" l="1"/>
  <c r="V50" i="38" s="1"/>
  <c r="K21" i="43" l="1"/>
  <c r="F20" i="43"/>
  <c r="C20" i="43"/>
  <c r="F19" i="43"/>
  <c r="C19" i="43"/>
  <c r="F18" i="43"/>
  <c r="C18" i="43"/>
  <c r="F17" i="43"/>
  <c r="C17" i="43"/>
  <c r="F16" i="43"/>
  <c r="C16" i="43"/>
  <c r="K15" i="43"/>
  <c r="C15" i="43"/>
  <c r="K14" i="43"/>
  <c r="C14" i="43"/>
  <c r="K13" i="43"/>
  <c r="C13" i="43"/>
  <c r="K12" i="43"/>
  <c r="C12" i="43"/>
  <c r="K11" i="43"/>
  <c r="C11" i="43"/>
  <c r="K10" i="43"/>
  <c r="C10" i="43"/>
  <c r="K9" i="43"/>
  <c r="A9" i="43"/>
  <c r="K8" i="43"/>
  <c r="A8" i="43"/>
  <c r="K7" i="43"/>
  <c r="A7" i="43"/>
  <c r="K6" i="43"/>
  <c r="A6" i="43"/>
  <c r="K5" i="43"/>
  <c r="A5" i="43"/>
  <c r="K4" i="43"/>
  <c r="A4" i="43"/>
  <c r="K3" i="43"/>
  <c r="A3" i="43"/>
  <c r="K2" i="43"/>
  <c r="A2" i="43"/>
  <c r="CD1" i="39"/>
  <c r="S48" i="38" l="1"/>
  <c r="AT69" i="38" l="1"/>
  <c r="AH69" i="38"/>
  <c r="AS69" i="38"/>
  <c r="AG69" i="38"/>
  <c r="AQ69" i="38"/>
  <c r="AE69" i="38"/>
  <c r="AP69" i="38"/>
  <c r="AD69" i="38"/>
  <c r="AN69" i="38"/>
  <c r="AM69" i="38"/>
  <c r="AK69" i="38"/>
  <c r="AJ69" i="38"/>
  <c r="CM3" i="4"/>
  <c r="AT5" i="42"/>
  <c r="AS5" i="42"/>
  <c r="R82" i="38" l="1"/>
  <c r="R98" i="38"/>
  <c r="R84" i="38" s="1"/>
  <c r="R97" i="38"/>
  <c r="R96" i="38"/>
  <c r="T98" i="38"/>
  <c r="T84" i="38" s="1"/>
  <c r="R95" i="38"/>
  <c r="T97" i="38"/>
  <c r="T96" i="38"/>
  <c r="T83" i="38" s="1"/>
  <c r="T95" i="38"/>
  <c r="S96" i="38"/>
  <c r="S98" i="38"/>
  <c r="S84" i="38" s="1"/>
  <c r="S97" i="38"/>
  <c r="S95" i="38"/>
  <c r="S86" i="38"/>
  <c r="T86" i="38"/>
  <c r="T82" i="38"/>
  <c r="S87" i="38"/>
  <c r="T85" i="38"/>
  <c r="T88" i="38"/>
  <c r="S88" i="38"/>
  <c r="S85" i="38"/>
  <c r="R86" i="38"/>
  <c r="R85" i="38"/>
  <c r="R87" i="38"/>
  <c r="R88" i="38"/>
  <c r="T87" i="38"/>
  <c r="S82" i="38"/>
  <c r="R83" i="38" l="1"/>
  <c r="S83" i="38"/>
  <c r="T15" i="38" l="1"/>
  <c r="AH48" i="38" l="1"/>
  <c r="AD48" i="38"/>
  <c r="AG48" i="38"/>
  <c r="AX48" i="38"/>
  <c r="AN48" i="38"/>
  <c r="BI48" i="38"/>
  <c r="AF48" i="38"/>
  <c r="AB48" i="38"/>
  <c r="BL48" i="38"/>
  <c r="AV48" i="38"/>
  <c r="BG48" i="38"/>
  <c r="AL48" i="38"/>
  <c r="AU48" i="38"/>
  <c r="AY48" i="38"/>
  <c r="AQ48" i="38"/>
  <c r="AI48" i="38"/>
  <c r="AM48" i="38"/>
  <c r="BC48" i="38"/>
  <c r="AP48" i="38"/>
  <c r="BK48" i="38"/>
  <c r="AO48" i="38"/>
  <c r="BA48" i="38"/>
  <c r="AJ48" i="38"/>
  <c r="AC48" i="38"/>
  <c r="BE48" i="38"/>
  <c r="BF48" i="38"/>
  <c r="AZ48" i="38"/>
  <c r="BH48" i="38"/>
  <c r="BB48" i="38"/>
  <c r="AA48" i="38"/>
  <c r="AK48" i="38"/>
  <c r="AW48" i="38"/>
  <c r="BJ48" i="38"/>
  <c r="Z48" i="38"/>
  <c r="BD48" i="38"/>
  <c r="AE48" i="38"/>
  <c r="T48" i="38"/>
  <c r="T49" i="38"/>
  <c r="F48" i="38"/>
  <c r="I48" i="38"/>
  <c r="K48" i="38"/>
  <c r="M48" i="38"/>
  <c r="J48" i="38"/>
  <c r="L48" i="38"/>
  <c r="H48" i="38"/>
  <c r="G48" i="38"/>
  <c r="Y49" i="38"/>
  <c r="Y48" i="38" s="1"/>
  <c r="BM49" i="38"/>
  <c r="AS49" i="38"/>
  <c r="AS48" i="38" s="1"/>
  <c r="BO49" i="38"/>
  <c r="AR49" i="38"/>
  <c r="AR48" i="38" s="1"/>
  <c r="BN49" i="38"/>
  <c r="W49" i="38"/>
  <c r="W48" i="38" s="1"/>
  <c r="X49" i="38"/>
  <c r="X48" i="38" s="1"/>
  <c r="AT49" i="38"/>
  <c r="AT48" i="38" s="1"/>
  <c r="T57" i="38"/>
  <c r="T36" i="38"/>
  <c r="T35" i="38"/>
  <c r="P49" i="38" l="1"/>
  <c r="O49" i="38"/>
  <c r="N49" i="38"/>
  <c r="BO48" i="38"/>
  <c r="P48" i="38" s="1"/>
  <c r="BN48" i="38"/>
  <c r="O48" i="38" s="1"/>
  <c r="BM48" i="38"/>
  <c r="N48" i="38" s="1"/>
  <c r="R48" i="38" l="1"/>
  <c r="R49" i="38"/>
  <c r="X36" i="38"/>
  <c r="W35" i="38"/>
  <c r="Y35" i="38"/>
  <c r="W36" i="38"/>
  <c r="AS15" i="38"/>
  <c r="X57" i="38"/>
  <c r="BN35" i="38"/>
  <c r="W15" i="38"/>
  <c r="BN36" i="38"/>
  <c r="AT36" i="38"/>
  <c r="BO15" i="38"/>
  <c r="AT35" i="38"/>
  <c r="BN15" i="38"/>
  <c r="AR36" i="38"/>
  <c r="BO36" i="38"/>
  <c r="AT57" i="38"/>
  <c r="AR57" i="38"/>
  <c r="AR15" i="38"/>
  <c r="BM35" i="38"/>
  <c r="BM15" i="38"/>
  <c r="BM57" i="38"/>
  <c r="X35" i="38"/>
  <c r="Y15" i="38"/>
  <c r="AS57" i="38"/>
  <c r="BO57" i="38"/>
  <c r="AT15" i="38"/>
  <c r="BN57" i="38"/>
  <c r="Y57" i="38"/>
  <c r="X15" i="38"/>
  <c r="AS35" i="38"/>
  <c r="O35" i="38" s="1"/>
  <c r="AR35" i="38"/>
  <c r="W57" i="38"/>
  <c r="BO35" i="38"/>
  <c r="Y36" i="38"/>
  <c r="BM36" i="38"/>
  <c r="AS36" i="38"/>
  <c r="O36" i="38" s="1"/>
  <c r="N35" i="38" l="1"/>
  <c r="O57" i="38"/>
  <c r="P15" i="38"/>
  <c r="R15" i="38" s="1"/>
  <c r="N36" i="38"/>
  <c r="N57" i="38"/>
  <c r="O15" i="38"/>
  <c r="P57" i="38"/>
  <c r="R57" i="38" s="1"/>
  <c r="P35" i="38"/>
  <c r="R35" i="38" s="1"/>
  <c r="N15" i="38"/>
  <c r="P36" i="38"/>
  <c r="R36" i="38" s="1"/>
  <c r="AO14" i="38" l="1"/>
  <c r="AP28" i="38"/>
  <c r="AO28" i="38"/>
  <c r="AQ28" i="38"/>
  <c r="AP14" i="38"/>
  <c r="AQ14" i="38"/>
  <c r="AO52" i="38"/>
  <c r="AO37" i="38"/>
  <c r="AQ59" i="38"/>
  <c r="AO40" i="38"/>
  <c r="AQ37" i="38"/>
  <c r="AP40" i="38"/>
  <c r="AP52" i="38"/>
  <c r="AO59" i="38"/>
  <c r="AP37" i="38"/>
  <c r="AQ40" i="38"/>
  <c r="AQ52" i="38"/>
  <c r="AP59" i="38"/>
  <c r="AQ68" i="38" l="1"/>
  <c r="AP68" i="38"/>
  <c r="AO68" i="38"/>
  <c r="T67" i="38" l="1"/>
  <c r="T66" i="38"/>
  <c r="T65" i="38"/>
  <c r="T64" i="38"/>
  <c r="T63" i="38"/>
  <c r="T62" i="38"/>
  <c r="T61" i="38"/>
  <c r="T60" i="38"/>
  <c r="T58" i="38"/>
  <c r="T56" i="38"/>
  <c r="T55" i="38"/>
  <c r="T54" i="38"/>
  <c r="T53" i="38"/>
  <c r="T47" i="38"/>
  <c r="T46" i="38"/>
  <c r="T45" i="38"/>
  <c r="T44" i="38"/>
  <c r="T43" i="38"/>
  <c r="T42" i="38"/>
  <c r="T41" i="38"/>
  <c r="T39" i="38"/>
  <c r="T38" i="38"/>
  <c r="T34" i="38"/>
  <c r="T33" i="38"/>
  <c r="T32" i="38"/>
  <c r="T31" i="38"/>
  <c r="T30" i="38"/>
  <c r="T29" i="38"/>
  <c r="T27" i="38"/>
  <c r="T26" i="38"/>
  <c r="T25" i="38"/>
  <c r="T24" i="38"/>
  <c r="T23" i="38"/>
  <c r="T22" i="38"/>
  <c r="T21" i="38"/>
  <c r="T20" i="38"/>
  <c r="T19" i="38"/>
  <c r="T18" i="38"/>
  <c r="T17" i="38"/>
  <c r="T16" i="38"/>
  <c r="N5" i="38"/>
  <c r="Q14" i="38" l="1"/>
  <c r="Q68" i="38" s="1"/>
  <c r="W92" i="38" l="1"/>
  <c r="AL59" i="38" l="1"/>
  <c r="AV52" i="38"/>
  <c r="AW52" i="38"/>
  <c r="AV14" i="38"/>
  <c r="AL37" i="38"/>
  <c r="AM52" i="38"/>
  <c r="M14" i="38"/>
  <c r="AN40" i="38"/>
  <c r="AU28" i="38"/>
  <c r="AN28" i="38"/>
  <c r="AV59" i="38"/>
  <c r="AM40" i="38"/>
  <c r="AU14" i="38"/>
  <c r="AL28" i="38"/>
  <c r="AW40" i="38"/>
  <c r="L14" i="38"/>
  <c r="AU59" i="38"/>
  <c r="AW37" i="38"/>
  <c r="AN37" i="38"/>
  <c r="AL40" i="38"/>
  <c r="AL14" i="38"/>
  <c r="AV28" i="38"/>
  <c r="AN59" i="38"/>
  <c r="AM37" i="38"/>
  <c r="AU37" i="38"/>
  <c r="AV40" i="38"/>
  <c r="AU52" i="38"/>
  <c r="AL52" i="38"/>
  <c r="AV37" i="38"/>
  <c r="AW14" i="38"/>
  <c r="AN52" i="38"/>
  <c r="AM14" i="38"/>
  <c r="AU40" i="38"/>
  <c r="AM28" i="38"/>
  <c r="AW28" i="38"/>
  <c r="AW59" i="38"/>
  <c r="AM59" i="38"/>
  <c r="AN14" i="38"/>
  <c r="Q72" i="38"/>
  <c r="AM68" i="38" l="1"/>
  <c r="AW68" i="38"/>
  <c r="P85" i="38" s="1"/>
  <c r="AL68" i="38"/>
  <c r="AN68" i="38"/>
  <c r="AV68" i="38"/>
  <c r="O85" i="38" s="1"/>
  <c r="AU68" i="38"/>
  <c r="U36" i="38" l="1"/>
  <c r="V36" i="38" s="1"/>
  <c r="U35" i="38"/>
  <c r="V35" i="38" s="1"/>
  <c r="U49" i="38"/>
  <c r="V49" i="38" s="1"/>
  <c r="U57" i="38" l="1"/>
  <c r="V57" i="38" s="1"/>
  <c r="S28" i="38"/>
  <c r="T28" i="38" s="1"/>
  <c r="U15" i="38"/>
  <c r="V15" i="38" s="1"/>
  <c r="S37" i="38"/>
  <c r="T37" i="38" s="1"/>
  <c r="S14" i="38"/>
  <c r="T14" i="38" s="1"/>
  <c r="S59" i="38"/>
  <c r="T59" i="38" s="1"/>
  <c r="S52" i="38"/>
  <c r="T52" i="38" s="1"/>
  <c r="S40" i="38"/>
  <c r="T40" i="38" s="1"/>
  <c r="U48" i="38"/>
  <c r="V48" i="38" s="1"/>
  <c r="CL3" i="4"/>
  <c r="BM3" i="4" s="1"/>
  <c r="BN3" i="4" s="1"/>
  <c r="AT53" i="38" l="1"/>
  <c r="X53" i="38"/>
  <c r="AS53" i="38"/>
  <c r="BM53" i="38"/>
  <c r="AR53" i="38"/>
  <c r="BO53" i="38"/>
  <c r="W53" i="38"/>
  <c r="Y53" i="38"/>
  <c r="BN53" i="38"/>
  <c r="S68" i="38"/>
  <c r="T68" i="38" s="1"/>
  <c r="BO3" i="4"/>
  <c r="BP3" i="4"/>
  <c r="BQ3" i="4" l="1"/>
  <c r="N53" i="38"/>
  <c r="O53" i="38"/>
  <c r="P53" i="38"/>
  <c r="R53" i="38" s="1"/>
  <c r="AB52" i="38"/>
  <c r="AB14" i="38"/>
  <c r="H28" i="38"/>
  <c r="BE40" i="38"/>
  <c r="BN41" i="38"/>
  <c r="AS34" i="38"/>
  <c r="BH40" i="38"/>
  <c r="AZ59" i="38"/>
  <c r="BN39" i="38"/>
  <c r="W20" i="38"/>
  <c r="BO17" i="38"/>
  <c r="AR46" i="38"/>
  <c r="BM66" i="38"/>
  <c r="AR62" i="38"/>
  <c r="Y64" i="38"/>
  <c r="AY28" i="38"/>
  <c r="W61" i="38"/>
  <c r="F59" i="38"/>
  <c r="X60" i="38"/>
  <c r="BJ52" i="38"/>
  <c r="BH14" i="38"/>
  <c r="AI52" i="38"/>
  <c r="J52" i="38"/>
  <c r="AF40" i="38"/>
  <c r="BM43" i="38"/>
  <c r="BO63" i="38"/>
  <c r="BB14" i="38"/>
  <c r="AR58" i="38"/>
  <c r="BN18" i="38"/>
  <c r="BN31" i="38"/>
  <c r="AS18" i="38"/>
  <c r="E59" i="38"/>
  <c r="W60" i="38"/>
  <c r="BG14" i="38"/>
  <c r="X66" i="38"/>
  <c r="Y65" i="38"/>
  <c r="W18" i="38"/>
  <c r="BG59" i="38"/>
  <c r="BM21" i="38"/>
  <c r="AS24" i="38"/>
  <c r="AR60" i="38"/>
  <c r="AC59" i="38"/>
  <c r="BA37" i="38"/>
  <c r="AR45" i="38"/>
  <c r="W30" i="38"/>
  <c r="BD52" i="38"/>
  <c r="BM54" i="38"/>
  <c r="BH52" i="38"/>
  <c r="AR19" i="38"/>
  <c r="BN44" i="38"/>
  <c r="BB40" i="38"/>
  <c r="W54" i="38"/>
  <c r="E52" i="38"/>
  <c r="AR22" i="38"/>
  <c r="AS46" i="38"/>
  <c r="J28" i="38"/>
  <c r="J59" i="38"/>
  <c r="BO23" i="38"/>
  <c r="BN43" i="38"/>
  <c r="BO66" i="38"/>
  <c r="AY40" i="38"/>
  <c r="AH28" i="38"/>
  <c r="BK59" i="38"/>
  <c r="AI14" i="38"/>
  <c r="AS38" i="38"/>
  <c r="AD37" i="38"/>
  <c r="AT30" i="38"/>
  <c r="I28" i="38"/>
  <c r="AE52" i="38"/>
  <c r="AT54" i="38"/>
  <c r="Y30" i="38"/>
  <c r="BN62" i="38"/>
  <c r="K37" i="38"/>
  <c r="AT23" i="38"/>
  <c r="P23" i="38" s="1"/>
  <c r="BO31" i="38"/>
  <c r="M37" i="38"/>
  <c r="AS56" i="38"/>
  <c r="AD59" i="38"/>
  <c r="AS60" i="38"/>
  <c r="AR56" i="38"/>
  <c r="W29" i="38"/>
  <c r="W55" i="38"/>
  <c r="AG37" i="38"/>
  <c r="BG40" i="38"/>
  <c r="Y66" i="38"/>
  <c r="BM64" i="38"/>
  <c r="W21" i="38"/>
  <c r="AS20" i="38"/>
  <c r="AR20" i="38"/>
  <c r="W41" i="38"/>
  <c r="BA28" i="38"/>
  <c r="W34" i="38"/>
  <c r="W39" i="38"/>
  <c r="BM45" i="38"/>
  <c r="BM65" i="38"/>
  <c r="Y25" i="38"/>
  <c r="AT27" i="38"/>
  <c r="K14" i="38"/>
  <c r="I40" i="38"/>
  <c r="W46" i="38"/>
  <c r="BO64" i="38"/>
  <c r="AS63" i="38"/>
  <c r="Y31" i="38"/>
  <c r="BM23" i="38"/>
  <c r="AR18" i="38"/>
  <c r="AG40" i="38"/>
  <c r="M59" i="38"/>
  <c r="AF14" i="38"/>
  <c r="AS27" i="38"/>
  <c r="AT42" i="38"/>
  <c r="AS22" i="38"/>
  <c r="AR26" i="38"/>
  <c r="X19" i="38"/>
  <c r="BC37" i="38"/>
  <c r="AR61" i="38"/>
  <c r="J37" i="38"/>
  <c r="BM31" i="38"/>
  <c r="X33" i="38"/>
  <c r="BA59" i="38"/>
  <c r="H59" i="38"/>
  <c r="AG14" i="38"/>
  <c r="AR44" i="38"/>
  <c r="W58" i="38"/>
  <c r="L40" i="38"/>
  <c r="Y47" i="38"/>
  <c r="X17" i="38"/>
  <c r="BN34" i="38"/>
  <c r="X27" i="38"/>
  <c r="BO46" i="38"/>
  <c r="AR16" i="38"/>
  <c r="AC14" i="38"/>
  <c r="BO39" i="38"/>
  <c r="AY37" i="38"/>
  <c r="AR23" i="38"/>
  <c r="W66" i="38"/>
  <c r="AS61" i="38"/>
  <c r="BM27" i="38"/>
  <c r="BN22" i="38"/>
  <c r="AT17" i="38"/>
  <c r="P17" i="38" s="1"/>
  <c r="BC59" i="38"/>
  <c r="K59" i="38"/>
  <c r="AF37" i="38"/>
  <c r="BM30" i="38"/>
  <c r="AA52" i="38"/>
  <c r="AS44" i="38"/>
  <c r="BO27" i="38"/>
  <c r="AK59" i="38"/>
  <c r="X47" i="38"/>
  <c r="AX59" i="38"/>
  <c r="Y18" i="38"/>
  <c r="BN45" i="38"/>
  <c r="Y62" i="38"/>
  <c r="M52" i="38"/>
  <c r="BE37" i="38"/>
  <c r="BN38" i="38"/>
  <c r="AT67" i="38"/>
  <c r="W45" i="38"/>
  <c r="AK28" i="38"/>
  <c r="Y21" i="38"/>
  <c r="Y20" i="38"/>
  <c r="BN16" i="38"/>
  <c r="BE14" i="38"/>
  <c r="BJ59" i="38"/>
  <c r="AD52" i="38"/>
  <c r="AS54" i="38"/>
  <c r="AA28" i="38"/>
  <c r="Y27" i="38"/>
  <c r="AY59" i="38"/>
  <c r="AT21" i="38"/>
  <c r="X65" i="38"/>
  <c r="L28" i="38"/>
  <c r="BG37" i="38"/>
  <c r="E14" i="38"/>
  <c r="W16" i="38"/>
  <c r="W17" i="38"/>
  <c r="AS23" i="38"/>
  <c r="BN23" i="38"/>
  <c r="BC14" i="38"/>
  <c r="BB52" i="38"/>
  <c r="BO22" i="38"/>
  <c r="BN42" i="38"/>
  <c r="Y24" i="38"/>
  <c r="BN63" i="38"/>
  <c r="BO42" i="38"/>
  <c r="AX14" i="38"/>
  <c r="I14" i="38"/>
  <c r="Z59" i="38"/>
  <c r="BJ40" i="38"/>
  <c r="Y16" i="38"/>
  <c r="G14" i="38"/>
  <c r="Y41" i="38"/>
  <c r="G40" i="38"/>
  <c r="BM22" i="38"/>
  <c r="W38" i="38"/>
  <c r="BO24" i="38"/>
  <c r="AZ28" i="38"/>
  <c r="BM47" i="38"/>
  <c r="AS26" i="38"/>
  <c r="BO62" i="38"/>
  <c r="AR34" i="38"/>
  <c r="AS31" i="38"/>
  <c r="O31" i="38" s="1"/>
  <c r="BK40" i="38"/>
  <c r="AD28" i="38"/>
  <c r="AS29" i="38"/>
  <c r="AD40" i="38"/>
  <c r="AS41" i="38"/>
  <c r="AT31" i="38"/>
  <c r="X20" i="38"/>
  <c r="BO33" i="38"/>
  <c r="AS58" i="38"/>
  <c r="BE59" i="38"/>
  <c r="BN60" i="38"/>
  <c r="O60" i="38" s="1"/>
  <c r="X45" i="38"/>
  <c r="BB28" i="38"/>
  <c r="BM63" i="38"/>
  <c r="H37" i="38"/>
  <c r="BI40" i="38"/>
  <c r="G28" i="38"/>
  <c r="Y29" i="38"/>
  <c r="AR67" i="38"/>
  <c r="AT34" i="38"/>
  <c r="X18" i="38"/>
  <c r="X34" i="38"/>
  <c r="AZ40" i="38"/>
  <c r="I52" i="38"/>
  <c r="W33" i="38"/>
  <c r="BM19" i="38"/>
  <c r="AI59" i="38"/>
  <c r="L52" i="38"/>
  <c r="BK28" i="38"/>
  <c r="AS19" i="38"/>
  <c r="AY52" i="38"/>
  <c r="AE40" i="38"/>
  <c r="AT41" i="38"/>
  <c r="BM24" i="38"/>
  <c r="AA40" i="38"/>
  <c r="BM61" i="38"/>
  <c r="AC28" i="38"/>
  <c r="AR29" i="38"/>
  <c r="AT32" i="38"/>
  <c r="BO25" i="38"/>
  <c r="BL40" i="38"/>
  <c r="W22" i="38"/>
  <c r="Y44" i="38"/>
  <c r="W62" i="38"/>
  <c r="BD59" i="38"/>
  <c r="BM60" i="38"/>
  <c r="AT22" i="38"/>
  <c r="X63" i="38"/>
  <c r="AR54" i="38"/>
  <c r="N54" i="38" s="1"/>
  <c r="AC52" i="38"/>
  <c r="AX28" i="38"/>
  <c r="AS32" i="38"/>
  <c r="BN65" i="38"/>
  <c r="AR38" i="38"/>
  <c r="AC37" i="38"/>
  <c r="AF52" i="38"/>
  <c r="W65" i="38"/>
  <c r="AE59" i="38"/>
  <c r="AT60" i="38"/>
  <c r="J40" i="38"/>
  <c r="M40" i="38"/>
  <c r="BM33" i="38"/>
  <c r="Z37" i="38"/>
  <c r="W43" i="38"/>
  <c r="AA37" i="38"/>
  <c r="Y23" i="38"/>
  <c r="F28" i="38"/>
  <c r="X29" i="38"/>
  <c r="I37" i="38"/>
  <c r="AR24" i="38"/>
  <c r="BM55" i="38"/>
  <c r="BG52" i="38"/>
  <c r="BL14" i="38"/>
  <c r="BH59" i="38"/>
  <c r="BN30" i="38"/>
  <c r="AH40" i="38"/>
  <c r="X62" i="38"/>
  <c r="BO54" i="38"/>
  <c r="BF52" i="38"/>
  <c r="Y54" i="38"/>
  <c r="G52" i="38"/>
  <c r="BO20" i="38"/>
  <c r="L59" i="38"/>
  <c r="BL59" i="38"/>
  <c r="AA14" i="38"/>
  <c r="AT33" i="38"/>
  <c r="W32" i="38"/>
  <c r="BN56" i="38"/>
  <c r="AS25" i="38"/>
  <c r="AY14" i="38"/>
  <c r="K28" i="38"/>
  <c r="BH28" i="38"/>
  <c r="AS43" i="38"/>
  <c r="BC28" i="38"/>
  <c r="AS21" i="38"/>
  <c r="BE28" i="38"/>
  <c r="BN29" i="38"/>
  <c r="Y26" i="38"/>
  <c r="AR47" i="38"/>
  <c r="BM16" i="38"/>
  <c r="BD14" i="38"/>
  <c r="Y17" i="38"/>
  <c r="BN17" i="38"/>
  <c r="X61" i="38"/>
  <c r="X24" i="38"/>
  <c r="BN32" i="38"/>
  <c r="AT64" i="38"/>
  <c r="BO38" i="38"/>
  <c r="BF37" i="38"/>
  <c r="BN46" i="38"/>
  <c r="BO61" i="38"/>
  <c r="AH59" i="38"/>
  <c r="AT24" i="38"/>
  <c r="K52" i="38"/>
  <c r="AR42" i="38"/>
  <c r="F52" i="38"/>
  <c r="X54" i="38"/>
  <c r="BJ14" i="38"/>
  <c r="Y22" i="38"/>
  <c r="Y55" i="38"/>
  <c r="BO43" i="38"/>
  <c r="AT44" i="38"/>
  <c r="Y33" i="38"/>
  <c r="K40" i="38"/>
  <c r="AJ59" i="38"/>
  <c r="BM41" i="38"/>
  <c r="BD40" i="38"/>
  <c r="BL37" i="38"/>
  <c r="AX52" i="38"/>
  <c r="BJ37" i="38"/>
  <c r="AR43" i="38"/>
  <c r="N43" i="38" s="1"/>
  <c r="BO47" i="38"/>
  <c r="BI14" i="38"/>
  <c r="AS62" i="38"/>
  <c r="O62" i="38" s="1"/>
  <c r="BM42" i="38"/>
  <c r="AG52" i="38"/>
  <c r="AR39" i="38"/>
  <c r="BN64" i="38"/>
  <c r="BO44" i="38"/>
  <c r="BA52" i="38"/>
  <c r="AT25" i="38"/>
  <c r="AI37" i="38"/>
  <c r="AH37" i="38"/>
  <c r="J14" i="38"/>
  <c r="AB40" i="38"/>
  <c r="BM25" i="38"/>
  <c r="AJ40" i="38"/>
  <c r="AR31" i="38"/>
  <c r="N31" i="38" s="1"/>
  <c r="AR63" i="38"/>
  <c r="N63" i="38" s="1"/>
  <c r="W31" i="38"/>
  <c r="AT47" i="38"/>
  <c r="AS67" i="38"/>
  <c r="BO65" i="38"/>
  <c r="BI37" i="38"/>
  <c r="AT19" i="38"/>
  <c r="BJ28" i="38"/>
  <c r="AK14" i="38"/>
  <c r="AZ52" i="38"/>
  <c r="Y67" i="38"/>
  <c r="BO67" i="38"/>
  <c r="AR33" i="38"/>
  <c r="N33" i="38" s="1"/>
  <c r="BK14" i="38"/>
  <c r="AS55" i="38"/>
  <c r="BN47" i="38"/>
  <c r="AT18" i="38"/>
  <c r="H52" i="38"/>
  <c r="AB37" i="38"/>
  <c r="BB59" i="38"/>
  <c r="BM34" i="38"/>
  <c r="W24" i="38"/>
  <c r="Y34" i="38"/>
  <c r="X30" i="38"/>
  <c r="W56" i="38"/>
  <c r="X58" i="38"/>
  <c r="BO34" i="38"/>
  <c r="X16" i="38"/>
  <c r="F14" i="38"/>
  <c r="X42" i="38"/>
  <c r="AT66" i="38"/>
  <c r="BM26" i="38"/>
  <c r="G59" i="38"/>
  <c r="Y60" i="38"/>
  <c r="BL28" i="38"/>
  <c r="BO55" i="38"/>
  <c r="BI59" i="38"/>
  <c r="AB59" i="38"/>
  <c r="BO21" i="38"/>
  <c r="AS42" i="38"/>
  <c r="O42" i="38" s="1"/>
  <c r="BO32" i="38"/>
  <c r="BK37" i="38"/>
  <c r="AG28" i="38"/>
  <c r="BM58" i="38"/>
  <c r="BN54" i="38"/>
  <c r="BE52" i="38"/>
  <c r="BA14" i="38"/>
  <c r="Z28" i="38"/>
  <c r="BM56" i="38"/>
  <c r="W27" i="38"/>
  <c r="W67" i="38"/>
  <c r="AT63" i="38"/>
  <c r="P63" i="38" s="1"/>
  <c r="X55" i="38"/>
  <c r="X25" i="38"/>
  <c r="BB37" i="38"/>
  <c r="AT55" i="38"/>
  <c r="X46" i="38"/>
  <c r="BK52" i="38"/>
  <c r="F40" i="38"/>
  <c r="X41" i="38"/>
  <c r="BM32" i="38"/>
  <c r="Y56" i="38"/>
  <c r="Y45" i="38"/>
  <c r="AS33" i="38"/>
  <c r="W64" i="38"/>
  <c r="BA40" i="38"/>
  <c r="BO45" i="38"/>
  <c r="AI28" i="38"/>
  <c r="AJ37" i="38"/>
  <c r="AS39" i="38"/>
  <c r="O39" i="38" s="1"/>
  <c r="BO56" i="38"/>
  <c r="AX37" i="38"/>
  <c r="AK52" i="38"/>
  <c r="Z52" i="38"/>
  <c r="AT20" i="38"/>
  <c r="AJ14" i="38"/>
  <c r="AT26" i="38"/>
  <c r="AT65" i="38"/>
  <c r="BO29" i="38"/>
  <c r="BF28" i="38"/>
  <c r="AR64" i="38"/>
  <c r="N64" i="38" s="1"/>
  <c r="AA59" i="38"/>
  <c r="AT61" i="38"/>
  <c r="P61" i="38" s="1"/>
  <c r="X43" i="38"/>
  <c r="BN33" i="38"/>
  <c r="AT58" i="38"/>
  <c r="AX40" i="38"/>
  <c r="BM62" i="38"/>
  <c r="BM39" i="38"/>
  <c r="BN55" i="38"/>
  <c r="AS30" i="38"/>
  <c r="X64" i="38"/>
  <c r="W23" i="38"/>
  <c r="AS64" i="38"/>
  <c r="O64" i="38" s="1"/>
  <c r="Z14" i="38"/>
  <c r="BO18" i="38"/>
  <c r="AE28" i="38"/>
  <c r="AT29" i="38"/>
  <c r="Y39" i="38"/>
  <c r="X38" i="38"/>
  <c r="F37" i="38"/>
  <c r="W63" i="38"/>
  <c r="X26" i="38"/>
  <c r="AT46" i="38"/>
  <c r="P46" i="38" s="1"/>
  <c r="AJ52" i="38"/>
  <c r="Y46" i="38"/>
  <c r="Y32" i="38"/>
  <c r="AT38" i="38"/>
  <c r="AE37" i="38"/>
  <c r="AT56" i="38"/>
  <c r="AR41" i="38"/>
  <c r="AC40" i="38"/>
  <c r="BF40" i="38"/>
  <c r="BO41" i="38"/>
  <c r="AG59" i="38"/>
  <c r="AF59" i="38"/>
  <c r="L37" i="38"/>
  <c r="AI40" i="38"/>
  <c r="BO26" i="38"/>
  <c r="I59" i="38"/>
  <c r="Y63" i="38"/>
  <c r="AH14" i="38"/>
  <c r="AR17" i="38"/>
  <c r="AK37" i="38"/>
  <c r="BO19" i="38"/>
  <c r="BO30" i="38"/>
  <c r="BI28" i="38"/>
  <c r="X22" i="38"/>
  <c r="BO60" i="38"/>
  <c r="BF59" i="38"/>
  <c r="H40" i="38"/>
  <c r="H14" i="38"/>
  <c r="BM20" i="38"/>
  <c r="N20" i="38" s="1"/>
  <c r="BM17" i="38"/>
  <c r="X56" i="38"/>
  <c r="BN66" i="38"/>
  <c r="Y19" i="38"/>
  <c r="AT62" i="38"/>
  <c r="P62" i="38" s="1"/>
  <c r="X31" i="38"/>
  <c r="AS47" i="38"/>
  <c r="AB28" i="38"/>
  <c r="AS17" i="38"/>
  <c r="BN67" i="38"/>
  <c r="BN61" i="38"/>
  <c r="AF28" i="38"/>
  <c r="AS66" i="38"/>
  <c r="BN19" i="38"/>
  <c r="BN27" i="38"/>
  <c r="BI52" i="38"/>
  <c r="BL52" i="38"/>
  <c r="AJ28" i="38"/>
  <c r="AS65" i="38"/>
  <c r="AR27" i="38"/>
  <c r="N27" i="38" s="1"/>
  <c r="BD28" i="38"/>
  <c r="BM29" i="38"/>
  <c r="BC52" i="38"/>
  <c r="BG28" i="38"/>
  <c r="AT45" i="38"/>
  <c r="AT39" i="38"/>
  <c r="P39" i="38" s="1"/>
  <c r="AH52" i="38"/>
  <c r="BN20" i="38"/>
  <c r="AK40" i="38"/>
  <c r="AR66" i="38"/>
  <c r="AZ37" i="38"/>
  <c r="AR21" i="38"/>
  <c r="N21" i="38" s="1"/>
  <c r="BM67" i="38"/>
  <c r="X21" i="38"/>
  <c r="X67" i="38"/>
  <c r="W25" i="38"/>
  <c r="AD14" i="38"/>
  <c r="AS16" i="38"/>
  <c r="O16" i="38" s="1"/>
  <c r="BO58" i="38"/>
  <c r="Z40" i="38"/>
  <c r="Y58" i="38"/>
  <c r="AE14" i="38"/>
  <c r="AT16" i="38"/>
  <c r="BN21" i="38"/>
  <c r="BF14" i="38"/>
  <c r="BO16" i="38"/>
  <c r="BM18" i="38"/>
  <c r="N18" i="38" s="1"/>
  <c r="AR25" i="38"/>
  <c r="BM46" i="38"/>
  <c r="BN58" i="38"/>
  <c r="X44" i="38"/>
  <c r="Y61" i="38"/>
  <c r="BC40" i="38"/>
  <c r="X23" i="38"/>
  <c r="AZ14" i="38"/>
  <c r="W19" i="38"/>
  <c r="AR30" i="38"/>
  <c r="N30" i="38" s="1"/>
  <c r="AR55" i="38"/>
  <c r="X39" i="38"/>
  <c r="W47" i="38"/>
  <c r="W26" i="38"/>
  <c r="X32" i="38"/>
  <c r="AS45" i="38"/>
  <c r="Y42" i="38"/>
  <c r="Y38" i="38"/>
  <c r="G37" i="38"/>
  <c r="BH37" i="38"/>
  <c r="AR32" i="38"/>
  <c r="W42" i="38"/>
  <c r="AT43" i="38"/>
  <c r="BN26" i="38"/>
  <c r="BN24" i="38"/>
  <c r="O24" i="38" s="1"/>
  <c r="Y43" i="38"/>
  <c r="BD37" i="38"/>
  <c r="BM38" i="38"/>
  <c r="BN25" i="38"/>
  <c r="W44" i="38"/>
  <c r="AR65" i="38"/>
  <c r="BM44" i="38"/>
  <c r="M28" i="38"/>
  <c r="U53" i="38"/>
  <c r="V53" i="38" s="1"/>
  <c r="BN59" i="38"/>
  <c r="CN3" i="4"/>
  <c r="CO3" i="4" s="1"/>
  <c r="M68" i="38" l="1"/>
  <c r="O30" i="38"/>
  <c r="P64" i="38"/>
  <c r="O47" i="38"/>
  <c r="P38" i="38"/>
  <c r="N66" i="38"/>
  <c r="AD68" i="38"/>
  <c r="O41" i="38"/>
  <c r="O43" i="38"/>
  <c r="BO28" i="38"/>
  <c r="N32" i="38"/>
  <c r="P24" i="38"/>
  <c r="N25" i="38"/>
  <c r="N24" i="38"/>
  <c r="N23" i="38"/>
  <c r="O18" i="38"/>
  <c r="AF68" i="38"/>
  <c r="W37" i="38"/>
  <c r="N61" i="38"/>
  <c r="O56" i="38"/>
  <c r="O66" i="38"/>
  <c r="P33" i="38"/>
  <c r="U33" i="38" s="1"/>
  <c r="V33" i="38" s="1"/>
  <c r="W52" i="38"/>
  <c r="P18" i="38"/>
  <c r="U18" i="38" s="1"/>
  <c r="V18" i="38" s="1"/>
  <c r="P25" i="38"/>
  <c r="R25" i="38" s="1"/>
  <c r="O26" i="38"/>
  <c r="O22" i="38"/>
  <c r="N19" i="38"/>
  <c r="P55" i="38"/>
  <c r="R55" i="38" s="1"/>
  <c r="N45" i="38"/>
  <c r="P66" i="38"/>
  <c r="R66" i="38" s="1"/>
  <c r="P58" i="38"/>
  <c r="U58" i="38" s="1"/>
  <c r="V58" i="38" s="1"/>
  <c r="P26" i="38"/>
  <c r="R26" i="38" s="1"/>
  <c r="O58" i="38"/>
  <c r="P16" i="38"/>
  <c r="R16" i="38" s="1"/>
  <c r="P34" i="38"/>
  <c r="R34" i="38" s="1"/>
  <c r="Y37" i="38"/>
  <c r="BO14" i="38"/>
  <c r="O17" i="38"/>
  <c r="BO59" i="38"/>
  <c r="P56" i="38"/>
  <c r="P29" i="38"/>
  <c r="R29" i="38" s="1"/>
  <c r="P65" i="38"/>
  <c r="P44" i="38"/>
  <c r="U44" i="38" s="1"/>
  <c r="V44" i="38" s="1"/>
  <c r="O23" i="38"/>
  <c r="N22" i="38"/>
  <c r="N60" i="38"/>
  <c r="O45" i="38"/>
  <c r="O65" i="38"/>
  <c r="O33" i="38"/>
  <c r="O67" i="38"/>
  <c r="J68" i="38"/>
  <c r="O32" i="38"/>
  <c r="N16" i="38"/>
  <c r="N44" i="38"/>
  <c r="P42" i="38"/>
  <c r="R42" i="38" s="1"/>
  <c r="O63" i="38"/>
  <c r="N56" i="38"/>
  <c r="N58" i="38"/>
  <c r="N46" i="38"/>
  <c r="N39" i="38"/>
  <c r="O25" i="38"/>
  <c r="P41" i="38"/>
  <c r="R41" i="38" s="1"/>
  <c r="O20" i="38"/>
  <c r="O38" i="38"/>
  <c r="N65" i="38"/>
  <c r="BM37" i="38"/>
  <c r="P43" i="38"/>
  <c r="AR52" i="38"/>
  <c r="N17" i="38"/>
  <c r="N41" i="38"/>
  <c r="P20" i="38"/>
  <c r="R20" i="38" s="1"/>
  <c r="O55" i="38"/>
  <c r="P19" i="38"/>
  <c r="U19" i="38" s="1"/>
  <c r="V19" i="38" s="1"/>
  <c r="P47" i="38"/>
  <c r="R47" i="38" s="1"/>
  <c r="Y14" i="38"/>
  <c r="N42" i="38"/>
  <c r="N47" i="38"/>
  <c r="O21" i="38"/>
  <c r="P60" i="38"/>
  <c r="R60" i="38" s="1"/>
  <c r="P22" i="38"/>
  <c r="R22" i="38" s="1"/>
  <c r="P32" i="38"/>
  <c r="R32" i="38" s="1"/>
  <c r="N67" i="38"/>
  <c r="O29" i="38"/>
  <c r="N34" i="38"/>
  <c r="P21" i="38"/>
  <c r="R21" i="38" s="1"/>
  <c r="O54" i="38"/>
  <c r="O44" i="38"/>
  <c r="O27" i="38"/>
  <c r="P27" i="38"/>
  <c r="P30" i="38"/>
  <c r="O46" i="38"/>
  <c r="N38" i="38"/>
  <c r="N29" i="38"/>
  <c r="O19" i="38"/>
  <c r="P67" i="38"/>
  <c r="R67" i="38" s="1"/>
  <c r="O61" i="38"/>
  <c r="N26" i="38"/>
  <c r="P54" i="38"/>
  <c r="R54" i="38" s="1"/>
  <c r="N62" i="38"/>
  <c r="O34" i="38"/>
  <c r="AS40" i="38"/>
  <c r="L68" i="38"/>
  <c r="N55" i="38"/>
  <c r="P31" i="38"/>
  <c r="R31" i="38" s="1"/>
  <c r="P45" i="38"/>
  <c r="R45" i="38" s="1"/>
  <c r="R30" i="38"/>
  <c r="U55" i="38"/>
  <c r="V55" i="38" s="1"/>
  <c r="AT52" i="38"/>
  <c r="AE68" i="38"/>
  <c r="BM14" i="38"/>
  <c r="AT14" i="38"/>
  <c r="W28" i="38"/>
  <c r="BM40" i="38"/>
  <c r="AR40" i="38"/>
  <c r="AA68" i="38"/>
  <c r="G68" i="38"/>
  <c r="W14" i="38"/>
  <c r="E68" i="38"/>
  <c r="W40" i="38"/>
  <c r="BM28" i="38"/>
  <c r="AR14" i="38"/>
  <c r="AT37" i="38"/>
  <c r="W59" i="38"/>
  <c r="BA68" i="38"/>
  <c r="R24" i="38"/>
  <c r="AY68" i="38"/>
  <c r="O86" i="38" s="1"/>
  <c r="F68" i="38"/>
  <c r="AK68" i="38"/>
  <c r="Y28" i="38"/>
  <c r="BN28" i="38"/>
  <c r="BF68" i="38"/>
  <c r="AH68" i="38"/>
  <c r="Z68" i="38"/>
  <c r="AC68" i="38"/>
  <c r="I68" i="38"/>
  <c r="K68" i="38"/>
  <c r="AS52" i="38"/>
  <c r="AS37" i="38"/>
  <c r="X59" i="38"/>
  <c r="H68" i="38"/>
  <c r="U17" i="38"/>
  <c r="V17" i="38" s="1"/>
  <c r="R17" i="38"/>
  <c r="BC68" i="38"/>
  <c r="P87" i="38" s="1"/>
  <c r="AS59" i="38"/>
  <c r="O59" i="38" s="1"/>
  <c r="AS14" i="38"/>
  <c r="BO40" i="38"/>
  <c r="R46" i="38"/>
  <c r="X14" i="38"/>
  <c r="BN52" i="38"/>
  <c r="AB68" i="38"/>
  <c r="Y59" i="38"/>
  <c r="X52" i="38"/>
  <c r="BK68" i="38"/>
  <c r="AZ68" i="38"/>
  <c r="P86" i="38" s="1"/>
  <c r="BI68" i="38"/>
  <c r="AJ68" i="38"/>
  <c r="BL68" i="38"/>
  <c r="Y52" i="38"/>
  <c r="BO37" i="38"/>
  <c r="BN37" i="38"/>
  <c r="U62" i="38"/>
  <c r="V62" i="38" s="1"/>
  <c r="R62" i="38"/>
  <c r="AS28" i="38"/>
  <c r="Y40" i="38"/>
  <c r="AX68" i="38"/>
  <c r="R23" i="38"/>
  <c r="BJ68" i="38"/>
  <c r="BN40" i="38"/>
  <c r="U23" i="38"/>
  <c r="V23" i="38" s="1"/>
  <c r="U46" i="38"/>
  <c r="V46" i="38" s="1"/>
  <c r="BE68" i="38"/>
  <c r="BO52" i="38"/>
  <c r="P52" i="38" s="1"/>
  <c r="AR28" i="38"/>
  <c r="N28" i="38" s="1"/>
  <c r="AT59" i="38"/>
  <c r="BG68" i="38"/>
  <c r="X40" i="38"/>
  <c r="BM59" i="38"/>
  <c r="BN14" i="38"/>
  <c r="AT28" i="38"/>
  <c r="X37" i="38"/>
  <c r="R61" i="38"/>
  <c r="R63" i="38"/>
  <c r="R64" i="38"/>
  <c r="AT40" i="38"/>
  <c r="BH68" i="38"/>
  <c r="BM52" i="38"/>
  <c r="AR37" i="38"/>
  <c r="N37" i="38" s="1"/>
  <c r="BD68" i="38"/>
  <c r="AI68" i="38"/>
  <c r="R38" i="38"/>
  <c r="AR59" i="38"/>
  <c r="R39" i="38"/>
  <c r="X28" i="38"/>
  <c r="R65" i="38"/>
  <c r="BB68" i="38"/>
  <c r="O87" i="38" s="1"/>
  <c r="AG68" i="38"/>
  <c r="U54" i="38"/>
  <c r="V54" i="38" s="1"/>
  <c r="U30" i="38"/>
  <c r="V30" i="38" s="1"/>
  <c r="R58" i="38" l="1"/>
  <c r="P28" i="38"/>
  <c r="R28" i="38" s="1"/>
  <c r="U41" i="38"/>
  <c r="V41" i="38" s="1"/>
  <c r="R33" i="38"/>
  <c r="U31" i="38"/>
  <c r="V31" i="38" s="1"/>
  <c r="U32" i="38"/>
  <c r="V32" i="38" s="1"/>
  <c r="R19" i="38"/>
  <c r="R18" i="38"/>
  <c r="Y68" i="38"/>
  <c r="P90" i="38" s="1"/>
  <c r="N14" i="38"/>
  <c r="U34" i="38"/>
  <c r="V34" i="38" s="1"/>
  <c r="P40" i="38"/>
  <c r="R40" i="38" s="1"/>
  <c r="P59" i="38"/>
  <c r="R59" i="38" s="1"/>
  <c r="O52" i="38"/>
  <c r="W68" i="38"/>
  <c r="R44" i="38"/>
  <c r="U16" i="38"/>
  <c r="V16" i="38" s="1"/>
  <c r="U60" i="38"/>
  <c r="V60" i="38" s="1"/>
  <c r="O28" i="38"/>
  <c r="U45" i="38"/>
  <c r="V45" i="38" s="1"/>
  <c r="N59" i="38"/>
  <c r="N52" i="38"/>
  <c r="O40" i="38"/>
  <c r="O37" i="38"/>
  <c r="P37" i="38"/>
  <c r="R37" i="38" s="1"/>
  <c r="N40" i="38"/>
  <c r="P82" i="38"/>
  <c r="V82" i="38" s="1"/>
  <c r="O82" i="38"/>
  <c r="O14" i="38"/>
  <c r="BM68" i="38"/>
  <c r="U24" i="38"/>
  <c r="V24" i="38" s="1"/>
  <c r="AT68" i="38"/>
  <c r="BN68" i="38"/>
  <c r="O88" i="38" s="1"/>
  <c r="BO68" i="38"/>
  <c r="P88" i="38" s="1"/>
  <c r="AR68" i="38"/>
  <c r="X68" i="38"/>
  <c r="O90" i="38" s="1"/>
  <c r="AS68" i="38"/>
  <c r="R52" i="38"/>
  <c r="R56" i="38"/>
  <c r="P14" i="38"/>
  <c r="R14" i="38" s="1"/>
  <c r="U27" i="38"/>
  <c r="V27" i="38" s="1"/>
  <c r="R27" i="38"/>
  <c r="U38" i="38"/>
  <c r="V38" i="38" s="1"/>
  <c r="U47" i="38"/>
  <c r="V47" i="38" s="1"/>
  <c r="R43" i="38"/>
  <c r="U43" i="38"/>
  <c r="V43" i="38" s="1"/>
  <c r="U22" i="38"/>
  <c r="V22" i="38" s="1"/>
  <c r="U21" i="38"/>
  <c r="V21" i="38" s="1"/>
  <c r="U25" i="38"/>
  <c r="V25" i="38" s="1"/>
  <c r="U61" i="38"/>
  <c r="V61" i="38" s="1"/>
  <c r="U56" i="38"/>
  <c r="V56" i="38" s="1"/>
  <c r="U26" i="38"/>
  <c r="V26" i="38" s="1"/>
  <c r="U67" i="38"/>
  <c r="V67" i="38" s="1"/>
  <c r="U64" i="38"/>
  <c r="V64" i="38" s="1"/>
  <c r="U20" i="38"/>
  <c r="V20" i="38" s="1"/>
  <c r="U63" i="38"/>
  <c r="V63" i="38" s="1"/>
  <c r="U66" i="38"/>
  <c r="V66" i="38" s="1"/>
  <c r="U65" i="38"/>
  <c r="V65" i="38" s="1"/>
  <c r="U39" i="38"/>
  <c r="V39" i="38" s="1"/>
  <c r="U42" i="38"/>
  <c r="V42" i="38" s="1"/>
  <c r="U29" i="38"/>
  <c r="V29" i="38" s="1"/>
  <c r="U28" i="38"/>
  <c r="V28" i="38" s="1"/>
  <c r="BR3" i="4"/>
  <c r="U14" i="38" l="1"/>
  <c r="V14" i="38" s="1"/>
  <c r="U40" i="38"/>
  <c r="V40" i="38" s="1"/>
  <c r="O68" i="38"/>
  <c r="O72" i="38" s="1"/>
  <c r="P68" i="38"/>
  <c r="R68" i="38" s="1"/>
  <c r="N68" i="38"/>
  <c r="N72" i="38" s="1"/>
  <c r="U52" i="38"/>
  <c r="V52" i="38" s="1"/>
  <c r="U37" i="38"/>
  <c r="V37" i="38" s="1"/>
  <c r="U59" i="38"/>
  <c r="V59" i="38" s="1"/>
  <c r="P72" i="38" l="1"/>
  <c r="U68" i="38"/>
  <c r="V68" i="38" s="1"/>
  <c r="U72" i="38" l="1"/>
  <c r="P98" i="38"/>
  <c r="P84" i="38" s="1"/>
  <c r="V84" i="38" s="1"/>
  <c r="P97" i="38"/>
  <c r="P96" i="38"/>
  <c r="P95" i="38"/>
  <c r="O98" i="38"/>
  <c r="O96" i="38"/>
  <c r="O97" i="38"/>
  <c r="O95" i="38"/>
  <c r="O83" i="38" l="1"/>
  <c r="P83" i="38"/>
  <c r="P89" i="38" s="1"/>
  <c r="O84" i="38"/>
  <c r="Q83" i="38" l="1"/>
  <c r="O89" i="38"/>
  <c r="V83" i="38"/>
  <c r="Q84" i="38"/>
  <c r="Q85" i="38"/>
  <c r="Q87" i="38"/>
  <c r="Q86" i="38"/>
  <c r="O91" i="38"/>
  <c r="Q88" i="38"/>
  <c r="Q82" i="38"/>
  <c r="Q89" i="38" l="1"/>
  <c r="R89" i="38" l="1"/>
  <c r="S89" i="38"/>
  <c r="T89" i="38" l="1"/>
  <c r="V85" i="38"/>
  <c r="V86" i="38"/>
  <c r="V88" i="38"/>
  <c r="V87" i="38"/>
  <c r="U88" i="38" l="1"/>
  <c r="U86" i="38"/>
  <c r="U83" i="38"/>
  <c r="U84" i="38"/>
  <c r="U85" i="38"/>
  <c r="U87" i="38"/>
  <c r="V89" i="38"/>
  <c r="U82" i="38"/>
  <c r="U89" i="38" s="1"/>
  <c r="R91" i="38"/>
  <c r="W88" i="38" l="1"/>
  <c r="W83" i="38"/>
  <c r="W82" i="38"/>
  <c r="W84" i="38"/>
  <c r="V91" i="38"/>
  <c r="V97" i="38" s="1"/>
  <c r="W85" i="38"/>
  <c r="W86" i="38"/>
  <c r="W87" i="38"/>
</calcChain>
</file>

<file path=xl/sharedStrings.xml><?xml version="1.0" encoding="utf-8"?>
<sst xmlns="http://schemas.openxmlformats.org/spreadsheetml/2006/main" count="1017" uniqueCount="531">
  <si>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</si>
  <si>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</si>
  <si>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</si>
  <si>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</si>
  <si>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</si>
  <si>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</si>
  <si>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</si>
  <si>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</si>
  <si>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</si>
  <si>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</si>
  <si>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</si>
  <si>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</si>
  <si>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</si>
  <si>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</si>
  <si>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</si>
  <si>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</si>
  <si>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</si>
  <si>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</si>
  <si>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</si>
  <si>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</si>
  <si>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</si>
  <si>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</si>
  <si>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</si>
  <si>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</si>
  <si>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</si>
  <si>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</si>
  <si>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</si>
  <si>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</si>
  <si>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</si>
  <si>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</si>
  <si>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</si>
  <si>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</si>
  <si>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</si>
  <si>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</si>
  <si>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</si>
  <si>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</si>
  <si>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</si>
  <si>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</si>
  <si>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</si>
  <si>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</si>
  <si>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</si>
  <si>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</si>
  <si>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</si>
  <si>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</si>
  <si>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</si>
  <si>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</si>
  <si>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</si>
  <si>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</si>
  <si>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</si>
  <si>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</si>
  <si>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</si>
  <si>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</si>
  <si>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</si>
  <si>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</si>
  <si>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</si>
  <si>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</si>
  <si>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</si>
  <si>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</si>
  <si>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</si>
  <si>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</si>
  <si>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</si>
  <si>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</si>
  <si>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</si>
  <si>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</si>
  <si>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</si>
  <si>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</si>
  <si>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</si>
  <si>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</si>
  <si>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</si>
  <si>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</si>
  <si>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</si>
  <si>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</si>
  <si>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</si>
  <si>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</si>
  <si>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</si>
  <si>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</si>
  <si>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</si>
  <si>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</si>
  <si>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</si>
  <si>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</si>
  <si>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</si>
  <si>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</si>
  <si>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</si>
  <si>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</si>
  <si>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</si>
  <si>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</si>
  <si>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</si>
  <si>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</si>
  <si>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</si>
  <si>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</si>
  <si>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</si>
  <si>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</si>
  <si>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</si>
  <si>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</si>
  <si>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</si>
  <si>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</si>
  <si>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</si>
  <si>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</si>
  <si>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</si>
  <si>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</si>
  <si>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</si>
  <si>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</si>
  <si>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</si>
  <si>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</si>
  <si>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</si>
  <si>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</si>
  <si>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</si>
  <si>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</si>
  <si>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</si>
  <si>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</si>
  <si>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</si>
  <si>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</si>
  <si>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</si>
  <si>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</si>
  <si>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</si>
  <si>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</si>
  <si>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</si>
  <si>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</si>
  <si>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</si>
  <si>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</si>
  <si>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</si>
  <si>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</si>
  <si>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</si>
  <si>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</si>
  <si>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</si>
  <si>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</si>
  <si>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</si>
  <si>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</si>
  <si>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</si>
  <si>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</si>
  <si>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</si>
  <si>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</si>
  <si>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</si>
  <si>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</si>
  <si>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</si>
  <si>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</si>
  <si>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</si>
  <si>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</si>
  <si>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</si>
  <si>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</si>
  <si>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</si>
  <si>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</si>
  <si>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</si>
  <si>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</si>
  <si>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</si>
  <si>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</si>
  <si>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</si>
  <si>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</si>
  <si>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</si>
  <si>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</si>
  <si>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</si>
  <si>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</si>
  <si>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</si>
  <si>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</si>
  <si>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</si>
  <si>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</si>
  <si>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</si>
  <si>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</si>
  <si>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</si>
  <si>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</si>
  <si>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</si>
  <si>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</si>
  <si>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</si>
  <si>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</si>
  <si>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</si>
  <si>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</si>
  <si>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</si>
  <si>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</si>
  <si>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</si>
  <si>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</si>
  <si>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</si>
  <si>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</si>
  <si>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</si>
  <si>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</si>
  <si>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</si>
  <si>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</si>
  <si>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</si>
  <si>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</si>
  <si>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</si>
  <si>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</si>
  <si>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</si>
  <si>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</si>
  <si>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</si>
  <si>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</si>
  <si>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</si>
  <si>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</si>
  <si>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</si>
  <si>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</si>
  <si>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</si>
  <si>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</si>
  <si>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</si>
  <si>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</si>
  <si>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</si>
  <si>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</si>
  <si>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</si>
  <si>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</si>
  <si>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</si>
  <si>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</si>
  <si>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</si>
  <si>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</si>
  <si>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</si>
  <si>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</si>
  <si>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</si>
  <si>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</si>
  <si>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</si>
  <si>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</si>
  <si>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</si>
  <si>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</si>
  <si>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</si>
  <si>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</si>
  <si>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</si>
  <si>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</si>
  <si>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</si>
  <si>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</si>
  <si>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</si>
  <si>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</si>
  <si>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</si>
  <si>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</si>
  <si>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OMS INVENTORY Total Oh Dc</t>
  </si>
  <si>
    <t>DENIM</t>
  </si>
  <si>
    <t>KIDS</t>
  </si>
  <si>
    <t>OUTERWEAR</t>
  </si>
  <si>
    <t>Looker_Data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</si>
  <si>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</si>
  <si>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</si>
  <si>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</si>
  <si>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</si>
  <si>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</si>
  <si>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</si>
  <si>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</si>
  <si>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</si>
  <si>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</si>
  <si>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</si>
  <si>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</si>
  <si>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</si>
  <si>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</si>
  <si>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</si>
  <si>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</si>
  <si>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</si>
  <si>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</si>
  <si>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</si>
  <si>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</si>
  <si>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</si>
  <si>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</si>
  <si>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</si>
  <si>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</si>
  <si>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</si>
  <si>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</si>
  <si>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</si>
  <si>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</si>
  <si>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</si>
  <si>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</si>
  <si>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</si>
  <si>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</si>
  <si>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</si>
  <si>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</si>
  <si>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</si>
  <si>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</si>
  <si>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</si>
  <si>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</si>
  <si>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</si>
  <si>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</si>
  <si>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</si>
  <si>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</si>
  <si>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</si>
  <si>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</si>
  <si>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</si>
  <si>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</si>
  <si>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</si>
  <si>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</si>
  <si>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</si>
  <si>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</si>
  <si>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</si>
  <si>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</si>
  <si>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</si>
  <si>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</si>
  <si>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</si>
  <si>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</si>
  <si>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</si>
  <si>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</si>
  <si>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</si>
  <si>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</si>
  <si>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</si>
  <si>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</si>
  <si>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</si>
  <si>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</si>
  <si>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</si>
  <si>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</si>
  <si>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</si>
  <si>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</si>
  <si>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</si>
  <si>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</si>
  <si>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</si>
  <si>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</si>
  <si>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</si>
  <si>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</si>
  <si>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</si>
  <si>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</si>
  <si>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</si>
  <si>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</si>
  <si>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</si>
  <si>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</si>
  <si>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</si>
  <si>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</si>
  <si>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</si>
  <si>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</si>
  <si>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</si>
  <si>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</si>
  <si>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</si>
  <si>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</si>
  <si>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</si>
  <si>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</si>
  <si>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</si>
  <si>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</si>
  <si>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</si>
  <si>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</si>
  <si>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</si>
  <si>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</si>
  <si>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</si>
  <si>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</si>
  <si>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</si>
  <si>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</si>
  <si>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</si>
  <si>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ACTIVE</t>
  </si>
  <si>
    <t>CONTEMPORARY</t>
  </si>
  <si>
    <t>MODERN</t>
  </si>
  <si>
    <t>SWIMWEAR</t>
  </si>
  <si>
    <t>CLASSIC</t>
  </si>
  <si>
    <t>PLUS</t>
  </si>
  <si>
    <t>SUITS</t>
  </si>
  <si>
    <t>DRESSES D18</t>
  </si>
  <si>
    <t>MENS SPORTSWEAR</t>
  </si>
  <si>
    <t>MENS ACTIVE</t>
  </si>
  <si>
    <t>MENS SHOES</t>
  </si>
  <si>
    <t>TREATMENT &amp; COLOR</t>
  </si>
  <si>
    <t>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</si>
  <si>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</si>
  <si>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</si>
  <si>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</si>
  <si>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</si>
  <si>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</si>
  <si>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</si>
  <si>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</si>
  <si>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</si>
  <si>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</si>
  <si>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</si>
  <si>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</si>
  <si>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BIRDCAGE D40</t>
  </si>
  <si>
    <t>SIGNATURE</t>
  </si>
  <si>
    <t>OLYMPICS</t>
  </si>
  <si>
    <t>TOPSHOP</t>
  </si>
  <si>
    <t>ARCADIA</t>
  </si>
  <si>
    <t>KLEINFELD</t>
  </si>
  <si>
    <t>THE ROOM D89</t>
  </si>
  <si>
    <t>PIM SKNS Vpn</t>
  </si>
  <si>
    <t>WORKFLOW TYPE (BAY)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</si>
  <si>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</si>
  <si>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</si>
  <si>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</si>
  <si>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</si>
  <si>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</si>
  <si>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</si>
  <si>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</si>
  <si>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</si>
  <si>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</si>
  <si>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</si>
  <si>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</si>
  <si>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</si>
  <si>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</si>
  <si>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</si>
  <si>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</si>
  <si>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</si>
  <si>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</si>
  <si>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</si>
  <si>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</si>
  <si>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</si>
  <si>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</si>
  <si>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</si>
  <si>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</si>
  <si>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</si>
  <si>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</si>
  <si>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</si>
  <si>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</si>
  <si>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</si>
  <si>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</si>
  <si>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</si>
  <si>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</si>
  <si>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</si>
  <si>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</si>
  <si>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</si>
  <si>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</si>
  <si>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</si>
  <si>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</si>
  <si>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</si>
  <si>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</si>
  <si>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</si>
  <si>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</si>
  <si>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</si>
  <si>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</si>
  <si>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</si>
  <si>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</si>
  <si>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</si>
  <si>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</si>
  <si>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</si>
  <si>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</si>
  <si>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</si>
  <si>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</si>
  <si>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</si>
  <si>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</si>
  <si>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</si>
  <si>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</si>
  <si>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</si>
  <si>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</si>
  <si>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</si>
  <si>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</si>
  <si>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</si>
  <si>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</si>
  <si>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</si>
  <si>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</si>
  <si>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</si>
  <si>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</si>
  <si>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</si>
  <si>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</si>
  <si>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</si>
  <si>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</si>
  <si>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</si>
  <si>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</si>
  <si>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</si>
  <si>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</si>
  <si>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</si>
  <si>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</si>
  <si>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</si>
  <si>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</si>
  <si>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</si>
  <si>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</si>
  <si>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</si>
  <si>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</si>
  <si>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</si>
  <si>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</si>
  <si>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</si>
  <si>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</si>
  <si>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</si>
  <si>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</si>
  <si>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</si>
  <si>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</si>
  <si>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</si>
  <si>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</si>
  <si>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</si>
  <si>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</si>
  <si>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</si>
  <si>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</si>
  <si>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</si>
  <si>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</si>
  <si>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</si>
  <si>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</si>
  <si>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</si>
  <si>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</si>
  <si>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</si>
  <si>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</si>
  <si>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</si>
  <si>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</si>
  <si>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</si>
  <si>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</si>
  <si>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</si>
  <si>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</si>
  <si>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</si>
  <si>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</si>
  <si>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</si>
  <si>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</si>
  <si>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</si>
  <si>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</si>
  <si>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</si>
  <si>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</si>
  <si>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</si>
  <si>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</si>
  <si>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</si>
  <si>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</si>
  <si>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</si>
  <si>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</si>
  <si>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</si>
  <si>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</si>
  <si>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</si>
  <si>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</si>
  <si>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</si>
  <si>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</si>
  <si>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</si>
  <si>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</si>
  <si>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BETTER SPORTSWEAR</t>
  </si>
  <si>
    <t>MENS BASICS</t>
  </si>
  <si>
    <t>MENS DRESSWEAR</t>
  </si>
  <si>
    <t>MENS DENIM</t>
  </si>
  <si>
    <t>Mens Better</t>
  </si>
  <si>
    <t>MENS BETTER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</si>
  <si>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</si>
  <si>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</si>
  <si>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</si>
  <si>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</si>
  <si>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</si>
  <si>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</si>
  <si>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</si>
  <si>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</si>
  <si>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</si>
  <si>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</si>
  <si>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</si>
  <si>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</si>
  <si>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</si>
  <si>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</si>
  <si>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LY MONTH AVG %</t>
  </si>
  <si>
    <t>% DIFFERENCE</t>
  </si>
  <si>
    <t>Turn_In_Task_Complete</t>
  </si>
  <si>
    <t>MatchHeader</t>
  </si>
  <si>
    <t>ROW_REFERENCE</t>
  </si>
  <si>
    <t>MENS SWIM AND OUTERWEAR</t>
  </si>
  <si>
    <t>GMM 5: Kids</t>
  </si>
  <si>
    <t>Season/Confection/Impuls</t>
  </si>
  <si>
    <t>Baby</t>
  </si>
  <si>
    <t>BABY</t>
  </si>
  <si>
    <t>PIM SKNS Max SKU List Price RFS</t>
  </si>
  <si>
    <t>PIM SKNS Max SKU Sale Price RFS</t>
  </si>
  <si>
    <t>PIM SKNS Max Price Status RFS</t>
  </si>
  <si>
    <t>PIM SKNS Total Retail Dc RFS</t>
  </si>
  <si>
    <t>Not on Site SFCC Min Nos Date Sfcc</t>
  </si>
  <si>
    <t>PIM SKNS Skn Active Pim</t>
  </si>
  <si>
    <t>ReplaceZeroOrEmptyWithNoYes</t>
  </si>
  <si>
    <t>ReplaceZero</t>
  </si>
  <si>
    <t>ConvertBooleanToYesNo</t>
  </si>
  <si>
    <t>GenerateRowReference</t>
  </si>
  <si>
    <t>SUM</t>
  </si>
  <si>
    <t>OH U</t>
  </si>
  <si>
    <t>OH $ @R</t>
  </si>
  <si>
    <t>Count (Super Vendor Style)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</si>
</sst>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</numFmts>
  <fonts count="7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Arial"/>
      <family val="2"/>
    </font>
    <font>
      <sz val="8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3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40" applyNumberFormat="0" applyFill="0" applyAlignment="0" applyProtection="0"/>
    <xf numFmtId="0" fontId="31" fillId="0" borderId="41" applyNumberFormat="0" applyFill="0" applyAlignment="0" applyProtection="0"/>
    <xf numFmtId="0" fontId="32" fillId="0" borderId="42" applyNumberFormat="0" applyFill="0" applyAlignment="0" applyProtection="0"/>
    <xf numFmtId="0" fontId="32" fillId="0" borderId="0" applyNumberFormat="0" applyFill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0" applyNumberFormat="0" applyBorder="0" applyAlignment="0" applyProtection="0"/>
    <xf numFmtId="0" fontId="36" fillId="21" borderId="43" applyNumberFormat="0" applyAlignment="0" applyProtection="0"/>
    <xf numFmtId="0" fontId="37" fillId="22" borderId="44" applyNumberFormat="0" applyAlignment="0" applyProtection="0"/>
    <xf numFmtId="0" fontId="38" fillId="22" borderId="43" applyNumberFormat="0" applyAlignment="0" applyProtection="0"/>
    <xf numFmtId="0" fontId="39" fillId="0" borderId="45" applyNumberFormat="0" applyFill="0" applyAlignment="0" applyProtection="0"/>
    <xf numFmtId="0" fontId="40" fillId="23" borderId="46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8" applyNumberFormat="0" applyFill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2" fillId="46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5" fillId="48" borderId="0" applyNumberFormat="0" applyBorder="0" applyAlignment="0" applyProtection="0"/>
    <xf numFmtId="0" fontId="46" fillId="65" borderId="50" applyNumberFormat="0" applyAlignment="0" applyProtection="0"/>
    <xf numFmtId="0" fontId="47" fillId="66" borderId="51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49" borderId="0" applyNumberFormat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52" borderId="50" applyNumberFormat="0" applyAlignment="0" applyProtection="0"/>
    <xf numFmtId="0" fontId="55" fillId="0" borderId="55" applyNumberFormat="0" applyFill="0" applyAlignment="0" applyProtection="0"/>
    <xf numFmtId="0" fontId="56" fillId="67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58" fillId="65" borderId="57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8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9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6" fillId="65" borderId="50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4" applyNumberFormat="0" applyFill="0" applyAlignment="0" applyProtection="0"/>
    <xf numFmtId="0" fontId="54" fillId="52" borderId="50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58" fillId="65" borderId="57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8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41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2" borderId="0" xfId="0" applyFont="1" applyFill="1"/>
    <xf numFmtId="0" fontId="0" fillId="14" borderId="0" xfId="0" applyFill="1"/>
    <xf numFmtId="0" fontId="18" fillId="0" borderId="0" xfId="0" applyFont="1"/>
    <xf numFmtId="0" fontId="19" fillId="0" borderId="0" xfId="0" applyFont="1"/>
    <xf numFmtId="0" fontId="20" fillId="14" borderId="0" xfId="0" applyFont="1" applyFill="1"/>
    <xf numFmtId="0" fontId="19" fillId="14" borderId="0" xfId="0" applyFont="1" applyFill="1"/>
    <xf numFmtId="0" fontId="22" fillId="0" borderId="0" xfId="0" applyFont="1"/>
    <xf numFmtId="0" fontId="2" fillId="0" borderId="0" xfId="0" applyFont="1"/>
    <xf numFmtId="1" fontId="8" fillId="14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2" borderId="0" xfId="0" applyFill="1"/>
    <xf numFmtId="0" fontId="5" fillId="12" borderId="0" xfId="0" applyFont="1" applyFill="1"/>
    <xf numFmtId="0" fontId="19" fillId="12" borderId="0" xfId="0" applyFont="1" applyFill="1"/>
    <xf numFmtId="0" fontId="15" fillId="12" borderId="0" xfId="0" applyFont="1" applyFill="1"/>
    <xf numFmtId="1" fontId="8" fillId="14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4" borderId="4" xfId="0" applyFont="1" applyFill="1" applyBorder="1" applyAlignment="1"/>
    <xf numFmtId="0" fontId="10" fillId="0" borderId="0" xfId="11" applyFont="1"/>
    <xf numFmtId="1" fontId="8" fillId="14" borderId="5" xfId="0" applyNumberFormat="1" applyFont="1" applyFill="1" applyBorder="1" applyAlignment="1">
      <alignment horizontal="center" vertical="center"/>
    </xf>
    <xf numFmtId="1" fontId="8" fillId="14" borderId="29" xfId="0" applyNumberFormat="1" applyFont="1" applyFill="1" applyBorder="1" applyAlignment="1">
      <alignment horizontal="center" vertical="center"/>
    </xf>
    <xf numFmtId="1" fontId="8" fillId="14" borderId="30" xfId="0" applyNumberFormat="1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 wrapText="1"/>
    </xf>
    <xf numFmtId="1" fontId="8" fillId="14" borderId="21" xfId="0" applyNumberFormat="1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 wrapText="1"/>
    </xf>
    <xf numFmtId="1" fontId="8" fillId="14" borderId="28" xfId="0" applyNumberFormat="1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 wrapText="1"/>
    </xf>
    <xf numFmtId="1" fontId="8" fillId="14" borderId="38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4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4" xfId="0" applyFont="1" applyFill="1" applyBorder="1" applyAlignment="1">
      <alignment horizontal="center" vertical="center"/>
    </xf>
    <xf numFmtId="0" fontId="10" fillId="0" borderId="39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4" borderId="6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19" fillId="69" borderId="0" xfId="0" applyFont="1" applyFill="1"/>
    <xf numFmtId="0" fontId="0" fillId="69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0" fillId="0" borderId="0" xfId="4" applyFont="1"/>
    <xf numFmtId="0" fontId="5" fillId="14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4" borderId="0" xfId="0" applyNumberFormat="1" applyFont="1" applyFill="1"/>
    <xf numFmtId="0" fontId="10" fillId="0" borderId="0" xfId="0" applyFont="1" applyFill="1"/>
    <xf numFmtId="0" fontId="5" fillId="0" borderId="62" xfId="0" applyFont="1" applyBorder="1"/>
    <xf numFmtId="0" fontId="5" fillId="14" borderId="62" xfId="0" applyFont="1" applyFill="1" applyBorder="1"/>
    <xf numFmtId="0" fontId="64" fillId="0" borderId="62" xfId="0" applyFont="1" applyBorder="1"/>
    <xf numFmtId="0" fontId="5" fillId="0" borderId="63" xfId="0" applyFont="1" applyBorder="1" applyAlignment="1">
      <alignment horizontal="center" vertical="center" wrapText="1"/>
    </xf>
    <xf numFmtId="0" fontId="10" fillId="7" borderId="62" xfId="0" applyFont="1" applyFill="1" applyBorder="1" applyAlignment="1">
      <alignment horizontal="center" vertical="center"/>
    </xf>
    <xf numFmtId="0" fontId="8" fillId="73" borderId="15" xfId="0" applyFont="1" applyFill="1" applyBorder="1" applyAlignment="1">
      <alignment horizontal="center" vertical="center" wrapText="1"/>
    </xf>
    <xf numFmtId="167" fontId="8" fillId="73" borderId="14" xfId="0" applyNumberFormat="1" applyFont="1" applyFill="1" applyBorder="1" applyAlignment="1">
      <alignment horizontal="center" vertical="center" wrapText="1"/>
    </xf>
    <xf numFmtId="167" fontId="63" fillId="73" borderId="17" xfId="0" applyNumberFormat="1" applyFont="1" applyFill="1" applyBorder="1" applyAlignment="1">
      <alignment horizontal="center" vertical="center"/>
    </xf>
    <xf numFmtId="167" fontId="63" fillId="73" borderId="12" xfId="4" applyNumberFormat="1" applyFont="1" applyFill="1" applyBorder="1" applyAlignment="1">
      <alignment horizontal="center" vertical="center"/>
    </xf>
    <xf numFmtId="167" fontId="21" fillId="73" borderId="16" xfId="0" applyNumberFormat="1" applyFont="1" applyFill="1" applyBorder="1" applyAlignment="1">
      <alignment horizontal="center" vertical="center"/>
    </xf>
    <xf numFmtId="167" fontId="63" fillId="7" borderId="18" xfId="0" applyNumberFormat="1" applyFont="1" applyFill="1" applyBorder="1" applyAlignment="1">
      <alignment horizontal="center" vertical="center"/>
    </xf>
    <xf numFmtId="167" fontId="63" fillId="7" borderId="12" xfId="4" applyNumberFormat="1" applyFont="1" applyFill="1" applyBorder="1" applyAlignment="1">
      <alignment horizontal="center" vertical="center"/>
    </xf>
    <xf numFmtId="167" fontId="62" fillId="71" borderId="1" xfId="7" applyNumberFormat="1" applyFont="1" applyFill="1" applyBorder="1" applyAlignment="1">
      <alignment horizontal="center" vertical="center"/>
    </xf>
    <xf numFmtId="1" fontId="8" fillId="71" borderId="11" xfId="7" applyNumberFormat="1" applyFont="1" applyFill="1" applyBorder="1" applyAlignment="1">
      <alignment horizontal="center" vertical="center"/>
    </xf>
    <xf numFmtId="167" fontId="21" fillId="7" borderId="16" xfId="0" applyNumberFormat="1" applyFont="1" applyFill="1" applyBorder="1" applyAlignment="1">
      <alignment horizontal="center" vertical="center"/>
    </xf>
    <xf numFmtId="167" fontId="7" fillId="14" borderId="38" xfId="4" applyNumberFormat="1" applyFont="1" applyFill="1" applyBorder="1" applyAlignment="1">
      <alignment horizontal="center" vertical="center"/>
    </xf>
    <xf numFmtId="167" fontId="8" fillId="73" borderId="37" xfId="4" applyNumberFormat="1" applyFont="1" applyFill="1" applyBorder="1" applyAlignment="1">
      <alignment horizontal="center" vertical="center" wrapText="1"/>
    </xf>
    <xf numFmtId="167" fontId="62" fillId="71" borderId="37" xfId="4" applyNumberFormat="1" applyFont="1" applyFill="1" applyBorder="1" applyAlignment="1">
      <alignment horizontal="center" vertical="center"/>
    </xf>
    <xf numFmtId="167" fontId="21" fillId="73" borderId="38" xfId="4" applyNumberFormat="1" applyFont="1" applyFill="1" applyBorder="1" applyAlignment="1">
      <alignment horizontal="center" vertical="center"/>
    </xf>
    <xf numFmtId="167" fontId="21" fillId="7" borderId="28" xfId="4" applyNumberFormat="1" applyFont="1" applyFill="1" applyBorder="1" applyAlignment="1">
      <alignment horizontal="center" vertical="center"/>
    </xf>
    <xf numFmtId="167" fontId="21" fillId="73" borderId="28" xfId="4" applyNumberFormat="1" applyFont="1" applyFill="1" applyBorder="1" applyAlignment="1">
      <alignment horizontal="center" vertical="center"/>
    </xf>
    <xf numFmtId="0" fontId="8" fillId="7" borderId="75" xfId="0" applyFont="1" applyFill="1" applyBorder="1" applyAlignment="1">
      <alignment horizontal="center" vertical="center" wrapText="1"/>
    </xf>
    <xf numFmtId="167" fontId="8" fillId="14" borderId="78" xfId="0" applyNumberFormat="1" applyFont="1" applyFill="1" applyBorder="1" applyAlignment="1">
      <alignment horizontal="center" vertical="center"/>
    </xf>
    <xf numFmtId="167" fontId="8" fillId="73" borderId="23" xfId="0" applyNumberFormat="1" applyFont="1" applyFill="1" applyBorder="1" applyAlignment="1">
      <alignment horizontal="center" vertical="center" wrapText="1"/>
    </xf>
    <xf numFmtId="166" fontId="62" fillId="71" borderId="23" xfId="3" applyNumberFormat="1" applyFont="1" applyFill="1" applyBorder="1" applyAlignment="1">
      <alignment horizontal="center" vertical="center"/>
    </xf>
    <xf numFmtId="166" fontId="63" fillId="73" borderId="49" xfId="3" applyNumberFormat="1" applyFont="1" applyFill="1" applyBorder="1" applyAlignment="1">
      <alignment horizontal="center" vertical="center"/>
    </xf>
    <xf numFmtId="166" fontId="63" fillId="7" borderId="26" xfId="3" applyNumberFormat="1" applyFont="1" applyFill="1" applyBorder="1" applyAlignment="1">
      <alignment horizontal="center" vertical="center"/>
    </xf>
    <xf numFmtId="166" fontId="63" fillId="7" borderId="49" xfId="3" applyNumberFormat="1" applyFont="1" applyFill="1" applyBorder="1" applyAlignment="1">
      <alignment horizontal="center" vertical="center"/>
    </xf>
    <xf numFmtId="166" fontId="21" fillId="73" borderId="26" xfId="3" applyNumberFormat="1" applyFont="1" applyFill="1" applyBorder="1" applyAlignment="1">
      <alignment horizontal="center" vertical="center"/>
    </xf>
    <xf numFmtId="166" fontId="21" fillId="7" borderId="26" xfId="3" applyNumberFormat="1" applyFont="1" applyFill="1" applyBorder="1" applyAlignment="1">
      <alignment horizontal="center" vertical="center"/>
    </xf>
    <xf numFmtId="167" fontId="7" fillId="14" borderId="79" xfId="4" applyNumberFormat="1" applyFont="1" applyFill="1" applyBorder="1" applyAlignment="1">
      <alignment horizontal="center" vertical="center"/>
    </xf>
    <xf numFmtId="167" fontId="8" fillId="14" borderId="80" xfId="4" applyNumberFormat="1" applyFont="1" applyFill="1" applyBorder="1" applyAlignment="1">
      <alignment horizontal="center" vertical="center"/>
    </xf>
    <xf numFmtId="167" fontId="8" fillId="73" borderId="24" xfId="4" applyNumberFormat="1" applyFont="1" applyFill="1" applyBorder="1" applyAlignment="1">
      <alignment horizontal="center" vertical="center" wrapText="1"/>
    </xf>
    <xf numFmtId="166" fontId="62" fillId="71" borderId="81" xfId="3" applyNumberFormat="1" applyFont="1" applyFill="1" applyBorder="1" applyAlignment="1">
      <alignment horizontal="center" vertical="center"/>
    </xf>
    <xf numFmtId="166" fontId="63" fillId="73" borderId="82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3" borderId="25" xfId="3" applyNumberFormat="1" applyFont="1" applyFill="1" applyBorder="1" applyAlignment="1">
      <alignment horizontal="center" vertical="center"/>
    </xf>
    <xf numFmtId="166" fontId="63" fillId="73" borderId="30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6" fontId="21" fillId="73" borderId="25" xfId="3" applyNumberFormat="1" applyFont="1" applyFill="1" applyBorder="1" applyAlignment="1">
      <alignment horizontal="center" vertical="center"/>
    </xf>
    <xf numFmtId="166" fontId="62" fillId="71" borderId="24" xfId="3" applyNumberFormat="1" applyFont="1" applyFill="1" applyBorder="1" applyAlignment="1">
      <alignment horizontal="center" vertical="center"/>
    </xf>
    <xf numFmtId="166" fontId="21" fillId="73" borderId="79" xfId="3" applyNumberFormat="1" applyFont="1" applyFill="1" applyBorder="1" applyAlignment="1">
      <alignment horizontal="center" vertical="center"/>
    </xf>
    <xf numFmtId="166" fontId="21" fillId="7" borderId="67" xfId="3" applyNumberFormat="1" applyFont="1" applyFill="1" applyBorder="1" applyAlignment="1">
      <alignment horizontal="center" vertical="center"/>
    </xf>
    <xf numFmtId="166" fontId="21" fillId="73" borderId="67" xfId="3" applyNumberFormat="1" applyFont="1" applyFill="1" applyBorder="1" applyAlignment="1">
      <alignment horizontal="center" vertical="center"/>
    </xf>
    <xf numFmtId="167" fontId="62" fillId="71" borderId="32" xfId="4" applyNumberFormat="1" applyFont="1" applyFill="1" applyBorder="1" applyAlignment="1">
      <alignment horizontal="center" vertical="center"/>
    </xf>
    <xf numFmtId="49" fontId="8" fillId="71" borderId="68" xfId="7" applyNumberFormat="1" applyFont="1" applyFill="1" applyBorder="1" applyAlignment="1">
      <alignment horizontal="center" vertical="center"/>
    </xf>
    <xf numFmtId="1" fontId="8" fillId="71" borderId="32" xfId="7" applyNumberFormat="1" applyFont="1" applyFill="1" applyBorder="1" applyAlignment="1">
      <alignment horizontal="center" vertical="center"/>
    </xf>
    <xf numFmtId="49" fontId="21" fillId="15" borderId="69" xfId="7" applyNumberFormat="1" applyFont="1" applyFill="1" applyBorder="1" applyAlignment="1">
      <alignment horizontal="center" vertical="center"/>
    </xf>
    <xf numFmtId="49" fontId="21" fillId="8" borderId="69" xfId="7" applyNumberFormat="1" applyFont="1" applyFill="1" applyBorder="1" applyAlignment="1">
      <alignment horizontal="center" vertical="center"/>
    </xf>
    <xf numFmtId="49" fontId="8" fillId="71" borderId="59" xfId="7" applyNumberFormat="1" applyFont="1" applyFill="1" applyBorder="1" applyAlignment="1">
      <alignment horizontal="center" vertical="center"/>
    </xf>
    <xf numFmtId="49" fontId="21" fillId="15" borderId="70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4" borderId="20" xfId="0" applyFont="1" applyFill="1" applyBorder="1" applyAlignment="1">
      <alignment horizontal="center" vertical="center"/>
    </xf>
    <xf numFmtId="0" fontId="7" fillId="14" borderId="28" xfId="0" applyFont="1" applyFill="1" applyBorder="1" applyAlignment="1">
      <alignment horizontal="center" vertical="center"/>
    </xf>
    <xf numFmtId="0" fontId="7" fillId="14" borderId="4" xfId="0" applyFont="1" applyFill="1" applyBorder="1" applyAlignment="1">
      <alignment horizontal="center" vertical="center"/>
    </xf>
    <xf numFmtId="0" fontId="7" fillId="14" borderId="25" xfId="0" applyFont="1" applyFill="1" applyBorder="1" applyAlignment="1">
      <alignment horizontal="center" vertical="center"/>
    </xf>
    <xf numFmtId="0" fontId="7" fillId="14" borderId="21" xfId="0" applyFont="1" applyFill="1" applyBorder="1" applyAlignment="1">
      <alignment horizontal="center" vertical="center"/>
    </xf>
    <xf numFmtId="0" fontId="10" fillId="14" borderId="28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  <xf numFmtId="0" fontId="10" fillId="14" borderId="29" xfId="0" applyFont="1" applyFill="1" applyBorder="1" applyAlignment="1">
      <alignment horizontal="center" vertical="center"/>
    </xf>
    <xf numFmtId="0" fontId="10" fillId="14" borderId="30" xfId="0" applyFont="1" applyFill="1" applyBorder="1" applyAlignment="1">
      <alignment horizontal="center" vertical="center"/>
    </xf>
    <xf numFmtId="0" fontId="8" fillId="73" borderId="37" xfId="2" applyNumberFormat="1" applyFont="1" applyFill="1" applyBorder="1" applyAlignment="1">
      <alignment horizontal="center" vertical="center" wrapText="1"/>
    </xf>
    <xf numFmtId="0" fontId="8" fillId="73" borderId="1" xfId="2" applyNumberFormat="1" applyFont="1" applyFill="1" applyBorder="1" applyAlignment="1">
      <alignment horizontal="center" vertical="center" wrapText="1"/>
    </xf>
    <xf numFmtId="0" fontId="7" fillId="14" borderId="65" xfId="0" applyFont="1" applyFill="1" applyBorder="1" applyAlignment="1">
      <alignment horizontal="center" vertical="center"/>
    </xf>
    <xf numFmtId="1" fontId="8" fillId="14" borderId="64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69" borderId="0" xfId="0" applyNumberFormat="1" applyFont="1" applyFill="1"/>
    <xf numFmtId="14" fontId="0" fillId="0" borderId="0" xfId="4" applyNumberFormat="1" applyFont="1"/>
    <xf numFmtId="2" fontId="0" fillId="0" borderId="0" xfId="0" applyNumberFormat="1"/>
    <xf numFmtId="2" fontId="19" fillId="69" borderId="0" xfId="0" applyNumberFormat="1" applyFont="1" applyFill="1"/>
    <xf numFmtId="2" fontId="19" fillId="14" borderId="0" xfId="0" applyNumberFormat="1" applyFont="1" applyFill="1"/>
    <xf numFmtId="0" fontId="8" fillId="7" borderId="36" xfId="0" applyFont="1" applyFill="1" applyBorder="1" applyAlignment="1">
      <alignment horizontal="center" vertical="center" wrapText="1"/>
    </xf>
    <xf numFmtId="0" fontId="8" fillId="7" borderId="27" xfId="0" applyFont="1" applyFill="1" applyBorder="1" applyAlignment="1">
      <alignment horizontal="center" vertical="center" wrapText="1"/>
    </xf>
    <xf numFmtId="0" fontId="8" fillId="73" borderId="36" xfId="0" applyFont="1" applyFill="1" applyBorder="1" applyAlignment="1">
      <alignment horizontal="center" vertical="center" wrapText="1"/>
    </xf>
    <xf numFmtId="1" fontId="21" fillId="11" borderId="33" xfId="7" applyNumberFormat="1" applyFont="1" applyFill="1" applyBorder="1" applyAlignment="1">
      <alignment horizontal="center" vertical="center"/>
    </xf>
    <xf numFmtId="1" fontId="21" fillId="11" borderId="19" xfId="7" applyNumberFormat="1" applyFont="1" applyFill="1" applyBorder="1" applyAlignment="1">
      <alignment horizontal="center" vertical="center"/>
    </xf>
    <xf numFmtId="44" fontId="21" fillId="11" borderId="19" xfId="4" applyFont="1" applyFill="1" applyBorder="1" applyAlignment="1">
      <alignment horizontal="center" vertical="center"/>
    </xf>
    <xf numFmtId="44" fontId="8" fillId="71" borderId="11" xfId="4" applyFont="1" applyFill="1" applyBorder="1" applyAlignment="1">
      <alignment horizontal="center" vertical="center"/>
    </xf>
    <xf numFmtId="0" fontId="0" fillId="0" borderId="0" xfId="0" applyFill="1"/>
    <xf numFmtId="167" fontId="62" fillId="71" borderId="2" xfId="7" applyNumberFormat="1" applyFont="1" applyFill="1" applyBorder="1" applyAlignment="1">
      <alignment horizontal="center" vertical="center"/>
    </xf>
    <xf numFmtId="0" fontId="10" fillId="0" borderId="0" xfId="12" applyFont="1" applyBorder="1" applyAlignment="1">
      <alignment horizontal="left" vertical="top"/>
    </xf>
    <xf numFmtId="0" fontId="19" fillId="70" borderId="0" xfId="0" applyFont="1" applyFill="1"/>
    <xf numFmtId="1" fontId="0" fillId="14" borderId="0" xfId="0" applyNumberFormat="1" applyFill="1"/>
    <xf numFmtId="44" fontId="0" fillId="14" borderId="0" xfId="4" applyFont="1" applyFill="1"/>
    <xf numFmtId="14" fontId="1" fillId="14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69" borderId="0" xfId="0" applyNumberFormat="1" applyFill="1"/>
    <xf numFmtId="14" fontId="0" fillId="14" borderId="0" xfId="0" applyNumberFormat="1" applyFill="1"/>
    <xf numFmtId="44" fontId="0" fillId="69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4" borderId="4" xfId="4" applyFont="1" applyFill="1" applyBorder="1" applyAlignment="1">
      <alignment horizontal="center" vertical="center"/>
    </xf>
    <xf numFmtId="44" fontId="8" fillId="14" borderId="5" xfId="4" applyFont="1" applyFill="1" applyBorder="1" applyAlignment="1">
      <alignment horizontal="center" vertical="center"/>
    </xf>
    <xf numFmtId="44" fontId="8" fillId="7" borderId="24" xfId="4" applyFont="1" applyFill="1" applyBorder="1" applyAlignment="1">
      <alignment horizontal="center" vertical="center" wrapText="1"/>
    </xf>
    <xf numFmtId="44" fontId="8" fillId="7" borderId="22" xfId="4" applyFont="1" applyFill="1" applyBorder="1" applyAlignment="1">
      <alignment horizontal="center" vertical="center" wrapText="1"/>
    </xf>
    <xf numFmtId="44" fontId="7" fillId="14" borderId="28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1" borderId="32" xfId="4" applyFont="1" applyFill="1" applyBorder="1" applyAlignment="1">
      <alignment horizontal="center" vertical="center"/>
    </xf>
    <xf numFmtId="9" fontId="62" fillId="71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44" fontId="10" fillId="7" borderId="0" xfId="4" applyFont="1" applyFill="1" applyBorder="1"/>
    <xf numFmtId="44" fontId="7" fillId="14" borderId="25" xfId="4" applyFont="1" applyFill="1" applyBorder="1" applyAlignment="1">
      <alignment horizontal="center" vertical="center"/>
    </xf>
    <xf numFmtId="44" fontId="8" fillId="14" borderId="30" xfId="4" applyFont="1" applyFill="1" applyBorder="1" applyAlignment="1">
      <alignment horizontal="center" vertical="center"/>
    </xf>
    <xf numFmtId="44" fontId="8" fillId="7" borderId="75" xfId="4" applyFont="1" applyFill="1" applyBorder="1" applyAlignment="1">
      <alignment horizontal="center" vertical="center" wrapText="1"/>
    </xf>
    <xf numFmtId="1" fontId="0" fillId="69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44" fontId="1" fillId="0" borderId="87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5" borderId="88" xfId="0" applyFont="1" applyFill="1" applyBorder="1" applyAlignment="1">
      <alignment horizontal="center" vertical="center" wrapText="1"/>
    </xf>
    <xf numFmtId="1" fontId="0" fillId="75" borderId="65" xfId="0" applyNumberFormat="1" applyFill="1" applyBorder="1" applyAlignment="1">
      <alignment horizontal="center" vertical="center" wrapText="1"/>
    </xf>
    <xf numFmtId="9" fontId="0" fillId="75" borderId="90" xfId="3" applyFont="1" applyFill="1" applyBorder="1" applyAlignment="1">
      <alignment horizontal="center" vertical="center" wrapText="1"/>
    </xf>
    <xf numFmtId="9" fontId="0" fillId="75" borderId="91" xfId="3" applyFont="1" applyFill="1" applyBorder="1" applyAlignment="1">
      <alignment horizontal="center" vertical="center" wrapText="1"/>
    </xf>
    <xf numFmtId="9" fontId="0" fillId="75" borderId="93" xfId="0" applyNumberFormat="1" applyFill="1" applyBorder="1" applyAlignment="1">
      <alignment horizontal="center" vertical="center" wrapText="1"/>
    </xf>
    <xf numFmtId="9" fontId="0" fillId="75" borderId="20" xfId="3" applyFont="1" applyFill="1" applyBorder="1" applyAlignment="1">
      <alignment horizontal="center" vertical="center" wrapText="1"/>
    </xf>
    <xf numFmtId="0" fontId="1" fillId="75" borderId="18" xfId="0" applyFont="1" applyFill="1" applyBorder="1" applyAlignment="1">
      <alignment horizontal="center" vertical="center" wrapText="1"/>
    </xf>
    <xf numFmtId="3" fontId="0" fillId="75" borderId="64" xfId="0" applyNumberFormat="1" applyFill="1" applyBorder="1" applyAlignment="1">
      <alignment horizontal="center" vertical="center" wrapText="1"/>
    </xf>
    <xf numFmtId="9" fontId="0" fillId="75" borderId="94" xfId="0" applyNumberFormat="1" applyFill="1" applyBorder="1" applyAlignment="1">
      <alignment horizontal="center" vertical="center" wrapText="1"/>
    </xf>
    <xf numFmtId="0" fontId="1" fillId="76" borderId="18" xfId="0" applyFont="1" applyFill="1" applyBorder="1" applyAlignment="1">
      <alignment horizontal="center" vertical="center" wrapText="1"/>
    </xf>
    <xf numFmtId="1" fontId="0" fillId="76" borderId="64" xfId="0" applyNumberFormat="1" applyFill="1" applyBorder="1" applyAlignment="1">
      <alignment horizontal="center" vertical="center" wrapText="1"/>
    </xf>
    <xf numFmtId="9" fontId="0" fillId="76" borderId="20" xfId="3" applyFont="1" applyFill="1" applyBorder="1" applyAlignment="1">
      <alignment horizontal="center" vertical="center" wrapText="1"/>
    </xf>
    <xf numFmtId="9" fontId="0" fillId="76" borderId="94" xfId="0" applyNumberFormat="1" applyFill="1" applyBorder="1" applyAlignment="1">
      <alignment horizontal="center" vertical="center" wrapText="1"/>
    </xf>
    <xf numFmtId="0" fontId="1" fillId="77" borderId="18" xfId="0" applyFont="1" applyFill="1" applyBorder="1" applyAlignment="1">
      <alignment horizontal="center" vertical="center" wrapText="1"/>
    </xf>
    <xf numFmtId="1" fontId="0" fillId="77" borderId="64" xfId="0" applyNumberFormat="1" applyFill="1" applyBorder="1" applyAlignment="1">
      <alignment horizontal="center" vertical="center" wrapText="1"/>
    </xf>
    <xf numFmtId="9" fontId="0" fillId="77" borderId="20" xfId="3" applyFont="1" applyFill="1" applyBorder="1" applyAlignment="1">
      <alignment horizontal="center" vertical="center" wrapText="1"/>
    </xf>
    <xf numFmtId="9" fontId="0" fillId="77" borderId="94" xfId="0" applyNumberFormat="1" applyFill="1" applyBorder="1" applyAlignment="1">
      <alignment horizontal="center" vertical="center" wrapText="1"/>
    </xf>
    <xf numFmtId="0" fontId="1" fillId="77" borderId="95" xfId="0" applyFont="1" applyFill="1" applyBorder="1" applyAlignment="1">
      <alignment horizontal="center" vertical="center" wrapText="1"/>
    </xf>
    <xf numFmtId="9" fontId="0" fillId="77" borderId="96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0" fontId="1" fillId="0" borderId="104" xfId="0" applyFont="1" applyBorder="1" applyAlignment="1">
      <alignment horizontal="center" vertical="center" wrapText="1"/>
    </xf>
    <xf numFmtId="9" fontId="0" fillId="75" borderId="94" xfId="3" applyFont="1" applyFill="1" applyBorder="1" applyAlignment="1">
      <alignment horizontal="center" vertical="center" wrapText="1"/>
    </xf>
    <xf numFmtId="9" fontId="0" fillId="76" borderId="94" xfId="3" applyFont="1" applyFill="1" applyBorder="1" applyAlignment="1">
      <alignment horizontal="center" vertical="center" wrapText="1"/>
    </xf>
    <xf numFmtId="9" fontId="0" fillId="77" borderId="94" xfId="3" applyFont="1" applyFill="1" applyBorder="1" applyAlignment="1">
      <alignment horizontal="center" vertical="center" wrapText="1"/>
    </xf>
    <xf numFmtId="3" fontId="0" fillId="77" borderId="105" xfId="0" applyNumberFormat="1" applyFill="1" applyBorder="1" applyAlignment="1">
      <alignment horizontal="center" vertical="center" wrapText="1"/>
    </xf>
    <xf numFmtId="9" fontId="0" fillId="77" borderId="106" xfId="3" applyFont="1" applyFill="1" applyBorder="1" applyAlignment="1">
      <alignment horizontal="center" vertical="center" wrapText="1"/>
    </xf>
    <xf numFmtId="9" fontId="0" fillId="77" borderId="83" xfId="3" applyFont="1" applyFill="1" applyBorder="1" applyAlignment="1">
      <alignment horizontal="center" vertical="center" wrapText="1"/>
    </xf>
    <xf numFmtId="44" fontId="8" fillId="71" borderId="1" xfId="4" applyFont="1" applyFill="1" applyBorder="1" applyAlignment="1">
      <alignment horizontal="center" vertical="center"/>
    </xf>
    <xf numFmtId="0" fontId="10" fillId="14" borderId="0" xfId="0" applyFont="1" applyFill="1"/>
    <xf numFmtId="49" fontId="21" fillId="14" borderId="0" xfId="7" applyNumberFormat="1" applyFont="1" applyFill="1" applyBorder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/>
    </xf>
    <xf numFmtId="44" fontId="10" fillId="14" borderId="0" xfId="4" applyFont="1" applyFill="1" applyAlignment="1">
      <alignment horizontal="center"/>
    </xf>
    <xf numFmtId="44" fontId="10" fillId="14" borderId="0" xfId="4" applyFont="1" applyFill="1"/>
    <xf numFmtId="1" fontId="10" fillId="14" borderId="0" xfId="0" applyNumberFormat="1" applyFont="1" applyFill="1"/>
    <xf numFmtId="2" fontId="10" fillId="14" borderId="0" xfId="0" applyNumberFormat="1" applyFont="1" applyFill="1"/>
    <xf numFmtId="0" fontId="10" fillId="14" borderId="0" xfId="4" applyNumberFormat="1" applyFont="1" applyFill="1"/>
    <xf numFmtId="1" fontId="8" fillId="0" borderId="32" xfId="7" applyNumberFormat="1" applyFont="1" applyFill="1" applyBorder="1" applyAlignment="1">
      <alignment horizontal="center" vertical="center"/>
    </xf>
    <xf numFmtId="1" fontId="8" fillId="0" borderId="11" xfId="7" applyNumberFormat="1" applyFont="1" applyFill="1" applyBorder="1" applyAlignment="1">
      <alignment horizontal="center" vertical="center"/>
    </xf>
    <xf numFmtId="44" fontId="8" fillId="0" borderId="11" xfId="4" applyFont="1" applyFill="1" applyBorder="1" applyAlignment="1">
      <alignment horizontal="center" vertical="center"/>
    </xf>
    <xf numFmtId="1" fontId="62" fillId="0" borderId="11" xfId="7" applyNumberFormat="1" applyFont="1" applyFill="1" applyBorder="1" applyAlignment="1">
      <alignment horizontal="center" vertical="center"/>
    </xf>
    <xf numFmtId="167" fontId="62" fillId="0" borderId="11" xfId="4" applyNumberFormat="1" applyFont="1" applyFill="1" applyBorder="1" applyAlignment="1">
      <alignment horizontal="center" vertical="center"/>
    </xf>
    <xf numFmtId="1" fontId="21" fillId="0" borderId="33" xfId="7" applyNumberFormat="1" applyFont="1" applyFill="1" applyBorder="1" applyAlignment="1">
      <alignment horizontal="center" vertical="center"/>
    </xf>
    <xf numFmtId="1" fontId="21" fillId="0" borderId="19" xfId="7" applyNumberFormat="1" applyFont="1" applyFill="1" applyBorder="1" applyAlignment="1">
      <alignment horizontal="center" vertical="center"/>
    </xf>
    <xf numFmtId="167" fontId="21" fillId="0" borderId="26" xfId="4" applyNumberFormat="1" applyFont="1" applyFill="1" applyBorder="1" applyAlignment="1">
      <alignment horizontal="center" vertical="center"/>
    </xf>
    <xf numFmtId="44" fontId="21" fillId="0" borderId="26" xfId="4" applyFont="1" applyFill="1" applyBorder="1" applyAlignment="1">
      <alignment horizontal="center" vertical="center"/>
    </xf>
    <xf numFmtId="167" fontId="21" fillId="0" borderId="19" xfId="4" applyNumberFormat="1" applyFont="1" applyFill="1" applyBorder="1" applyAlignment="1">
      <alignment horizontal="center" vertical="center"/>
    </xf>
    <xf numFmtId="44" fontId="8" fillId="0" borderId="32" xfId="4" applyFont="1" applyFill="1" applyBorder="1" applyAlignment="1">
      <alignment horizontal="center" vertical="center"/>
    </xf>
    <xf numFmtId="1" fontId="62" fillId="0" borderId="32" xfId="7" applyNumberFormat="1" applyFont="1" applyFill="1" applyBorder="1" applyAlignment="1">
      <alignment horizontal="center" vertical="center"/>
    </xf>
    <xf numFmtId="0" fontId="10" fillId="71" borderId="0" xfId="0" applyFont="1" applyFill="1"/>
    <xf numFmtId="49" fontId="8" fillId="71" borderId="71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7" fillId="78" borderId="0" xfId="0" applyFont="1" applyFill="1" applyAlignment="1">
      <alignment horizontal="center" vertical="center"/>
    </xf>
    <xf numFmtId="0" fontId="10" fillId="79" borderId="0" xfId="0" applyFont="1" applyFill="1"/>
    <xf numFmtId="49" fontId="8" fillId="79" borderId="0" xfId="7" applyNumberFormat="1" applyFont="1" applyFill="1" applyBorder="1" applyAlignment="1">
      <alignment horizontal="center" vertical="center"/>
    </xf>
    <xf numFmtId="1" fontId="8" fillId="79" borderId="0" xfId="7" applyNumberFormat="1" applyFont="1" applyFill="1" applyBorder="1" applyAlignment="1">
      <alignment horizontal="center" vertical="center"/>
    </xf>
    <xf numFmtId="44" fontId="8" fillId="79" borderId="0" xfId="4" applyFont="1" applyFill="1" applyBorder="1" applyAlignment="1">
      <alignment horizontal="center" vertical="center"/>
    </xf>
    <xf numFmtId="164" fontId="62" fillId="79" borderId="0" xfId="2" applyNumberFormat="1" applyFont="1" applyFill="1" applyBorder="1" applyAlignment="1">
      <alignment horizontal="center" vertical="center"/>
    </xf>
    <xf numFmtId="167" fontId="62" fillId="79" borderId="0" xfId="7" applyNumberFormat="1" applyFont="1" applyFill="1" applyBorder="1" applyAlignment="1">
      <alignment horizontal="center" vertical="center"/>
    </xf>
    <xf numFmtId="166" fontId="62" fillId="79" borderId="0" xfId="3" applyNumberFormat="1" applyFont="1" applyFill="1" applyBorder="1" applyAlignment="1">
      <alignment horizontal="center" vertical="center"/>
    </xf>
    <xf numFmtId="167" fontId="62" fillId="79" borderId="0" xfId="4" applyNumberFormat="1" applyFont="1" applyFill="1" applyBorder="1" applyAlignment="1">
      <alignment horizontal="center" vertical="center"/>
    </xf>
    <xf numFmtId="1" fontId="62" fillId="79" borderId="0" xfId="7" applyNumberFormat="1" applyFont="1" applyFill="1" applyBorder="1" applyAlignment="1">
      <alignment horizontal="center" vertical="center"/>
    </xf>
    <xf numFmtId="44" fontId="62" fillId="79" borderId="0" xfId="4" applyFont="1" applyFill="1" applyBorder="1" applyAlignment="1">
      <alignment horizontal="center" vertical="center"/>
    </xf>
    <xf numFmtId="167" fontId="1" fillId="7" borderId="85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2" fontId="0" fillId="14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5" borderId="89" xfId="2" applyNumberFormat="1" applyFont="1" applyFill="1" applyBorder="1" applyAlignment="1">
      <alignment horizontal="center" vertical="center"/>
    </xf>
    <xf numFmtId="164" fontId="0" fillId="75" borderId="4" xfId="2" applyNumberFormat="1" applyFont="1" applyFill="1" applyBorder="1" applyAlignment="1">
      <alignment horizontal="center" vertical="center" wrapText="1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44" fontId="19" fillId="69" borderId="0" xfId="4" applyFont="1" applyFill="1"/>
    <xf numFmtId="44" fontId="19" fillId="14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97" xfId="0" applyFont="1" applyFill="1" applyBorder="1" applyAlignment="1">
      <alignment horizontal="center" vertical="center" wrapText="1"/>
    </xf>
    <xf numFmtId="1" fontId="1" fillId="7" borderId="103" xfId="0" applyNumberFormat="1" applyFont="1" applyFill="1" applyBorder="1" applyAlignment="1">
      <alignment horizontal="center" vertical="center" wrapText="1"/>
    </xf>
    <xf numFmtId="1" fontId="1" fillId="7" borderId="86" xfId="0" applyNumberFormat="1" applyFont="1" applyFill="1" applyBorder="1" applyAlignment="1">
      <alignment horizontal="center" vertical="center" wrapText="1"/>
    </xf>
    <xf numFmtId="1" fontId="1" fillId="7" borderId="87" xfId="0" applyNumberFormat="1" applyFont="1" applyFill="1" applyBorder="1" applyAlignment="1">
      <alignment horizontal="center" vertical="center" wrapText="1"/>
    </xf>
    <xf numFmtId="9" fontId="1" fillId="7" borderId="104" xfId="0" applyNumberFormat="1" applyFont="1" applyFill="1" applyBorder="1" applyAlignment="1">
      <alignment horizontal="center" vertical="center" wrapText="1"/>
    </xf>
    <xf numFmtId="0" fontId="1" fillId="80" borderId="4" xfId="0" applyFont="1" applyFill="1" applyBorder="1" applyAlignment="1">
      <alignment horizontal="center" vertical="center" wrapText="1"/>
    </xf>
    <xf numFmtId="1" fontId="1" fillId="80" borderId="4" xfId="0" applyNumberFormat="1" applyFont="1" applyFill="1" applyBorder="1" applyAlignment="1">
      <alignment horizontal="center" vertical="center" wrapText="1"/>
    </xf>
    <xf numFmtId="9" fontId="0" fillId="80" borderId="4" xfId="3" applyFont="1" applyFill="1" applyBorder="1" applyAlignment="1">
      <alignment horizontal="center" vertical="center" wrapText="1"/>
    </xf>
    <xf numFmtId="9" fontId="1" fillId="80" borderId="4" xfId="0" applyNumberFormat="1" applyFont="1" applyFill="1" applyBorder="1" applyAlignment="1">
      <alignment horizontal="center" vertical="center" wrapText="1"/>
    </xf>
    <xf numFmtId="9" fontId="1" fillId="0" borderId="104" xfId="3" applyFont="1" applyFill="1" applyBorder="1" applyAlignment="1">
      <alignment horizontal="center" vertical="center" wrapText="1"/>
    </xf>
    <xf numFmtId="167" fontId="0" fillId="75" borderId="89" xfId="4" applyNumberFormat="1" applyFont="1" applyFill="1" applyBorder="1" applyAlignment="1">
      <alignment horizontal="center" vertical="center"/>
    </xf>
    <xf numFmtId="167" fontId="0" fillId="75" borderId="4" xfId="4" applyNumberFormat="1" applyFont="1" applyFill="1" applyBorder="1" applyAlignment="1">
      <alignment horizontal="center" vertical="center" wrapText="1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7" borderId="5" xfId="4" applyNumberFormat="1" applyFont="1" applyFill="1" applyBorder="1" applyAlignment="1">
      <alignment horizontal="center" vertical="center" wrapText="1"/>
    </xf>
    <xf numFmtId="167" fontId="1" fillId="7" borderId="87" xfId="4" applyNumberFormat="1" applyFont="1" applyFill="1" applyBorder="1" applyAlignment="1">
      <alignment horizontal="center" vertical="center" wrapText="1"/>
    </xf>
    <xf numFmtId="167" fontId="1" fillId="80" borderId="4" xfId="4" applyNumberFormat="1" applyFont="1" applyFill="1" applyBorder="1" applyAlignment="1">
      <alignment horizontal="center" vertical="center" wrapText="1"/>
    </xf>
    <xf numFmtId="167" fontId="0" fillId="75" borderId="90" xfId="4" applyNumberFormat="1" applyFont="1" applyFill="1" applyBorder="1" applyAlignment="1">
      <alignment horizontal="center" vertical="center" wrapText="1"/>
    </xf>
    <xf numFmtId="167" fontId="0" fillId="75" borderId="94" xfId="4" applyNumberFormat="1" applyFont="1" applyFill="1" applyBorder="1" applyAlignment="1">
      <alignment horizontal="center" vertical="center" wrapText="1"/>
    </xf>
    <xf numFmtId="167" fontId="0" fillId="76" borderId="94" xfId="4" applyNumberFormat="1" applyFont="1" applyFill="1" applyBorder="1" applyAlignment="1">
      <alignment horizontal="center" vertical="center" wrapText="1"/>
    </xf>
    <xf numFmtId="167" fontId="0" fillId="77" borderId="94" xfId="4" applyNumberFormat="1" applyFont="1" applyFill="1" applyBorder="1" applyAlignment="1">
      <alignment horizontal="center" vertical="center" wrapText="1"/>
    </xf>
    <xf numFmtId="167" fontId="0" fillId="75" borderId="92" xfId="0" applyNumberFormat="1" applyFill="1" applyBorder="1" applyAlignment="1">
      <alignment horizontal="center" vertical="center" wrapText="1"/>
    </xf>
    <xf numFmtId="167" fontId="0" fillId="75" borderId="18" xfId="0" applyNumberFormat="1" applyFill="1" applyBorder="1" applyAlignment="1">
      <alignment horizontal="center" vertical="center" wrapText="1"/>
    </xf>
    <xf numFmtId="167" fontId="0" fillId="76" borderId="18" xfId="0" applyNumberFormat="1" applyFill="1" applyBorder="1" applyAlignment="1">
      <alignment horizontal="center" vertical="center" wrapText="1"/>
    </xf>
    <xf numFmtId="167" fontId="0" fillId="77" borderId="18" xfId="0" applyNumberFormat="1" applyFill="1" applyBorder="1" applyAlignment="1">
      <alignment horizontal="center" vertical="center" wrapText="1"/>
    </xf>
    <xf numFmtId="167" fontId="0" fillId="77" borderId="95" xfId="0" applyNumberFormat="1" applyFill="1" applyBorder="1" applyAlignment="1">
      <alignment horizontal="center" vertical="center" wrapText="1"/>
    </xf>
    <xf numFmtId="167" fontId="1" fillId="7" borderId="108" xfId="0" applyNumberFormat="1" applyFont="1" applyFill="1" applyBorder="1" applyAlignment="1">
      <alignment horizontal="center" vertical="center" wrapText="1"/>
    </xf>
    <xf numFmtId="167" fontId="1" fillId="80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66" fontId="8" fillId="71" borderId="32" xfId="3" applyNumberFormat="1" applyFont="1" applyFill="1" applyBorder="1" applyAlignment="1">
      <alignment horizontal="center" vertical="center"/>
    </xf>
    <xf numFmtId="49" fontId="21" fillId="15" borderId="109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166" fontId="1" fillId="7" borderId="0" xfId="3" applyNumberFormat="1" applyFont="1" applyFill="1" applyBorder="1" applyAlignment="1">
      <alignment horizontal="center" vertical="center" wrapText="1"/>
    </xf>
    <xf numFmtId="166" fontId="7" fillId="7" borderId="0" xfId="3" applyNumberFormat="1" applyFont="1" applyFill="1"/>
    <xf numFmtId="44" fontId="8" fillId="71" borderId="59" xfId="4" applyFont="1" applyFill="1" applyBorder="1" applyAlignment="1">
      <alignment horizontal="center" vertical="center"/>
    </xf>
    <xf numFmtId="1" fontId="8" fillId="71" borderId="3" xfId="7" applyNumberFormat="1" applyFont="1" applyFill="1" applyBorder="1" applyAlignment="1">
      <alignment horizontal="center" vertical="center"/>
    </xf>
    <xf numFmtId="166" fontId="21" fillId="7" borderId="111" xfId="3" applyNumberFormat="1" applyFont="1" applyFill="1" applyBorder="1" applyAlignment="1">
      <alignment horizontal="center" vertical="center"/>
    </xf>
    <xf numFmtId="1" fontId="8" fillId="14" borderId="113" xfId="0" applyNumberFormat="1" applyFont="1" applyFill="1" applyBorder="1" applyAlignment="1">
      <alignment horizontal="center" vertical="center"/>
    </xf>
    <xf numFmtId="1" fontId="8" fillId="14" borderId="110" xfId="0" applyNumberFormat="1" applyFont="1" applyFill="1" applyBorder="1" applyAlignment="1">
      <alignment horizontal="center" vertical="center"/>
    </xf>
    <xf numFmtId="167" fontId="8" fillId="14" borderId="110" xfId="0" applyNumberFormat="1" applyFont="1" applyFill="1" applyBorder="1" applyAlignment="1">
      <alignment horizontal="center" vertical="center"/>
    </xf>
    <xf numFmtId="167" fontId="8" fillId="14" borderId="111" xfId="0" applyNumberFormat="1" applyFont="1" applyFill="1" applyBorder="1" applyAlignment="1">
      <alignment horizontal="center" vertical="center"/>
    </xf>
    <xf numFmtId="167" fontId="8" fillId="14" borderId="112" xfId="4" applyNumberFormat="1" applyFont="1" applyFill="1" applyBorder="1" applyAlignment="1">
      <alignment horizontal="center" vertical="center"/>
    </xf>
    <xf numFmtId="1" fontId="21" fillId="0" borderId="114" xfId="7" applyNumberFormat="1" applyFont="1" applyFill="1" applyBorder="1" applyAlignment="1">
      <alignment horizontal="center" vertical="center"/>
    </xf>
    <xf numFmtId="1" fontId="21" fillId="0" borderId="99" xfId="7" applyNumberFormat="1" applyFont="1" applyFill="1" applyBorder="1" applyAlignment="1">
      <alignment horizontal="center" vertical="center"/>
    </xf>
    <xf numFmtId="167" fontId="21" fillId="0" borderId="0" xfId="4" applyNumberFormat="1" applyFont="1" applyFill="1" applyBorder="1" applyAlignment="1">
      <alignment horizontal="center" vertical="center"/>
    </xf>
    <xf numFmtId="1" fontId="21" fillId="0" borderId="100" xfId="7" applyNumberFormat="1" applyFont="1" applyFill="1" applyBorder="1" applyAlignment="1">
      <alignment horizontal="center" vertical="center"/>
    </xf>
    <xf numFmtId="167" fontId="21" fillId="0" borderId="100" xfId="4" applyNumberFormat="1" applyFont="1" applyFill="1" applyBorder="1" applyAlignment="1">
      <alignment horizontal="center" vertical="center"/>
    </xf>
    <xf numFmtId="166" fontId="1" fillId="7" borderId="0" xfId="3" applyNumberFormat="1" applyFont="1" applyFill="1" applyBorder="1" applyAlignment="1">
      <alignment horizontal="center" vertical="center" wrapText="1"/>
    </xf>
    <xf numFmtId="167" fontId="1" fillId="7" borderId="0" xfId="0" applyNumberFormat="1" applyFont="1" applyFill="1" applyBorder="1" applyAlignment="1">
      <alignment horizontal="center" vertical="center" wrapText="1"/>
    </xf>
    <xf numFmtId="44" fontId="21" fillId="15" borderId="69" xfId="4" applyFont="1" applyFill="1" applyBorder="1" applyAlignment="1">
      <alignment horizontal="center" vertical="center"/>
    </xf>
    <xf numFmtId="44" fontId="21" fillId="8" borderId="69" xfId="4" applyFont="1" applyFill="1" applyBorder="1" applyAlignment="1">
      <alignment horizontal="center" vertical="center"/>
    </xf>
    <xf numFmtId="44" fontId="21" fillId="15" borderId="109" xfId="4" applyFont="1" applyFill="1" applyBorder="1" applyAlignment="1">
      <alignment horizontal="center" vertical="center"/>
    </xf>
    <xf numFmtId="44" fontId="21" fillId="15" borderId="70" xfId="4" applyFont="1" applyFill="1" applyBorder="1" applyAlignment="1">
      <alignment horizontal="center" vertical="center"/>
    </xf>
    <xf numFmtId="44" fontId="8" fillId="71" borderId="71" xfId="4" applyFont="1" applyFill="1" applyBorder="1" applyAlignment="1">
      <alignment horizontal="center" vertical="center"/>
    </xf>
    <xf numFmtId="0" fontId="21" fillId="15" borderId="69" xfId="4" applyNumberFormat="1" applyFont="1" applyFill="1" applyBorder="1" applyAlignment="1">
      <alignment horizontal="center" vertical="center"/>
    </xf>
    <xf numFmtId="0" fontId="21" fillId="8" borderId="69" xfId="4" applyNumberFormat="1" applyFont="1" applyFill="1" applyBorder="1" applyAlignment="1">
      <alignment horizontal="center" vertical="center"/>
    </xf>
    <xf numFmtId="0" fontId="8" fillId="71" borderId="59" xfId="4" applyNumberFormat="1" applyFont="1" applyFill="1" applyBorder="1" applyAlignment="1">
      <alignment horizontal="center" vertical="center"/>
    </xf>
    <xf numFmtId="0" fontId="21" fillId="15" borderId="109" xfId="4" applyNumberFormat="1" applyFont="1" applyFill="1" applyBorder="1" applyAlignment="1">
      <alignment horizontal="center" vertical="center"/>
    </xf>
    <xf numFmtId="0" fontId="21" fillId="15" borderId="70" xfId="4" applyNumberFormat="1" applyFont="1" applyFill="1" applyBorder="1" applyAlignment="1">
      <alignment horizontal="center" vertical="center"/>
    </xf>
    <xf numFmtId="0" fontId="8" fillId="71" borderId="71" xfId="4" applyNumberFormat="1" applyFont="1" applyFill="1" applyBorder="1" applyAlignment="1">
      <alignment horizontal="center" vertical="center"/>
    </xf>
    <xf numFmtId="49" fontId="21" fillId="73" borderId="109" xfId="7" applyNumberFormat="1" applyFont="1" applyFill="1" applyBorder="1" applyAlignment="1">
      <alignment horizontal="center" vertical="center"/>
    </xf>
    <xf numFmtId="1" fontId="21" fillId="73" borderId="114" xfId="7" applyNumberFormat="1" applyFont="1" applyFill="1" applyBorder="1" applyAlignment="1">
      <alignment horizontal="center" vertical="center"/>
    </xf>
    <xf numFmtId="1" fontId="21" fillId="73" borderId="99" xfId="7" applyNumberFormat="1" applyFont="1" applyFill="1" applyBorder="1" applyAlignment="1">
      <alignment horizontal="center" vertical="center"/>
    </xf>
    <xf numFmtId="44" fontId="21" fillId="73" borderId="99" xfId="4" applyFont="1" applyFill="1" applyBorder="1" applyAlignment="1">
      <alignment horizontal="center" vertical="center"/>
    </xf>
    <xf numFmtId="49" fontId="21" fillId="73" borderId="69" xfId="7" applyNumberFormat="1" applyFont="1" applyFill="1" applyBorder="1" applyAlignment="1">
      <alignment horizontal="center" vertical="center"/>
    </xf>
    <xf numFmtId="0" fontId="21" fillId="73" borderId="69" xfId="4" applyNumberFormat="1" applyFont="1" applyFill="1" applyBorder="1" applyAlignment="1">
      <alignment horizontal="center" vertical="center"/>
    </xf>
    <xf numFmtId="44" fontId="21" fillId="73" borderId="69" xfId="4" applyFont="1" applyFill="1" applyBorder="1" applyAlignment="1">
      <alignment horizontal="center" vertical="center"/>
    </xf>
    <xf numFmtId="1" fontId="21" fillId="0" borderId="115" xfId="7" applyNumberFormat="1" applyFont="1" applyFill="1" applyBorder="1" applyAlignment="1">
      <alignment horizontal="center" vertical="center"/>
    </xf>
    <xf numFmtId="1" fontId="21" fillId="0" borderId="116" xfId="7" applyNumberFormat="1" applyFont="1" applyFill="1" applyBorder="1" applyAlignment="1">
      <alignment horizontal="center" vertical="center"/>
    </xf>
    <xf numFmtId="167" fontId="21" fillId="0" borderId="117" xfId="4" applyNumberFormat="1" applyFont="1" applyFill="1" applyBorder="1" applyAlignment="1">
      <alignment horizontal="center" vertical="center"/>
    </xf>
    <xf numFmtId="1" fontId="21" fillId="0" borderId="118" xfId="7" applyNumberFormat="1" applyFont="1" applyFill="1" applyBorder="1" applyAlignment="1">
      <alignment horizontal="center" vertical="center"/>
    </xf>
    <xf numFmtId="167" fontId="21" fillId="0" borderId="118" xfId="4" applyNumberFormat="1" applyFont="1" applyFill="1" applyBorder="1" applyAlignment="1">
      <alignment horizontal="center" vertical="center"/>
    </xf>
    <xf numFmtId="1" fontId="27" fillId="3" borderId="27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4" xfId="0" applyNumberFormat="1" applyFont="1" applyFill="1" applyBorder="1" applyAlignment="1">
      <alignment horizontal="center" vertical="center"/>
    </xf>
    <xf numFmtId="167" fontId="27" fillId="72" borderId="66" xfId="4" applyNumberFormat="1" applyFont="1" applyFill="1" applyBorder="1" applyAlignment="1">
      <alignment horizontal="center" vertical="center" wrapText="1"/>
    </xf>
    <xf numFmtId="167" fontId="27" fillId="72" borderId="8" xfId="4" applyNumberFormat="1" applyFont="1" applyFill="1" applyBorder="1" applyAlignment="1">
      <alignment horizontal="center" vertical="center" wrapText="1"/>
    </xf>
    <xf numFmtId="167" fontId="27" fillId="72" borderId="60" xfId="4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4" xfId="0" applyNumberFormat="1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5" borderId="9" xfId="4" applyNumberFormat="1" applyFont="1" applyFill="1" applyBorder="1" applyAlignment="1">
      <alignment horizontal="center" vertical="center"/>
    </xf>
    <xf numFmtId="167" fontId="24" fillId="15" borderId="61" xfId="4" applyNumberFormat="1" applyFont="1" applyFill="1" applyBorder="1" applyAlignment="1">
      <alignment horizontal="center" vertical="center"/>
    </xf>
    <xf numFmtId="167" fontId="24" fillId="15" borderId="10" xfId="4" applyNumberFormat="1" applyFont="1" applyFill="1" applyBorder="1" applyAlignment="1">
      <alignment horizontal="center" vertical="center"/>
    </xf>
    <xf numFmtId="1" fontId="27" fillId="74" borderId="72" xfId="0" applyNumberFormat="1" applyFont="1" applyFill="1" applyBorder="1" applyAlignment="1">
      <alignment horizontal="center" vertical="center" wrapText="1"/>
    </xf>
    <xf numFmtId="1" fontId="27" fillId="74" borderId="73" xfId="0" applyNumberFormat="1" applyFont="1" applyFill="1" applyBorder="1" applyAlignment="1">
      <alignment horizontal="center" vertical="center" wrapText="1"/>
    </xf>
    <xf numFmtId="1" fontId="27" fillId="74" borderId="74" xfId="0" applyNumberFormat="1" applyFont="1" applyFill="1" applyBorder="1" applyAlignment="1">
      <alignment horizontal="center" vertical="center" wrapText="1"/>
    </xf>
    <xf numFmtId="1" fontId="27" fillId="3" borderId="72" xfId="0" applyNumberFormat="1" applyFont="1" applyFill="1" applyBorder="1" applyAlignment="1">
      <alignment horizontal="center" vertical="center"/>
    </xf>
    <xf numFmtId="1" fontId="27" fillId="3" borderId="73" xfId="0" applyNumberFormat="1" applyFont="1" applyFill="1" applyBorder="1" applyAlignment="1">
      <alignment horizontal="center" vertical="center"/>
    </xf>
    <xf numFmtId="1" fontId="27" fillId="3" borderId="74" xfId="0" applyNumberFormat="1" applyFont="1" applyFill="1" applyBorder="1" applyAlignment="1">
      <alignment horizontal="center" vertical="center"/>
    </xf>
    <xf numFmtId="1" fontId="27" fillId="4" borderId="32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1" fontId="27" fillId="4" borderId="76" xfId="0" applyNumberFormat="1" applyFont="1" applyFill="1" applyBorder="1" applyAlignment="1">
      <alignment horizontal="center" vertical="center"/>
    </xf>
    <xf numFmtId="1" fontId="27" fillId="4" borderId="77" xfId="0" applyNumberFormat="1" applyFont="1" applyFill="1" applyBorder="1" applyAlignment="1">
      <alignment horizontal="center" vertical="center"/>
    </xf>
    <xf numFmtId="1" fontId="8" fillId="7" borderId="27" xfId="0" applyNumberFormat="1" applyFont="1" applyFill="1" applyBorder="1" applyAlignment="1">
      <alignment horizontal="center" vertical="center" wrapText="1"/>
    </xf>
    <xf numFmtId="1" fontId="27" fillId="17" borderId="1" xfId="0" applyNumberFormat="1" applyFont="1" applyFill="1" applyBorder="1" applyAlignment="1">
      <alignment horizontal="center" vertical="center"/>
    </xf>
    <xf numFmtId="1" fontId="27" fillId="17" borderId="2" xfId="0" applyNumberFormat="1" applyFont="1" applyFill="1" applyBorder="1" applyAlignment="1">
      <alignment horizontal="center" vertical="center"/>
    </xf>
    <xf numFmtId="1" fontId="27" fillId="17" borderId="3" xfId="0" applyNumberFormat="1" applyFont="1" applyFill="1" applyBorder="1" applyAlignment="1">
      <alignment horizontal="center" vertical="center"/>
    </xf>
    <xf numFmtId="1" fontId="27" fillId="17" borderId="11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3" borderId="7" xfId="0" applyNumberFormat="1" applyFont="1" applyFill="1" applyBorder="1" applyAlignment="1">
      <alignment horizontal="center" vertical="center" wrapText="1"/>
    </xf>
    <xf numFmtId="1" fontId="8" fillId="73" borderId="8" xfId="0" applyNumberFormat="1" applyFont="1" applyFill="1" applyBorder="1" applyAlignment="1">
      <alignment horizontal="center" vertical="center" wrapText="1"/>
    </xf>
    <xf numFmtId="167" fontId="8" fillId="73" borderId="7" xfId="4" applyNumberFormat="1" applyFont="1" applyFill="1" applyBorder="1" applyAlignment="1">
      <alignment horizontal="center" vertical="center" wrapText="1"/>
    </xf>
    <xf numFmtId="167" fontId="8" fillId="73" borderId="3" xfId="4" applyNumberFormat="1" applyFont="1" applyFill="1" applyBorder="1" applyAlignment="1">
      <alignment horizontal="center" vertical="center" wrapText="1"/>
    </xf>
    <xf numFmtId="1" fontId="68" fillId="73" borderId="2" xfId="0" applyNumberFormat="1" applyFont="1" applyFill="1" applyBorder="1" applyAlignment="1">
      <alignment horizontal="center" vertical="center" wrapText="1"/>
    </xf>
    <xf numFmtId="1" fontId="68" fillId="73" borderId="24" xfId="0" applyNumberFormat="1" applyFont="1" applyFill="1" applyBorder="1" applyAlignment="1">
      <alignment horizontal="center" vertical="center" wrapText="1"/>
    </xf>
    <xf numFmtId="1" fontId="27" fillId="16" borderId="76" xfId="0" applyNumberFormat="1" applyFont="1" applyFill="1" applyBorder="1" applyAlignment="1">
      <alignment horizontal="center" vertical="center"/>
    </xf>
    <xf numFmtId="1" fontId="27" fillId="16" borderId="77" xfId="0" applyNumberFormat="1" applyFont="1" applyFill="1" applyBorder="1" applyAlignment="1">
      <alignment horizontal="center" vertical="center"/>
    </xf>
    <xf numFmtId="1" fontId="27" fillId="9" borderId="76" xfId="0" applyNumberFormat="1" applyFont="1" applyFill="1" applyBorder="1" applyAlignment="1">
      <alignment horizontal="center" vertical="center"/>
    </xf>
    <xf numFmtId="1" fontId="27" fillId="9" borderId="77" xfId="0" applyNumberFormat="1" applyFont="1" applyFill="1" applyBorder="1" applyAlignment="1">
      <alignment horizontal="center" vertical="center"/>
    </xf>
    <xf numFmtId="1" fontId="27" fillId="10" borderId="76" xfId="0" applyNumberFormat="1" applyFont="1" applyFill="1" applyBorder="1" applyAlignment="1">
      <alignment horizontal="center" vertical="center"/>
    </xf>
    <xf numFmtId="1" fontId="27" fillId="10" borderId="77" xfId="0" applyNumberFormat="1" applyFont="1" applyFill="1" applyBorder="1" applyAlignment="1">
      <alignment horizontal="center" vertical="center"/>
    </xf>
    <xf numFmtId="1" fontId="27" fillId="17" borderId="32" xfId="0" applyNumberFormat="1" applyFont="1" applyFill="1" applyBorder="1" applyAlignment="1">
      <alignment horizontal="center" vertical="center"/>
    </xf>
    <xf numFmtId="0" fontId="40" fillId="12" borderId="107" xfId="0" applyFont="1" applyFill="1" applyBorder="1" applyAlignment="1">
      <alignment horizontal="center" vertical="center" wrapText="1"/>
    </xf>
    <xf numFmtId="0" fontId="40" fillId="12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98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1" xfId="3" applyNumberFormat="1" applyFont="1" applyFill="1" applyBorder="1" applyAlignment="1">
      <alignment horizontal="center" vertical="center" wrapText="1"/>
    </xf>
    <xf numFmtId="166" fontId="1" fillId="7" borderId="62" xfId="3" applyNumberFormat="1" applyFont="1" applyFill="1" applyBorder="1" applyAlignment="1">
      <alignment horizontal="center" vertical="center" wrapText="1"/>
    </xf>
    <xf numFmtId="166" fontId="1" fillId="7" borderId="99" xfId="3" applyNumberFormat="1" applyFont="1" applyFill="1" applyBorder="1" applyAlignment="1">
      <alignment horizontal="center" vertical="center" wrapText="1"/>
    </xf>
    <xf numFmtId="166" fontId="1" fillId="7" borderId="34" xfId="3" applyNumberFormat="1" applyFont="1" applyFill="1" applyBorder="1" applyAlignment="1">
      <alignment horizontal="center" vertical="center" wrapText="1"/>
    </xf>
    <xf numFmtId="166" fontId="1" fillId="7" borderId="102" xfId="3" applyNumberFormat="1" applyFont="1" applyFill="1" applyBorder="1" applyAlignment="1">
      <alignment horizontal="center" vertical="center" wrapText="1"/>
    </xf>
    <xf numFmtId="166" fontId="1" fillId="7" borderId="100" xfId="3" applyNumberFormat="1" applyFont="1" applyFill="1" applyBorder="1" applyAlignment="1">
      <alignment horizontal="center" vertical="center" wrapText="1"/>
    </xf>
    <xf numFmtId="166" fontId="1" fillId="7" borderId="85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0" fillId="12" borderId="84" xfId="0" applyFont="1" applyFill="1" applyBorder="1" applyAlignment="1">
      <alignment horizontal="center" vertical="center" wrapText="1"/>
    </xf>
    <xf numFmtId="0" fontId="40" fillId="12" borderId="99" xfId="0" applyFont="1" applyFill="1" applyBorder="1" applyAlignment="1">
      <alignment horizontal="center" vertical="center" wrapText="1"/>
    </xf>
    <xf numFmtId="0" fontId="40" fillId="12" borderId="100" xfId="0" applyFont="1" applyFill="1" applyBorder="1" applyAlignment="1">
      <alignment horizontal="center" vertical="center" wrapText="1"/>
    </xf>
    <xf numFmtId="0" fontId="15" fillId="0" borderId="2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1" xfId="0" applyFont="1" applyFill="1" applyBorder="1" applyAlignment="1">
      <alignment horizontal="center"/>
    </xf>
    <xf numFmtId="1" fontId="15" fillId="0" borderId="20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1" xfId="0" applyFont="1" applyFill="1" applyBorder="1" applyAlignment="1">
      <alignment horizontal="center" vertical="top"/>
    </xf>
    <xf numFmtId="0" fontId="16" fillId="0" borderId="20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3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13607</xdr:colOff>
      <xdr:row>0</xdr:row>
      <xdr:rowOff>0</xdr:rowOff>
    </xdr:from>
    <xdr:to>
      <xdr:col>3</xdr:col>
      <xdr:colOff>3676551</xdr:colOff>
      <xdr:row>8</xdr:row>
      <xdr:rowOff>367393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3607" y="0"/>
          <a:ext cx="3662944" cy="239485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erch%20Ops\Site%20Operations%20&amp;%20Improvements\Saks%20Direct%20Site%20Operations\Work%20Flow\Master%20Templates\BAY%20TEMPLATE\Bay%20Automation%20DNU\BAY_Daily%20Workflow_Template_2019_v1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WF Summary Chart"/>
      <sheetName val="Pivots"/>
      <sheetName val="Details-Products"/>
      <sheetName val="Looker_Data"/>
      <sheetName val="Inactive UPC"/>
      <sheetName val="UPC_Looker"/>
      <sheetName val="Info"/>
      <sheetName val="Ttl_Inv"/>
      <sheetName val="Sheet1"/>
      <sheetName val="NOS_Colour_Combined"/>
    </sheetNames>
    <sheetDataSet>
      <sheetData sheetId="0"/>
      <sheetData sheetId="1"/>
      <sheetData sheetId="2"/>
      <sheetData sheetId="3">
        <row r="1">
          <cell r="C1" t="str">
            <v>TheBay.Com Daily Workflow Status: Details (New Products)</v>
          </cell>
        </row>
        <row r="2">
          <cell r="C2"/>
        </row>
        <row r="3">
          <cell r="C3" t="e">
            <v>#N/A</v>
          </cell>
        </row>
        <row r="4">
          <cell r="C4" t="str">
            <v>PIM PRODUCTS Divisionid</v>
          </cell>
        </row>
        <row r="5">
          <cell r="C5" t="e">
            <v>#N/A</v>
          </cell>
        </row>
        <row r="6">
          <cell r="C6" t="str">
            <v>Hierarchy</v>
          </cell>
        </row>
        <row r="7">
          <cell r="C7" t="str">
            <v>GMM</v>
          </cell>
          <cell r="D7" t="str">
            <v>DMM</v>
          </cell>
          <cell r="E7" t="str">
            <v>Group Name</v>
          </cell>
          <cell r="F7" t="str">
            <v>Dept ID</v>
          </cell>
          <cell r="G7" t="str">
            <v>Dept Name</v>
          </cell>
          <cell r="H7" t="str">
            <v>Class ID</v>
          </cell>
          <cell r="I7" t="str">
            <v>Buyer_Number</v>
          </cell>
          <cell r="J7" t="str">
            <v>Season Code</v>
          </cell>
          <cell r="K7" t="str">
            <v>BrandID</v>
          </cell>
          <cell r="L7" t="str">
            <v>Ecom_Brand_Name</v>
          </cell>
          <cell r="M7" t="str">
            <v>Structure assignments (Master Attribute Hierarchy)</v>
          </cell>
          <cell r="N7" t="str">
            <v>Manufacture Name</v>
          </cell>
          <cell r="O7" t="str">
            <v>Global Product?</v>
          </cell>
          <cell r="P7" t="str">
            <v>SVS</v>
          </cell>
          <cell r="Q7" t="str">
            <v>Global Product No.</v>
          </cell>
          <cell r="R7" t="str">
            <v>Style #</v>
          </cell>
          <cell r="S7" t="str">
            <v>Short Description</v>
          </cell>
          <cell r="T7" t="str">
            <v>Master SVS</v>
          </cell>
          <cell r="U7" t="str">
            <v>Roll Up Reference</v>
          </cell>
          <cell r="V7" t="str">
            <v>Active_PIM</v>
          </cell>
          <cell r="W7" t="str">
            <v>ReadyforProd_PIM</v>
          </cell>
          <cell r="X7" t="str">
            <v>GWP_Indicator</v>
          </cell>
          <cell r="Y7" t="str">
            <v>ON NOS?</v>
          </cell>
          <cell r="Z7" t="str">
            <v>NOS OH</v>
          </cell>
          <cell r="AA7" t="str">
            <v>NOS TTL $</v>
          </cell>
          <cell r="AB7" t="str">
            <v>NOS Date</v>
          </cell>
          <cell r="AC7" t="str">
            <v>Pre-Order Flag</v>
          </cell>
          <cell r="AD7" t="str">
            <v>Pre-Order Date</v>
          </cell>
          <cell r="AE7" t="str">
            <v>Feature Date</v>
          </cell>
          <cell r="AF7" t="str">
            <v>WH OO</v>
          </cell>
          <cell r="AG7" t="str">
            <v>PO_Ship_Date (Product)</v>
          </cell>
          <cell r="AH7" t="str">
            <v>PO_Cancel_Date (Item/Max)</v>
          </cell>
          <cell r="AI7" t="str">
            <v>Dropship_RFS</v>
          </cell>
          <cell r="AJ7" t="str">
            <v>Sell_Off</v>
          </cell>
          <cell r="AK7" t="str">
            <v>Original_Retail_Price</v>
          </cell>
          <cell r="AL7" t="str">
            <v>Current_Selling_Price</v>
          </cell>
          <cell r="AM7" t="str">
            <v>Price_Status</v>
          </cell>
          <cell r="AN7" t="str">
            <v>PIM_Create Date/Flagged for eCOM</v>
          </cell>
          <cell r="AO7" t="str">
            <v>Product Entered Workflow</v>
          </cell>
          <cell r="AP7" t="str">
            <v>M.A.H Task Complete</v>
          </cell>
          <cell r="AQ7" t="str">
            <v>Image Type</v>
          </cell>
          <cell r="AR7" t="str">
            <v>Copy Type</v>
          </cell>
          <cell r="AS7" t="str">
            <v>Sample_VPI_Requested (1st)</v>
          </cell>
          <cell r="AT7" t="str">
            <v>Sample_VPI_Received</v>
          </cell>
          <cell r="AU7" t="str">
            <v>LIVE_MERCH_REQUESTED</v>
          </cell>
          <cell r="AV7" t="str">
            <v>LIVE_MERCH_RECEIVED</v>
          </cell>
          <cell r="AW7" t="str">
            <v>Turn In Date</v>
          </cell>
          <cell r="AX7" t="str">
            <v>Sent To Studio Date</v>
          </cell>
          <cell r="AY7" t="str">
            <v>Copy_Attributes_Complete</v>
          </cell>
          <cell r="AZ7" t="str">
            <v>Vendor_Copy_Received</v>
          </cell>
          <cell r="BA7" t="str">
            <v>Linguistics_Transferred_On</v>
          </cell>
          <cell r="BB7" t="str">
            <v>Fur_Attributes_Task_Complete</v>
          </cell>
          <cell r="BC7" t="str">
            <v>Raw_Image_Received Date</v>
          </cell>
          <cell r="BD7" t="str">
            <v>Final_Image_Received Date</v>
          </cell>
          <cell r="BE7" t="str">
            <v>Final_Copy_Complete</v>
          </cell>
          <cell r="BF7" t="str">
            <v>Fur_Approval_Task_Complete</v>
          </cell>
          <cell r="BG7" t="str">
            <v>Item_Setup_Complete</v>
          </cell>
          <cell r="BH7" t="str">
            <v>Fur_Workflow_Complete</v>
          </cell>
          <cell r="BI7" t="str">
            <v>Workflow_Type</v>
          </cell>
          <cell r="BJ7" t="str">
            <v>ReWork_Status</v>
          </cell>
          <cell r="BK7" t="str">
            <v>Rollup_Complete</v>
          </cell>
          <cell r="BL7" t="str">
            <v>Workflow Exception Type</v>
          </cell>
          <cell r="BM7" t="str">
            <v>Current_Workflow_Status</v>
          </cell>
          <cell r="BN7" t="str">
            <v>Current Team</v>
          </cell>
          <cell r="BO7" t="str">
            <v>Beta - Target Pub Date</v>
          </cell>
          <cell r="BP7" t="str">
            <v>Beta - T- to Target Pub</v>
          </cell>
          <cell r="BQ7" t="str">
            <v>Beta - Expected WF Complete Date</v>
          </cell>
          <cell r="BR7" t="str">
            <v>+/- PUB to WF Complete</v>
          </cell>
          <cell r="BS7" t="str">
            <v>Workflow Aging</v>
          </cell>
          <cell r="BT7" t="str">
            <v>LifeCycle_Comments</v>
          </cell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  <row r="507">
          <cell r="C507"/>
        </row>
        <row r="508">
          <cell r="C508"/>
        </row>
        <row r="509">
          <cell r="C509"/>
        </row>
        <row r="510">
          <cell r="C510"/>
        </row>
        <row r="511">
          <cell r="C511"/>
        </row>
        <row r="512">
          <cell r="C512"/>
        </row>
        <row r="513">
          <cell r="C513"/>
        </row>
        <row r="514">
          <cell r="C514"/>
        </row>
        <row r="515">
          <cell r="C515"/>
        </row>
        <row r="516">
          <cell r="C516"/>
        </row>
        <row r="517">
          <cell r="C517"/>
        </row>
        <row r="518">
          <cell r="C518"/>
        </row>
        <row r="519">
          <cell r="C519"/>
        </row>
        <row r="520">
          <cell r="C520"/>
        </row>
        <row r="521">
          <cell r="C521"/>
        </row>
        <row r="522">
          <cell r="C522"/>
        </row>
        <row r="523">
          <cell r="C523"/>
        </row>
        <row r="524">
          <cell r="C524"/>
        </row>
        <row r="525">
          <cell r="C525"/>
        </row>
        <row r="526">
          <cell r="C526"/>
        </row>
        <row r="527">
          <cell r="C527"/>
        </row>
        <row r="528">
          <cell r="C528"/>
        </row>
        <row r="529">
          <cell r="C529"/>
        </row>
        <row r="530">
          <cell r="C530"/>
        </row>
        <row r="531">
          <cell r="C531"/>
        </row>
        <row r="532">
          <cell r="C532"/>
        </row>
        <row r="533">
          <cell r="C533"/>
        </row>
        <row r="534">
          <cell r="C534"/>
        </row>
        <row r="535">
          <cell r="C535"/>
        </row>
        <row r="536">
          <cell r="C536"/>
        </row>
        <row r="537">
          <cell r="C537"/>
        </row>
        <row r="538">
          <cell r="C538"/>
        </row>
        <row r="539">
          <cell r="C539"/>
        </row>
        <row r="540">
          <cell r="C540"/>
        </row>
        <row r="541">
          <cell r="C541"/>
        </row>
        <row r="542">
          <cell r="C542"/>
        </row>
        <row r="543">
          <cell r="C543"/>
        </row>
        <row r="544">
          <cell r="C544"/>
        </row>
        <row r="545">
          <cell r="C545"/>
        </row>
        <row r="546">
          <cell r="C546"/>
        </row>
        <row r="547">
          <cell r="C547"/>
        </row>
        <row r="548">
          <cell r="C548"/>
        </row>
        <row r="549">
          <cell r="C549"/>
        </row>
        <row r="550">
          <cell r="C550"/>
        </row>
        <row r="551">
          <cell r="C551"/>
        </row>
        <row r="552">
          <cell r="C552"/>
        </row>
        <row r="553">
          <cell r="C553"/>
        </row>
        <row r="554">
          <cell r="C554"/>
        </row>
        <row r="555">
          <cell r="C555"/>
        </row>
        <row r="556">
          <cell r="C556"/>
        </row>
        <row r="557">
          <cell r="C557"/>
        </row>
        <row r="558">
          <cell r="C558"/>
        </row>
        <row r="559">
          <cell r="C559"/>
        </row>
        <row r="560">
          <cell r="C560"/>
        </row>
        <row r="561">
          <cell r="C561"/>
        </row>
        <row r="562">
          <cell r="C562"/>
        </row>
        <row r="563">
          <cell r="C563"/>
        </row>
        <row r="564">
          <cell r="C564"/>
        </row>
        <row r="565">
          <cell r="C565"/>
        </row>
        <row r="566">
          <cell r="C566"/>
        </row>
        <row r="567">
          <cell r="C567"/>
        </row>
        <row r="568">
          <cell r="C568"/>
        </row>
        <row r="569">
          <cell r="C569"/>
        </row>
        <row r="570">
          <cell r="C570"/>
        </row>
        <row r="571">
          <cell r="C571"/>
        </row>
        <row r="572">
          <cell r="C572"/>
        </row>
        <row r="573">
          <cell r="C573"/>
        </row>
        <row r="574">
          <cell r="C574"/>
        </row>
        <row r="575">
          <cell r="C575"/>
        </row>
        <row r="576">
          <cell r="C576"/>
        </row>
        <row r="577">
          <cell r="C577"/>
        </row>
        <row r="578">
          <cell r="C578"/>
        </row>
        <row r="579">
          <cell r="C579"/>
        </row>
        <row r="580">
          <cell r="C580"/>
        </row>
        <row r="581">
          <cell r="C581"/>
        </row>
        <row r="582">
          <cell r="C582"/>
        </row>
        <row r="583">
          <cell r="C583"/>
        </row>
        <row r="584">
          <cell r="C584"/>
        </row>
        <row r="585">
          <cell r="C585"/>
        </row>
        <row r="586">
          <cell r="C586"/>
        </row>
        <row r="587">
          <cell r="C587"/>
        </row>
        <row r="588">
          <cell r="C588"/>
        </row>
        <row r="589">
          <cell r="C589"/>
        </row>
        <row r="590">
          <cell r="C590"/>
        </row>
        <row r="591">
          <cell r="C591"/>
        </row>
        <row r="592">
          <cell r="C592"/>
        </row>
        <row r="593">
          <cell r="C593"/>
        </row>
        <row r="594">
          <cell r="C594"/>
        </row>
        <row r="595">
          <cell r="C595"/>
        </row>
        <row r="596">
          <cell r="C596"/>
        </row>
        <row r="597">
          <cell r="C597"/>
        </row>
        <row r="598">
          <cell r="C598"/>
        </row>
        <row r="599">
          <cell r="C599"/>
        </row>
        <row r="600">
          <cell r="C600"/>
        </row>
        <row r="601">
          <cell r="C601"/>
        </row>
        <row r="602">
          <cell r="C602"/>
        </row>
        <row r="603">
          <cell r="C603"/>
        </row>
        <row r="604">
          <cell r="C604"/>
        </row>
        <row r="605">
          <cell r="C605"/>
        </row>
        <row r="606">
          <cell r="C606"/>
        </row>
        <row r="607">
          <cell r="C607"/>
        </row>
        <row r="608">
          <cell r="C608"/>
        </row>
        <row r="609">
          <cell r="C609"/>
        </row>
        <row r="610">
          <cell r="C610"/>
        </row>
        <row r="611">
          <cell r="C611"/>
        </row>
        <row r="612">
          <cell r="C612"/>
        </row>
        <row r="613">
          <cell r="C613"/>
        </row>
        <row r="614">
          <cell r="C614"/>
        </row>
        <row r="615">
          <cell r="C615"/>
        </row>
        <row r="616">
          <cell r="C616"/>
        </row>
        <row r="617">
          <cell r="C617"/>
        </row>
        <row r="618">
          <cell r="C618"/>
        </row>
        <row r="619">
          <cell r="C619"/>
        </row>
        <row r="620">
          <cell r="C620"/>
        </row>
        <row r="621">
          <cell r="C621"/>
        </row>
        <row r="622">
          <cell r="C622"/>
        </row>
        <row r="623">
          <cell r="C623"/>
        </row>
        <row r="624">
          <cell r="C624"/>
        </row>
        <row r="625">
          <cell r="C625"/>
        </row>
        <row r="626">
          <cell r="C626"/>
        </row>
        <row r="627">
          <cell r="C627"/>
        </row>
        <row r="628">
          <cell r="C628"/>
        </row>
        <row r="629">
          <cell r="C629"/>
        </row>
        <row r="630">
          <cell r="C630"/>
        </row>
        <row r="631">
          <cell r="C631"/>
        </row>
        <row r="632">
          <cell r="C632"/>
        </row>
        <row r="633">
          <cell r="C633"/>
        </row>
        <row r="634">
          <cell r="C634"/>
        </row>
        <row r="635">
          <cell r="C635"/>
        </row>
        <row r="636">
          <cell r="C636"/>
        </row>
        <row r="637">
          <cell r="C637"/>
        </row>
        <row r="638">
          <cell r="C638"/>
        </row>
        <row r="639">
          <cell r="C639"/>
        </row>
        <row r="640">
          <cell r="C640"/>
        </row>
        <row r="641">
          <cell r="C641"/>
        </row>
        <row r="642">
          <cell r="C642"/>
        </row>
        <row r="643">
          <cell r="C643"/>
        </row>
        <row r="644">
          <cell r="C644"/>
        </row>
        <row r="645">
          <cell r="C645"/>
        </row>
        <row r="646">
          <cell r="C646"/>
        </row>
        <row r="647">
          <cell r="C647"/>
        </row>
        <row r="648">
          <cell r="C648"/>
        </row>
        <row r="649">
          <cell r="C649"/>
        </row>
        <row r="650">
          <cell r="C650"/>
        </row>
        <row r="651">
          <cell r="C651"/>
        </row>
        <row r="652">
          <cell r="C652"/>
        </row>
        <row r="653">
          <cell r="C653"/>
        </row>
        <row r="654">
          <cell r="C654"/>
        </row>
        <row r="655">
          <cell r="C655"/>
        </row>
        <row r="656">
          <cell r="C656"/>
        </row>
        <row r="657">
          <cell r="C657"/>
        </row>
        <row r="658">
          <cell r="C658"/>
        </row>
        <row r="659">
          <cell r="C659"/>
        </row>
        <row r="660">
          <cell r="C660"/>
        </row>
        <row r="661">
          <cell r="C661"/>
        </row>
        <row r="662">
          <cell r="C662"/>
        </row>
        <row r="663">
          <cell r="C663"/>
        </row>
        <row r="664">
          <cell r="C664"/>
        </row>
        <row r="665">
          <cell r="C665"/>
        </row>
        <row r="666">
          <cell r="C666"/>
        </row>
        <row r="667">
          <cell r="C667"/>
        </row>
        <row r="668">
          <cell r="C668"/>
        </row>
        <row r="669">
          <cell r="C669"/>
        </row>
        <row r="670">
          <cell r="C670"/>
        </row>
        <row r="671">
          <cell r="C671"/>
        </row>
        <row r="672">
          <cell r="C672"/>
        </row>
        <row r="673">
          <cell r="C673"/>
        </row>
        <row r="674">
          <cell r="C674"/>
        </row>
        <row r="675">
          <cell r="C675"/>
        </row>
        <row r="676">
          <cell r="C676"/>
        </row>
        <row r="677">
          <cell r="C677"/>
        </row>
        <row r="678">
          <cell r="C678"/>
        </row>
        <row r="679">
          <cell r="C679"/>
        </row>
        <row r="680">
          <cell r="C680"/>
        </row>
        <row r="681">
          <cell r="C681"/>
        </row>
        <row r="682">
          <cell r="C682"/>
        </row>
        <row r="683">
          <cell r="C683"/>
        </row>
        <row r="684">
          <cell r="C684"/>
        </row>
        <row r="685">
          <cell r="C685"/>
        </row>
        <row r="686">
          <cell r="C686"/>
        </row>
        <row r="687">
          <cell r="C687"/>
        </row>
        <row r="688">
          <cell r="C688"/>
        </row>
        <row r="689">
          <cell r="C689"/>
        </row>
        <row r="690">
          <cell r="C690"/>
        </row>
        <row r="691">
          <cell r="C691"/>
        </row>
        <row r="692">
          <cell r="C692"/>
        </row>
        <row r="693">
          <cell r="C693"/>
        </row>
        <row r="694">
          <cell r="C694"/>
        </row>
        <row r="695">
          <cell r="C695"/>
        </row>
        <row r="696">
          <cell r="C696"/>
        </row>
        <row r="697">
          <cell r="C697"/>
        </row>
        <row r="698">
          <cell r="C698"/>
        </row>
        <row r="699">
          <cell r="C699"/>
        </row>
        <row r="700">
          <cell r="C700"/>
        </row>
        <row r="701">
          <cell r="C701"/>
        </row>
        <row r="702">
          <cell r="C702"/>
        </row>
        <row r="703">
          <cell r="C703"/>
        </row>
        <row r="704">
          <cell r="C704"/>
        </row>
        <row r="705">
          <cell r="C705"/>
        </row>
        <row r="706">
          <cell r="C706"/>
        </row>
        <row r="707">
          <cell r="C707"/>
        </row>
        <row r="708">
          <cell r="C708"/>
        </row>
        <row r="709">
          <cell r="C709"/>
        </row>
        <row r="710">
          <cell r="C710"/>
        </row>
        <row r="711">
          <cell r="C711"/>
        </row>
        <row r="712">
          <cell r="C712"/>
        </row>
        <row r="713">
          <cell r="C713"/>
        </row>
        <row r="714">
          <cell r="C714"/>
        </row>
        <row r="715">
          <cell r="C715"/>
        </row>
        <row r="716">
          <cell r="C716"/>
        </row>
        <row r="717">
          <cell r="C717"/>
        </row>
        <row r="718">
          <cell r="C718"/>
        </row>
        <row r="719">
          <cell r="C719"/>
        </row>
        <row r="720">
          <cell r="C720"/>
        </row>
        <row r="721">
          <cell r="C721"/>
        </row>
        <row r="722">
          <cell r="C722"/>
        </row>
        <row r="723">
          <cell r="C723"/>
        </row>
        <row r="724">
          <cell r="C724"/>
        </row>
        <row r="725">
          <cell r="C725"/>
        </row>
        <row r="726">
          <cell r="C726"/>
        </row>
        <row r="727">
          <cell r="C727"/>
        </row>
        <row r="728">
          <cell r="C728"/>
        </row>
        <row r="729">
          <cell r="C729"/>
        </row>
        <row r="730">
          <cell r="C730"/>
        </row>
        <row r="731">
          <cell r="C731"/>
        </row>
        <row r="732">
          <cell r="C732"/>
        </row>
        <row r="733">
          <cell r="C733"/>
        </row>
        <row r="734">
          <cell r="C734"/>
        </row>
        <row r="735">
          <cell r="C735"/>
        </row>
        <row r="736">
          <cell r="C736"/>
        </row>
        <row r="737">
          <cell r="C737"/>
        </row>
        <row r="738">
          <cell r="C738"/>
        </row>
        <row r="739">
          <cell r="C739"/>
        </row>
        <row r="740">
          <cell r="C740"/>
        </row>
        <row r="741">
          <cell r="C741"/>
        </row>
        <row r="742">
          <cell r="C742"/>
        </row>
        <row r="743">
          <cell r="C743"/>
        </row>
        <row r="744">
          <cell r="C744"/>
        </row>
        <row r="745">
          <cell r="C745"/>
        </row>
        <row r="746">
          <cell r="C746"/>
        </row>
        <row r="747">
          <cell r="C747"/>
        </row>
        <row r="748">
          <cell r="C748"/>
        </row>
        <row r="749">
          <cell r="C749"/>
        </row>
        <row r="750">
          <cell r="C750"/>
        </row>
        <row r="751">
          <cell r="C751"/>
        </row>
        <row r="752">
          <cell r="C752"/>
        </row>
        <row r="753">
          <cell r="C753"/>
        </row>
        <row r="754">
          <cell r="C754"/>
        </row>
        <row r="755">
          <cell r="C755"/>
        </row>
        <row r="756">
          <cell r="C756"/>
        </row>
        <row r="757">
          <cell r="C757"/>
        </row>
        <row r="758">
          <cell r="C758"/>
        </row>
        <row r="759">
          <cell r="C759"/>
        </row>
        <row r="760">
          <cell r="C760"/>
        </row>
        <row r="761">
          <cell r="C761"/>
        </row>
        <row r="762">
          <cell r="C762"/>
        </row>
        <row r="763">
          <cell r="C763"/>
        </row>
        <row r="764">
          <cell r="C764"/>
        </row>
        <row r="765">
          <cell r="C765"/>
        </row>
        <row r="766">
          <cell r="C766"/>
        </row>
        <row r="767">
          <cell r="C767"/>
        </row>
        <row r="768">
          <cell r="C768"/>
        </row>
        <row r="769">
          <cell r="C769"/>
        </row>
        <row r="770">
          <cell r="C770"/>
        </row>
        <row r="771">
          <cell r="C771"/>
        </row>
        <row r="772">
          <cell r="C772"/>
        </row>
        <row r="773">
          <cell r="C773"/>
        </row>
        <row r="774">
          <cell r="C774"/>
        </row>
        <row r="775">
          <cell r="C775"/>
        </row>
        <row r="776">
          <cell r="C776"/>
        </row>
        <row r="777">
          <cell r="C777"/>
        </row>
        <row r="778">
          <cell r="C778"/>
        </row>
        <row r="779">
          <cell r="C779"/>
        </row>
        <row r="780">
          <cell r="C780"/>
        </row>
        <row r="781">
          <cell r="C781"/>
        </row>
        <row r="782">
          <cell r="C782"/>
        </row>
        <row r="783">
          <cell r="C783"/>
        </row>
        <row r="784">
          <cell r="C784"/>
        </row>
        <row r="785">
          <cell r="C785"/>
        </row>
        <row r="786">
          <cell r="C786"/>
        </row>
        <row r="787">
          <cell r="C787"/>
        </row>
        <row r="788">
          <cell r="C788"/>
        </row>
        <row r="789">
          <cell r="C789"/>
        </row>
        <row r="790">
          <cell r="C790"/>
        </row>
        <row r="791">
          <cell r="C791"/>
        </row>
        <row r="792">
          <cell r="C792"/>
        </row>
        <row r="793">
          <cell r="C793"/>
        </row>
        <row r="794">
          <cell r="C794"/>
        </row>
        <row r="795">
          <cell r="C795"/>
        </row>
        <row r="796">
          <cell r="C796"/>
        </row>
        <row r="797">
          <cell r="C797"/>
        </row>
        <row r="798">
          <cell r="C798"/>
        </row>
        <row r="799">
          <cell r="C799"/>
        </row>
        <row r="800">
          <cell r="C800"/>
        </row>
        <row r="801">
          <cell r="C801"/>
        </row>
        <row r="802">
          <cell r="C802"/>
        </row>
        <row r="803">
          <cell r="C803"/>
        </row>
        <row r="804">
          <cell r="C804"/>
        </row>
        <row r="805">
          <cell r="C805"/>
        </row>
        <row r="806">
          <cell r="C806"/>
        </row>
        <row r="807">
          <cell r="C807"/>
        </row>
        <row r="808">
          <cell r="C808"/>
        </row>
        <row r="809">
          <cell r="C809"/>
        </row>
        <row r="810">
          <cell r="C810"/>
        </row>
        <row r="811">
          <cell r="C811"/>
        </row>
        <row r="812">
          <cell r="C812"/>
        </row>
        <row r="813">
          <cell r="C813"/>
        </row>
        <row r="814">
          <cell r="C814"/>
        </row>
        <row r="815">
          <cell r="C815"/>
        </row>
        <row r="816">
          <cell r="C816"/>
        </row>
        <row r="817">
          <cell r="C817"/>
        </row>
        <row r="818">
          <cell r="C818"/>
        </row>
        <row r="819">
          <cell r="C819"/>
        </row>
        <row r="820">
          <cell r="C820"/>
        </row>
        <row r="821">
          <cell r="C821"/>
        </row>
        <row r="822">
          <cell r="C822"/>
        </row>
        <row r="823">
          <cell r="C823"/>
        </row>
        <row r="824">
          <cell r="C824"/>
        </row>
        <row r="825">
          <cell r="C825"/>
        </row>
        <row r="826">
          <cell r="C826"/>
        </row>
        <row r="827">
          <cell r="C827"/>
        </row>
        <row r="828">
          <cell r="C828"/>
        </row>
        <row r="829">
          <cell r="C829"/>
        </row>
        <row r="830">
          <cell r="C830"/>
        </row>
        <row r="831">
          <cell r="C831"/>
        </row>
        <row r="832">
          <cell r="C832"/>
        </row>
        <row r="833">
          <cell r="C833"/>
        </row>
        <row r="834">
          <cell r="C834"/>
        </row>
        <row r="835">
          <cell r="C835"/>
        </row>
        <row r="836">
          <cell r="C836"/>
        </row>
        <row r="837">
          <cell r="C837"/>
        </row>
        <row r="838">
          <cell r="C838"/>
        </row>
        <row r="839">
          <cell r="C839"/>
        </row>
        <row r="840">
          <cell r="C840"/>
        </row>
        <row r="841">
          <cell r="C841"/>
        </row>
        <row r="842">
          <cell r="C842"/>
        </row>
        <row r="843">
          <cell r="C843"/>
        </row>
        <row r="844">
          <cell r="C844"/>
        </row>
        <row r="845">
          <cell r="C845"/>
        </row>
        <row r="846">
          <cell r="C846"/>
        </row>
        <row r="847">
          <cell r="C847"/>
        </row>
        <row r="848">
          <cell r="C848"/>
        </row>
        <row r="849">
          <cell r="C849"/>
        </row>
        <row r="850">
          <cell r="C850"/>
        </row>
        <row r="851">
          <cell r="C851"/>
        </row>
        <row r="852">
          <cell r="C852"/>
        </row>
        <row r="853">
          <cell r="C853"/>
        </row>
        <row r="854">
          <cell r="C854"/>
        </row>
        <row r="855">
          <cell r="C855"/>
        </row>
        <row r="856">
          <cell r="C856"/>
        </row>
        <row r="857">
          <cell r="C857"/>
        </row>
        <row r="858">
          <cell r="C858"/>
        </row>
        <row r="859">
          <cell r="C859"/>
        </row>
        <row r="860">
          <cell r="C860"/>
        </row>
        <row r="861">
          <cell r="C861"/>
        </row>
        <row r="862">
          <cell r="C862"/>
        </row>
        <row r="863">
          <cell r="C863"/>
        </row>
        <row r="864">
          <cell r="C864"/>
        </row>
        <row r="865">
          <cell r="C865"/>
        </row>
        <row r="866">
          <cell r="C866"/>
        </row>
        <row r="867">
          <cell r="C867"/>
        </row>
        <row r="868">
          <cell r="C868"/>
        </row>
        <row r="869">
          <cell r="C869"/>
        </row>
        <row r="870">
          <cell r="C870"/>
        </row>
        <row r="871">
          <cell r="C871"/>
        </row>
        <row r="872">
          <cell r="C872"/>
        </row>
        <row r="873">
          <cell r="C873"/>
        </row>
        <row r="874">
          <cell r="C874"/>
        </row>
        <row r="875">
          <cell r="C875"/>
        </row>
        <row r="876">
          <cell r="C876"/>
        </row>
        <row r="877">
          <cell r="C877"/>
        </row>
        <row r="878">
          <cell r="C878"/>
        </row>
        <row r="879">
          <cell r="C879"/>
        </row>
        <row r="880">
          <cell r="C880"/>
        </row>
        <row r="881">
          <cell r="C881"/>
        </row>
        <row r="882">
          <cell r="C882"/>
        </row>
        <row r="883">
          <cell r="C883"/>
        </row>
        <row r="884">
          <cell r="C884"/>
        </row>
        <row r="885">
          <cell r="C885"/>
        </row>
        <row r="886">
          <cell r="C886"/>
        </row>
        <row r="887">
          <cell r="C887"/>
        </row>
        <row r="888">
          <cell r="C888"/>
        </row>
        <row r="889">
          <cell r="C889"/>
        </row>
        <row r="890">
          <cell r="C890"/>
        </row>
        <row r="891">
          <cell r="C891"/>
        </row>
        <row r="892">
          <cell r="C892"/>
        </row>
        <row r="893">
          <cell r="C893"/>
        </row>
        <row r="894">
          <cell r="C894"/>
        </row>
        <row r="895">
          <cell r="C895"/>
        </row>
        <row r="896">
          <cell r="C896"/>
        </row>
        <row r="897">
          <cell r="C897"/>
        </row>
        <row r="898">
          <cell r="C898"/>
        </row>
        <row r="899">
          <cell r="C899"/>
        </row>
        <row r="900">
          <cell r="C900"/>
        </row>
        <row r="901">
          <cell r="C901"/>
        </row>
        <row r="902">
          <cell r="C902"/>
        </row>
        <row r="903">
          <cell r="C903"/>
        </row>
        <row r="904">
          <cell r="C904"/>
        </row>
        <row r="905">
          <cell r="C905"/>
        </row>
        <row r="906">
          <cell r="C906"/>
        </row>
        <row r="907">
          <cell r="C907"/>
        </row>
        <row r="908">
          <cell r="C908"/>
        </row>
        <row r="909">
          <cell r="C909"/>
        </row>
        <row r="910">
          <cell r="C910"/>
        </row>
        <row r="911">
          <cell r="C911"/>
        </row>
        <row r="912">
          <cell r="C912"/>
        </row>
        <row r="913">
          <cell r="C913"/>
        </row>
        <row r="914">
          <cell r="C914"/>
        </row>
        <row r="915">
          <cell r="C915"/>
        </row>
        <row r="916">
          <cell r="C916"/>
        </row>
        <row r="917">
          <cell r="C917"/>
        </row>
        <row r="918">
          <cell r="C918"/>
        </row>
        <row r="919">
          <cell r="C919"/>
        </row>
        <row r="920">
          <cell r="C920"/>
        </row>
        <row r="921">
          <cell r="C921"/>
        </row>
        <row r="922">
          <cell r="C922"/>
        </row>
        <row r="923">
          <cell r="C923"/>
        </row>
        <row r="924">
          <cell r="C924"/>
        </row>
        <row r="925">
          <cell r="C925"/>
        </row>
        <row r="926">
          <cell r="C926"/>
        </row>
        <row r="927">
          <cell r="C927"/>
        </row>
        <row r="928">
          <cell r="C928"/>
        </row>
        <row r="929">
          <cell r="C929"/>
        </row>
        <row r="930">
          <cell r="C930"/>
        </row>
        <row r="931">
          <cell r="C931"/>
        </row>
        <row r="932">
          <cell r="C932"/>
        </row>
        <row r="933">
          <cell r="C933"/>
        </row>
        <row r="934">
          <cell r="C934"/>
        </row>
        <row r="935">
          <cell r="C935"/>
        </row>
        <row r="936">
          <cell r="C936"/>
        </row>
        <row r="937">
          <cell r="C937"/>
        </row>
        <row r="938">
          <cell r="C938"/>
        </row>
        <row r="939">
          <cell r="C939"/>
        </row>
        <row r="940">
          <cell r="C940"/>
        </row>
        <row r="941">
          <cell r="C941"/>
        </row>
        <row r="942">
          <cell r="C942"/>
        </row>
        <row r="943">
          <cell r="C943"/>
        </row>
        <row r="944">
          <cell r="C944"/>
        </row>
        <row r="945">
          <cell r="C945"/>
        </row>
        <row r="946">
          <cell r="C946"/>
        </row>
        <row r="947">
          <cell r="C947"/>
        </row>
        <row r="948">
          <cell r="C948"/>
        </row>
        <row r="949">
          <cell r="C949"/>
        </row>
        <row r="950">
          <cell r="C950"/>
        </row>
        <row r="951">
          <cell r="C951"/>
        </row>
        <row r="952">
          <cell r="C952"/>
        </row>
        <row r="953">
          <cell r="C953"/>
        </row>
        <row r="954">
          <cell r="C954"/>
        </row>
        <row r="955">
          <cell r="C955"/>
        </row>
        <row r="956">
          <cell r="C956"/>
        </row>
        <row r="957">
          <cell r="C957"/>
        </row>
        <row r="958">
          <cell r="C958"/>
        </row>
        <row r="959">
          <cell r="C959"/>
        </row>
        <row r="960">
          <cell r="C960"/>
        </row>
        <row r="961">
          <cell r="C961"/>
        </row>
        <row r="962">
          <cell r="C962"/>
        </row>
        <row r="963">
          <cell r="C963"/>
        </row>
        <row r="964">
          <cell r="C964"/>
        </row>
        <row r="965">
          <cell r="C965"/>
        </row>
        <row r="966">
          <cell r="C966"/>
        </row>
        <row r="967">
          <cell r="C967"/>
        </row>
        <row r="968">
          <cell r="C968"/>
        </row>
        <row r="969">
          <cell r="C969"/>
        </row>
        <row r="970">
          <cell r="C970"/>
        </row>
        <row r="971">
          <cell r="C971"/>
        </row>
        <row r="972">
          <cell r="C972"/>
        </row>
        <row r="973">
          <cell r="C973"/>
        </row>
        <row r="974">
          <cell r="C974"/>
        </row>
        <row r="975">
          <cell r="C975"/>
        </row>
        <row r="976">
          <cell r="C976"/>
        </row>
        <row r="977">
          <cell r="C977"/>
        </row>
        <row r="978">
          <cell r="C978"/>
        </row>
        <row r="979">
          <cell r="C979"/>
        </row>
        <row r="980">
          <cell r="C980"/>
        </row>
        <row r="981">
          <cell r="C981"/>
        </row>
        <row r="982">
          <cell r="C982"/>
        </row>
        <row r="983">
          <cell r="C983"/>
        </row>
        <row r="984">
          <cell r="C984"/>
        </row>
        <row r="985">
          <cell r="C985"/>
        </row>
        <row r="986">
          <cell r="C986"/>
        </row>
        <row r="987">
          <cell r="C987"/>
        </row>
        <row r="988">
          <cell r="C988"/>
        </row>
        <row r="989">
          <cell r="C989"/>
        </row>
        <row r="990">
          <cell r="C990"/>
        </row>
        <row r="991">
          <cell r="C991"/>
        </row>
        <row r="992">
          <cell r="C992"/>
        </row>
        <row r="993">
          <cell r="C993"/>
        </row>
        <row r="994">
          <cell r="C994"/>
        </row>
        <row r="995">
          <cell r="C995"/>
        </row>
        <row r="996">
          <cell r="C996"/>
        </row>
        <row r="997">
          <cell r="C997"/>
        </row>
        <row r="998">
          <cell r="C998"/>
        </row>
        <row r="999">
          <cell r="C999"/>
        </row>
        <row r="1000">
          <cell r="C1000"/>
        </row>
        <row r="1001">
          <cell r="C1001"/>
        </row>
        <row r="1002">
          <cell r="C1002"/>
        </row>
        <row r="1003">
          <cell r="C1003"/>
        </row>
        <row r="1004">
          <cell r="C1004"/>
        </row>
        <row r="1005">
          <cell r="C1005"/>
        </row>
        <row r="1006">
          <cell r="C1006"/>
        </row>
        <row r="1007">
          <cell r="C1007"/>
        </row>
        <row r="1008">
          <cell r="C1008"/>
        </row>
        <row r="1009">
          <cell r="C1009"/>
        </row>
        <row r="1010">
          <cell r="C1010"/>
        </row>
        <row r="1011">
          <cell r="C1011"/>
        </row>
        <row r="1012">
          <cell r="C1012"/>
        </row>
        <row r="1013">
          <cell r="C1013"/>
        </row>
        <row r="1014">
          <cell r="C1014"/>
        </row>
        <row r="1015">
          <cell r="C1015"/>
        </row>
        <row r="1016">
          <cell r="C1016"/>
        </row>
        <row r="1017">
          <cell r="C1017"/>
        </row>
        <row r="1018">
          <cell r="C1018"/>
        </row>
        <row r="1019">
          <cell r="C1019"/>
        </row>
        <row r="1020">
          <cell r="C1020"/>
        </row>
        <row r="1021">
          <cell r="C1021"/>
        </row>
        <row r="1022">
          <cell r="C1022"/>
        </row>
        <row r="1023">
          <cell r="C1023"/>
        </row>
        <row r="1024">
          <cell r="C1024"/>
        </row>
        <row r="1025">
          <cell r="C1025"/>
        </row>
        <row r="1026">
          <cell r="C1026"/>
        </row>
        <row r="1027">
          <cell r="C1027"/>
        </row>
        <row r="1028">
          <cell r="C1028"/>
        </row>
        <row r="1029">
          <cell r="C1029"/>
        </row>
        <row r="1030">
          <cell r="C1030"/>
        </row>
        <row r="1031">
          <cell r="C1031"/>
        </row>
        <row r="1032">
          <cell r="C1032"/>
        </row>
        <row r="1033">
          <cell r="C1033"/>
        </row>
        <row r="1034">
          <cell r="C1034"/>
        </row>
        <row r="1035">
          <cell r="C1035"/>
        </row>
        <row r="1036">
          <cell r="C1036"/>
        </row>
        <row r="1037">
          <cell r="C1037"/>
        </row>
        <row r="1038">
          <cell r="C1038"/>
        </row>
        <row r="1039">
          <cell r="C1039"/>
        </row>
        <row r="1040">
          <cell r="C1040"/>
        </row>
        <row r="1041">
          <cell r="C1041"/>
        </row>
        <row r="1042">
          <cell r="C1042"/>
        </row>
        <row r="1043">
          <cell r="C1043"/>
        </row>
        <row r="1044">
          <cell r="C1044"/>
        </row>
        <row r="1045">
          <cell r="C1045"/>
        </row>
        <row r="1046">
          <cell r="C1046"/>
        </row>
        <row r="1047">
          <cell r="C1047"/>
        </row>
        <row r="1048">
          <cell r="C1048"/>
        </row>
        <row r="1049">
          <cell r="C1049"/>
        </row>
        <row r="1050">
          <cell r="C1050"/>
        </row>
        <row r="1051">
          <cell r="C1051"/>
        </row>
        <row r="1052">
          <cell r="C1052"/>
        </row>
        <row r="1053">
          <cell r="C1053"/>
        </row>
        <row r="1054">
          <cell r="C1054"/>
        </row>
        <row r="1055">
          <cell r="C1055"/>
        </row>
        <row r="1056">
          <cell r="C1056"/>
        </row>
        <row r="1057">
          <cell r="C1057"/>
        </row>
        <row r="1058">
          <cell r="C1058"/>
        </row>
        <row r="1059">
          <cell r="C1059"/>
        </row>
        <row r="1060">
          <cell r="C1060"/>
        </row>
        <row r="1061">
          <cell r="C1061"/>
        </row>
        <row r="1062">
          <cell r="C1062"/>
        </row>
        <row r="1063">
          <cell r="C1063"/>
        </row>
        <row r="1064">
          <cell r="C1064"/>
        </row>
        <row r="1065">
          <cell r="C1065"/>
        </row>
        <row r="1066">
          <cell r="C1066"/>
        </row>
        <row r="1067">
          <cell r="C1067"/>
        </row>
        <row r="1068">
          <cell r="C1068"/>
        </row>
        <row r="1069">
          <cell r="C1069"/>
        </row>
        <row r="1070">
          <cell r="C1070"/>
        </row>
        <row r="1071">
          <cell r="C1071"/>
        </row>
        <row r="1072">
          <cell r="C1072"/>
        </row>
        <row r="1073">
          <cell r="C1073"/>
        </row>
        <row r="1074">
          <cell r="C1074"/>
        </row>
        <row r="1075">
          <cell r="C1075"/>
        </row>
        <row r="1076">
          <cell r="C1076"/>
        </row>
        <row r="1077">
          <cell r="C1077"/>
        </row>
        <row r="1078">
          <cell r="C1078"/>
        </row>
        <row r="1079">
          <cell r="C1079"/>
        </row>
        <row r="1080">
          <cell r="C1080"/>
        </row>
        <row r="1081">
          <cell r="C1081"/>
        </row>
        <row r="1082">
          <cell r="C1082"/>
        </row>
        <row r="1083">
          <cell r="C1083"/>
        </row>
        <row r="1084">
          <cell r="C1084"/>
        </row>
        <row r="1085">
          <cell r="C1085"/>
        </row>
        <row r="1086">
          <cell r="C1086"/>
        </row>
        <row r="1087">
          <cell r="C1087"/>
        </row>
        <row r="1088">
          <cell r="C1088"/>
        </row>
        <row r="1089">
          <cell r="C1089"/>
        </row>
        <row r="1090">
          <cell r="C1090"/>
        </row>
        <row r="1091">
          <cell r="C1091"/>
        </row>
        <row r="1092">
          <cell r="C1092"/>
        </row>
        <row r="1093">
          <cell r="C1093"/>
        </row>
        <row r="1094">
          <cell r="C1094"/>
        </row>
        <row r="1095">
          <cell r="C1095"/>
        </row>
        <row r="1096">
          <cell r="C1096"/>
        </row>
        <row r="1097">
          <cell r="C1097"/>
        </row>
        <row r="1098">
          <cell r="C1098"/>
        </row>
        <row r="1099">
          <cell r="C1099"/>
        </row>
        <row r="1100">
          <cell r="C1100"/>
        </row>
        <row r="1101">
          <cell r="C1101"/>
        </row>
        <row r="1102">
          <cell r="C1102"/>
        </row>
        <row r="1103">
          <cell r="C1103"/>
        </row>
        <row r="1104">
          <cell r="C1104"/>
        </row>
        <row r="1105">
          <cell r="C1105"/>
        </row>
        <row r="1106">
          <cell r="C1106"/>
        </row>
        <row r="1107">
          <cell r="C1107"/>
        </row>
        <row r="1108">
          <cell r="C1108"/>
        </row>
        <row r="1109">
          <cell r="C1109"/>
        </row>
        <row r="1110">
          <cell r="C1110"/>
        </row>
        <row r="1111">
          <cell r="C1111"/>
        </row>
        <row r="1112">
          <cell r="C1112"/>
        </row>
        <row r="1113">
          <cell r="C1113"/>
        </row>
        <row r="1114">
          <cell r="C1114"/>
        </row>
        <row r="1115">
          <cell r="C1115"/>
        </row>
        <row r="1116">
          <cell r="C1116"/>
        </row>
        <row r="1117">
          <cell r="C1117"/>
        </row>
        <row r="1118">
          <cell r="C1118"/>
        </row>
        <row r="1119">
          <cell r="C1119"/>
        </row>
        <row r="1120">
          <cell r="C1120"/>
        </row>
        <row r="1121">
          <cell r="C1121"/>
        </row>
        <row r="1122">
          <cell r="C1122"/>
        </row>
        <row r="1123">
          <cell r="C1123"/>
        </row>
        <row r="1124">
          <cell r="C1124"/>
        </row>
        <row r="1125">
          <cell r="C1125"/>
        </row>
        <row r="1126">
          <cell r="C1126"/>
        </row>
        <row r="1127">
          <cell r="C1127"/>
        </row>
        <row r="1128">
          <cell r="C1128"/>
        </row>
        <row r="1129">
          <cell r="C1129"/>
        </row>
        <row r="1130">
          <cell r="C1130"/>
        </row>
        <row r="1131">
          <cell r="C1131"/>
        </row>
        <row r="1132">
          <cell r="C1132"/>
        </row>
        <row r="1133">
          <cell r="C1133"/>
        </row>
        <row r="1134">
          <cell r="C1134"/>
        </row>
        <row r="1135">
          <cell r="C1135"/>
        </row>
        <row r="1136">
          <cell r="C1136"/>
        </row>
        <row r="1137">
          <cell r="C1137"/>
        </row>
        <row r="1138">
          <cell r="C1138"/>
        </row>
        <row r="1139">
          <cell r="C1139"/>
        </row>
        <row r="1140">
          <cell r="C1140"/>
        </row>
        <row r="1141">
          <cell r="C1141"/>
        </row>
        <row r="1142">
          <cell r="C1142"/>
        </row>
        <row r="1143">
          <cell r="C1143"/>
        </row>
        <row r="1144">
          <cell r="C1144"/>
        </row>
        <row r="1145">
          <cell r="C1145"/>
        </row>
        <row r="1146">
          <cell r="C1146"/>
        </row>
        <row r="1147">
          <cell r="C1147"/>
        </row>
        <row r="1148">
          <cell r="C1148"/>
        </row>
        <row r="1149">
          <cell r="C1149"/>
        </row>
        <row r="1150">
          <cell r="C1150"/>
        </row>
        <row r="1151">
          <cell r="C1151"/>
        </row>
        <row r="1152">
          <cell r="C1152"/>
        </row>
        <row r="1153">
          <cell r="C1153"/>
        </row>
        <row r="1154">
          <cell r="C1154"/>
        </row>
        <row r="1155">
          <cell r="C1155"/>
        </row>
        <row r="1156">
          <cell r="C1156"/>
        </row>
        <row r="1157">
          <cell r="C1157"/>
        </row>
        <row r="1158">
          <cell r="C1158"/>
        </row>
        <row r="1159">
          <cell r="C1159"/>
        </row>
        <row r="1160">
          <cell r="C1160"/>
        </row>
        <row r="1161">
          <cell r="C1161"/>
        </row>
        <row r="1162">
          <cell r="C1162"/>
        </row>
        <row r="1163">
          <cell r="C1163"/>
        </row>
        <row r="1164">
          <cell r="C1164"/>
        </row>
        <row r="1165">
          <cell r="C1165"/>
        </row>
        <row r="1166">
          <cell r="C1166"/>
        </row>
        <row r="1167">
          <cell r="C1167"/>
        </row>
        <row r="1168">
          <cell r="C1168"/>
        </row>
        <row r="1169">
          <cell r="C1169"/>
        </row>
        <row r="1170">
          <cell r="C1170"/>
        </row>
        <row r="1171">
          <cell r="C1171"/>
        </row>
        <row r="1172">
          <cell r="C1172"/>
        </row>
        <row r="1173">
          <cell r="C1173"/>
        </row>
        <row r="1174">
          <cell r="C1174"/>
        </row>
        <row r="1175">
          <cell r="C1175"/>
        </row>
        <row r="1176">
          <cell r="C1176"/>
        </row>
        <row r="1177">
          <cell r="C1177"/>
        </row>
        <row r="1178">
          <cell r="C1178"/>
        </row>
        <row r="1179">
          <cell r="C1179"/>
        </row>
        <row r="1180">
          <cell r="C1180"/>
        </row>
        <row r="1181">
          <cell r="C1181"/>
        </row>
        <row r="1182">
          <cell r="C1182"/>
        </row>
        <row r="1183">
          <cell r="C1183"/>
        </row>
        <row r="1184">
          <cell r="C1184"/>
        </row>
        <row r="1185">
          <cell r="C1185"/>
        </row>
        <row r="1186">
          <cell r="C1186"/>
        </row>
        <row r="1187">
          <cell r="C1187"/>
        </row>
        <row r="1188">
          <cell r="C1188"/>
        </row>
        <row r="1189">
          <cell r="C1189"/>
        </row>
        <row r="1190">
          <cell r="C1190"/>
        </row>
        <row r="1191">
          <cell r="C1191"/>
        </row>
        <row r="1192">
          <cell r="C1192"/>
        </row>
        <row r="1193">
          <cell r="C1193"/>
        </row>
        <row r="1194">
          <cell r="C1194"/>
        </row>
        <row r="1195">
          <cell r="C1195"/>
        </row>
        <row r="1196">
          <cell r="C1196"/>
        </row>
        <row r="1197">
          <cell r="C1197"/>
        </row>
        <row r="1198">
          <cell r="C1198"/>
        </row>
        <row r="1199">
          <cell r="C1199"/>
        </row>
        <row r="1200">
          <cell r="C1200"/>
        </row>
        <row r="1201">
          <cell r="C1201"/>
        </row>
        <row r="1202">
          <cell r="C1202"/>
        </row>
        <row r="1203">
          <cell r="C1203"/>
        </row>
        <row r="1204">
          <cell r="C1204"/>
        </row>
        <row r="1205">
          <cell r="C1205"/>
        </row>
        <row r="1206">
          <cell r="C1206"/>
        </row>
        <row r="1207">
          <cell r="C1207"/>
        </row>
        <row r="1208">
          <cell r="C1208"/>
        </row>
        <row r="1209">
          <cell r="C1209"/>
        </row>
        <row r="1210">
          <cell r="C1210"/>
        </row>
        <row r="1211">
          <cell r="C1211"/>
        </row>
        <row r="1212">
          <cell r="C1212"/>
        </row>
        <row r="1213">
          <cell r="C1213"/>
        </row>
        <row r="1214">
          <cell r="C1214"/>
        </row>
        <row r="1215">
          <cell r="C1215"/>
        </row>
        <row r="1216">
          <cell r="C1216"/>
        </row>
        <row r="1217">
          <cell r="C1217"/>
        </row>
        <row r="1218">
          <cell r="C1218"/>
        </row>
        <row r="1219">
          <cell r="C1219"/>
        </row>
        <row r="1220">
          <cell r="C1220"/>
        </row>
        <row r="1221">
          <cell r="C1221"/>
        </row>
        <row r="1222">
          <cell r="C1222"/>
        </row>
        <row r="1223">
          <cell r="C1223"/>
        </row>
        <row r="1224">
          <cell r="C1224"/>
        </row>
        <row r="1225">
          <cell r="C1225"/>
        </row>
        <row r="1226">
          <cell r="C1226"/>
        </row>
        <row r="1227">
          <cell r="C1227"/>
        </row>
        <row r="1228">
          <cell r="C1228"/>
        </row>
        <row r="1229">
          <cell r="C1229"/>
        </row>
        <row r="1230">
          <cell r="C1230"/>
        </row>
        <row r="1231">
          <cell r="C1231"/>
        </row>
        <row r="1232">
          <cell r="C1232"/>
        </row>
        <row r="1233">
          <cell r="C1233"/>
        </row>
        <row r="1234">
          <cell r="C1234"/>
        </row>
        <row r="1235">
          <cell r="C1235"/>
        </row>
        <row r="1236">
          <cell r="C1236"/>
        </row>
        <row r="1237">
          <cell r="C1237"/>
        </row>
        <row r="1238">
          <cell r="C1238"/>
        </row>
        <row r="1239">
          <cell r="C1239"/>
        </row>
        <row r="1240">
          <cell r="C1240"/>
        </row>
        <row r="1241">
          <cell r="C1241"/>
        </row>
        <row r="1242">
          <cell r="C1242"/>
        </row>
        <row r="1243">
          <cell r="C1243"/>
        </row>
        <row r="1244">
          <cell r="C1244"/>
        </row>
        <row r="1245">
          <cell r="C1245"/>
        </row>
        <row r="1246">
          <cell r="C1246"/>
        </row>
        <row r="1247">
          <cell r="C1247"/>
        </row>
        <row r="1248">
          <cell r="C1248"/>
        </row>
        <row r="1249">
          <cell r="C1249"/>
        </row>
        <row r="1250">
          <cell r="C1250"/>
        </row>
        <row r="1251">
          <cell r="C1251"/>
        </row>
        <row r="1252">
          <cell r="C1252"/>
        </row>
        <row r="1253">
          <cell r="C1253"/>
        </row>
        <row r="1254">
          <cell r="C1254"/>
        </row>
        <row r="1255">
          <cell r="C1255"/>
        </row>
        <row r="1256">
          <cell r="C1256"/>
        </row>
        <row r="1257">
          <cell r="C1257"/>
        </row>
        <row r="1258">
          <cell r="C1258"/>
        </row>
        <row r="1259">
          <cell r="C1259"/>
        </row>
        <row r="1260">
          <cell r="C1260"/>
        </row>
        <row r="1261">
          <cell r="C1261"/>
        </row>
        <row r="1262">
          <cell r="C1262"/>
        </row>
        <row r="1263">
          <cell r="C1263"/>
        </row>
        <row r="1264">
          <cell r="C1264"/>
        </row>
        <row r="1265">
          <cell r="C1265"/>
        </row>
        <row r="1266">
          <cell r="C1266"/>
        </row>
        <row r="1267">
          <cell r="C1267"/>
        </row>
        <row r="1268">
          <cell r="C1268"/>
        </row>
        <row r="1269">
          <cell r="C1269"/>
        </row>
        <row r="1270">
          <cell r="C1270"/>
        </row>
        <row r="1271">
          <cell r="C1271"/>
        </row>
        <row r="1272">
          <cell r="C1272"/>
        </row>
        <row r="1273">
          <cell r="C1273"/>
        </row>
        <row r="1274">
          <cell r="C1274"/>
        </row>
        <row r="1275">
          <cell r="C1275"/>
        </row>
        <row r="1276">
          <cell r="C1276"/>
        </row>
        <row r="1277">
          <cell r="C1277"/>
        </row>
        <row r="1278">
          <cell r="C1278"/>
        </row>
        <row r="1279">
          <cell r="C1279"/>
        </row>
        <row r="1280">
          <cell r="C1280"/>
        </row>
        <row r="1281">
          <cell r="C1281"/>
        </row>
        <row r="1282">
          <cell r="C1282"/>
        </row>
        <row r="1283">
          <cell r="C1283"/>
        </row>
        <row r="1284">
          <cell r="C1284"/>
        </row>
        <row r="1285">
          <cell r="C1285"/>
        </row>
        <row r="1286">
          <cell r="C1286"/>
        </row>
        <row r="1287">
          <cell r="C1287"/>
        </row>
        <row r="1288">
          <cell r="C1288"/>
        </row>
        <row r="1289">
          <cell r="C1289"/>
        </row>
        <row r="1290">
          <cell r="C1290"/>
        </row>
        <row r="1291">
          <cell r="C1291"/>
        </row>
        <row r="1292">
          <cell r="C1292"/>
        </row>
        <row r="1293">
          <cell r="C1293"/>
        </row>
        <row r="1294">
          <cell r="C1294"/>
        </row>
        <row r="1295">
          <cell r="C1295"/>
        </row>
        <row r="1296">
          <cell r="C1296"/>
        </row>
        <row r="1297">
          <cell r="C1297"/>
        </row>
        <row r="1298">
          <cell r="C1298"/>
        </row>
        <row r="1299">
          <cell r="C1299"/>
        </row>
        <row r="1300">
          <cell r="C1300"/>
        </row>
        <row r="1301">
          <cell r="C1301"/>
        </row>
        <row r="1302">
          <cell r="C1302"/>
        </row>
        <row r="1303">
          <cell r="C1303"/>
        </row>
        <row r="1304">
          <cell r="C1304"/>
        </row>
        <row r="1305">
          <cell r="C1305"/>
        </row>
        <row r="1306">
          <cell r="C1306"/>
        </row>
        <row r="1307">
          <cell r="C1307"/>
        </row>
        <row r="1308">
          <cell r="C1308"/>
        </row>
        <row r="1309">
          <cell r="C1309"/>
        </row>
        <row r="1310">
          <cell r="C1310"/>
        </row>
        <row r="1311">
          <cell r="C1311"/>
        </row>
        <row r="1312">
          <cell r="C1312"/>
        </row>
        <row r="1313">
          <cell r="C1313"/>
        </row>
        <row r="1314">
          <cell r="C1314"/>
        </row>
        <row r="1315">
          <cell r="C1315"/>
        </row>
        <row r="1316">
          <cell r="C1316"/>
        </row>
        <row r="1317">
          <cell r="C1317"/>
        </row>
        <row r="1318">
          <cell r="C1318"/>
        </row>
        <row r="1319">
          <cell r="C1319"/>
        </row>
        <row r="1320">
          <cell r="C1320"/>
        </row>
        <row r="1321">
          <cell r="C1321"/>
        </row>
        <row r="1322">
          <cell r="C1322"/>
        </row>
        <row r="1323">
          <cell r="C1323"/>
        </row>
        <row r="1324">
          <cell r="C1324"/>
        </row>
        <row r="1325">
          <cell r="C1325"/>
        </row>
        <row r="1326">
          <cell r="C1326"/>
        </row>
        <row r="1327">
          <cell r="C1327"/>
        </row>
        <row r="1328">
          <cell r="C1328"/>
        </row>
        <row r="1329">
          <cell r="C1329"/>
        </row>
        <row r="1330">
          <cell r="C1330"/>
        </row>
        <row r="1331">
          <cell r="C1331"/>
        </row>
        <row r="1332">
          <cell r="C1332"/>
        </row>
        <row r="1333">
          <cell r="C1333"/>
        </row>
        <row r="1334">
          <cell r="C1334"/>
        </row>
        <row r="1335">
          <cell r="C1335"/>
        </row>
        <row r="1336">
          <cell r="C1336"/>
        </row>
        <row r="1337">
          <cell r="C1337"/>
        </row>
        <row r="1338">
          <cell r="C1338"/>
        </row>
        <row r="1339">
          <cell r="C1339"/>
        </row>
        <row r="1340">
          <cell r="C1340"/>
        </row>
        <row r="1341">
          <cell r="C1341"/>
        </row>
        <row r="1342">
          <cell r="C1342"/>
        </row>
        <row r="1343">
          <cell r="C1343"/>
        </row>
        <row r="1344">
          <cell r="C1344"/>
        </row>
        <row r="1345">
          <cell r="C1345"/>
        </row>
        <row r="1346">
          <cell r="C1346"/>
        </row>
        <row r="1347">
          <cell r="C1347"/>
        </row>
        <row r="1348">
          <cell r="C1348"/>
        </row>
        <row r="1349">
          <cell r="C1349"/>
        </row>
        <row r="1350">
          <cell r="C1350"/>
        </row>
        <row r="1351">
          <cell r="C1351"/>
        </row>
        <row r="1352">
          <cell r="C1352"/>
        </row>
        <row r="1353">
          <cell r="C1353"/>
        </row>
        <row r="1354">
          <cell r="C1354"/>
        </row>
        <row r="1355">
          <cell r="C1355"/>
        </row>
        <row r="1356">
          <cell r="C1356"/>
        </row>
        <row r="1357">
          <cell r="C1357"/>
        </row>
        <row r="1358">
          <cell r="C1358"/>
        </row>
        <row r="1359">
          <cell r="C1359"/>
        </row>
        <row r="1360">
          <cell r="C1360"/>
        </row>
        <row r="1361">
          <cell r="C1361"/>
        </row>
        <row r="1362">
          <cell r="C1362"/>
        </row>
        <row r="1363">
          <cell r="C1363"/>
        </row>
        <row r="1364">
          <cell r="C1364"/>
        </row>
        <row r="1365">
          <cell r="C1365"/>
        </row>
        <row r="1366">
          <cell r="C1366"/>
        </row>
        <row r="1367">
          <cell r="C1367"/>
        </row>
        <row r="1368">
          <cell r="C1368"/>
        </row>
        <row r="1369">
          <cell r="C1369"/>
        </row>
        <row r="1370">
          <cell r="C1370"/>
        </row>
        <row r="1371">
          <cell r="C1371"/>
        </row>
        <row r="1372">
          <cell r="C1372"/>
        </row>
        <row r="1373">
          <cell r="C1373"/>
        </row>
        <row r="1374">
          <cell r="C1374"/>
        </row>
        <row r="1375">
          <cell r="C1375"/>
        </row>
        <row r="1376">
          <cell r="C1376"/>
        </row>
        <row r="1377">
          <cell r="C1377"/>
        </row>
        <row r="1378">
          <cell r="C1378"/>
        </row>
        <row r="1379">
          <cell r="C1379"/>
        </row>
        <row r="1380">
          <cell r="C1380"/>
        </row>
        <row r="1381">
          <cell r="C1381"/>
        </row>
        <row r="1382">
          <cell r="C1382"/>
        </row>
        <row r="1383">
          <cell r="C1383"/>
        </row>
        <row r="1384">
          <cell r="C1384"/>
        </row>
        <row r="1385">
          <cell r="C1385"/>
        </row>
        <row r="1386">
          <cell r="C1386"/>
        </row>
        <row r="1387">
          <cell r="C1387"/>
        </row>
        <row r="1388">
          <cell r="C1388"/>
        </row>
        <row r="1389">
          <cell r="C1389"/>
        </row>
        <row r="1390">
          <cell r="C1390"/>
        </row>
        <row r="1391">
          <cell r="C1391"/>
        </row>
        <row r="1392">
          <cell r="C1392"/>
        </row>
        <row r="1393">
          <cell r="C1393"/>
        </row>
        <row r="1394">
          <cell r="C1394"/>
        </row>
        <row r="1395">
          <cell r="C1395"/>
        </row>
        <row r="1396">
          <cell r="C1396"/>
        </row>
        <row r="1397">
          <cell r="C1397"/>
        </row>
        <row r="1398">
          <cell r="C1398"/>
        </row>
        <row r="1399">
          <cell r="C1399"/>
        </row>
        <row r="1400">
          <cell r="C1400"/>
        </row>
        <row r="1401">
          <cell r="C1401"/>
        </row>
        <row r="1402">
          <cell r="C1402"/>
        </row>
        <row r="1403">
          <cell r="C1403"/>
        </row>
        <row r="1404">
          <cell r="C1404"/>
        </row>
        <row r="1405">
          <cell r="C1405"/>
        </row>
        <row r="1406">
          <cell r="C1406"/>
        </row>
        <row r="1407">
          <cell r="C1407"/>
        </row>
        <row r="1408">
          <cell r="C1408"/>
        </row>
        <row r="1409">
          <cell r="C1409"/>
        </row>
        <row r="1410">
          <cell r="C1410"/>
        </row>
        <row r="1411">
          <cell r="C1411"/>
        </row>
        <row r="1412">
          <cell r="C1412"/>
        </row>
        <row r="1413">
          <cell r="C1413"/>
        </row>
        <row r="1414">
          <cell r="C1414"/>
        </row>
        <row r="1415">
          <cell r="C1415"/>
        </row>
        <row r="1416">
          <cell r="C1416"/>
        </row>
        <row r="1417">
          <cell r="C1417"/>
        </row>
        <row r="1418">
          <cell r="C1418"/>
        </row>
        <row r="1419">
          <cell r="C1419"/>
        </row>
        <row r="1420">
          <cell r="C1420"/>
        </row>
        <row r="1421">
          <cell r="C1421"/>
        </row>
        <row r="1422">
          <cell r="C1422"/>
        </row>
        <row r="1423">
          <cell r="C1423"/>
        </row>
        <row r="1424">
          <cell r="C1424"/>
        </row>
        <row r="1425">
          <cell r="C1425"/>
        </row>
        <row r="1426">
          <cell r="C1426"/>
        </row>
        <row r="1427">
          <cell r="C1427"/>
        </row>
        <row r="1428">
          <cell r="C1428"/>
        </row>
        <row r="1429">
          <cell r="C1429"/>
        </row>
        <row r="1430">
          <cell r="C1430"/>
        </row>
        <row r="1431">
          <cell r="C1431"/>
        </row>
        <row r="1432">
          <cell r="C1432"/>
        </row>
        <row r="1433">
          <cell r="C1433"/>
        </row>
        <row r="1434">
          <cell r="C1434"/>
        </row>
        <row r="1435">
          <cell r="C1435"/>
        </row>
        <row r="1436">
          <cell r="C1436"/>
        </row>
        <row r="1437">
          <cell r="C1437"/>
        </row>
        <row r="1438">
          <cell r="C1438"/>
        </row>
        <row r="1439">
          <cell r="C1439"/>
        </row>
        <row r="1440">
          <cell r="C1440"/>
        </row>
        <row r="1441">
          <cell r="C1441"/>
        </row>
        <row r="1442">
          <cell r="C1442"/>
        </row>
        <row r="1443">
          <cell r="C1443"/>
        </row>
        <row r="1444">
          <cell r="C1444"/>
        </row>
        <row r="1445">
          <cell r="C1445"/>
        </row>
        <row r="1446">
          <cell r="C1446"/>
        </row>
        <row r="1447">
          <cell r="C1447"/>
        </row>
        <row r="1448">
          <cell r="C1448"/>
        </row>
        <row r="1449">
          <cell r="C1449"/>
        </row>
        <row r="1450">
          <cell r="C1450"/>
        </row>
        <row r="1451">
          <cell r="C1451"/>
        </row>
        <row r="1452">
          <cell r="C1452"/>
        </row>
        <row r="1453">
          <cell r="C1453"/>
        </row>
        <row r="1454">
          <cell r="C1454"/>
        </row>
        <row r="1455">
          <cell r="C1455"/>
        </row>
        <row r="1456">
          <cell r="C1456"/>
        </row>
        <row r="1457">
          <cell r="C1457"/>
        </row>
        <row r="1458">
          <cell r="C1458"/>
        </row>
        <row r="1459">
          <cell r="C1459"/>
        </row>
        <row r="1460">
          <cell r="C1460"/>
        </row>
        <row r="1461">
          <cell r="C1461"/>
        </row>
        <row r="1462">
          <cell r="C1462"/>
        </row>
        <row r="1463">
          <cell r="C1463"/>
        </row>
        <row r="1464">
          <cell r="C1464"/>
        </row>
        <row r="1465">
          <cell r="C1465"/>
        </row>
        <row r="1466">
          <cell r="C1466"/>
        </row>
        <row r="1467">
          <cell r="C1467"/>
        </row>
        <row r="1468">
          <cell r="C1468"/>
        </row>
        <row r="1469">
          <cell r="C1469"/>
        </row>
        <row r="1470">
          <cell r="C1470"/>
        </row>
        <row r="1471">
          <cell r="C1471"/>
        </row>
        <row r="1472">
          <cell r="C1472"/>
        </row>
        <row r="1473">
          <cell r="C1473"/>
        </row>
        <row r="1474">
          <cell r="C1474"/>
        </row>
        <row r="1475">
          <cell r="C1475"/>
        </row>
        <row r="1476">
          <cell r="C1476"/>
        </row>
        <row r="1477">
          <cell r="C1477"/>
        </row>
        <row r="1478">
          <cell r="C1478"/>
        </row>
        <row r="1479">
          <cell r="C1479"/>
        </row>
        <row r="1480">
          <cell r="C1480"/>
        </row>
        <row r="1481">
          <cell r="C1481"/>
        </row>
        <row r="1482">
          <cell r="C1482"/>
        </row>
        <row r="1483">
          <cell r="C1483"/>
        </row>
        <row r="1484">
          <cell r="C1484"/>
        </row>
        <row r="1485">
          <cell r="C1485"/>
        </row>
        <row r="1486">
          <cell r="C1486"/>
        </row>
        <row r="1487">
          <cell r="C1487"/>
        </row>
        <row r="1488">
          <cell r="C1488"/>
        </row>
        <row r="1489">
          <cell r="C1489"/>
        </row>
        <row r="1490">
          <cell r="C1490"/>
        </row>
        <row r="1491">
          <cell r="C1491"/>
        </row>
        <row r="1492">
          <cell r="C1492"/>
        </row>
        <row r="1493">
          <cell r="C1493"/>
        </row>
        <row r="1494">
          <cell r="C1494"/>
        </row>
        <row r="1495">
          <cell r="C1495"/>
        </row>
        <row r="1496">
          <cell r="C1496"/>
        </row>
        <row r="1497">
          <cell r="C1497"/>
        </row>
        <row r="1498">
          <cell r="C1498"/>
        </row>
        <row r="1499">
          <cell r="C1499"/>
        </row>
        <row r="1500">
          <cell r="C1500"/>
        </row>
        <row r="1501">
          <cell r="C1501"/>
        </row>
        <row r="1502">
          <cell r="C1502"/>
        </row>
        <row r="1503">
          <cell r="C1503"/>
        </row>
        <row r="1504">
          <cell r="C1504"/>
        </row>
        <row r="1505">
          <cell r="C1505"/>
        </row>
        <row r="1506">
          <cell r="C1506"/>
        </row>
        <row r="1507">
          <cell r="C1507"/>
        </row>
        <row r="1508">
          <cell r="C1508"/>
        </row>
        <row r="1509">
          <cell r="C1509"/>
        </row>
        <row r="1510">
          <cell r="C1510"/>
        </row>
        <row r="1511">
          <cell r="C1511"/>
        </row>
        <row r="1512">
          <cell r="C1512"/>
        </row>
        <row r="1513">
          <cell r="C1513"/>
        </row>
        <row r="1514">
          <cell r="C1514"/>
        </row>
        <row r="1515">
          <cell r="C1515"/>
        </row>
        <row r="1516">
          <cell r="C1516"/>
        </row>
        <row r="1517">
          <cell r="C1517"/>
        </row>
        <row r="1518">
          <cell r="C1518"/>
        </row>
        <row r="1519">
          <cell r="C1519"/>
        </row>
        <row r="1520">
          <cell r="C1520"/>
        </row>
        <row r="1521">
          <cell r="C1521"/>
        </row>
        <row r="1522">
          <cell r="C1522"/>
        </row>
        <row r="1523">
          <cell r="C1523"/>
        </row>
        <row r="1524">
          <cell r="C1524"/>
        </row>
        <row r="1525">
          <cell r="C1525"/>
        </row>
        <row r="1526">
          <cell r="C1526"/>
        </row>
        <row r="1527">
          <cell r="C1527"/>
        </row>
        <row r="1528">
          <cell r="C1528"/>
        </row>
        <row r="1529">
          <cell r="C1529"/>
        </row>
        <row r="1530">
          <cell r="C1530"/>
        </row>
        <row r="1531">
          <cell r="C1531"/>
        </row>
        <row r="1532">
          <cell r="C1532"/>
        </row>
        <row r="1533">
          <cell r="C1533"/>
        </row>
        <row r="1534">
          <cell r="C1534"/>
        </row>
        <row r="1535">
          <cell r="C1535"/>
        </row>
        <row r="1536">
          <cell r="C1536"/>
        </row>
        <row r="1537">
          <cell r="C1537"/>
        </row>
        <row r="1538">
          <cell r="C1538"/>
        </row>
        <row r="1539">
          <cell r="C1539"/>
        </row>
        <row r="1540">
          <cell r="C1540"/>
        </row>
        <row r="1541">
          <cell r="C1541"/>
        </row>
        <row r="1542">
          <cell r="C1542"/>
        </row>
        <row r="1543">
          <cell r="C1543"/>
        </row>
        <row r="1544">
          <cell r="C1544"/>
        </row>
        <row r="1545">
          <cell r="C1545"/>
        </row>
        <row r="1546">
          <cell r="C1546"/>
        </row>
        <row r="1547">
          <cell r="C1547"/>
        </row>
        <row r="1548">
          <cell r="C1548"/>
        </row>
        <row r="1549">
          <cell r="C1549"/>
        </row>
        <row r="1550">
          <cell r="C1550"/>
        </row>
        <row r="1551">
          <cell r="C1551"/>
        </row>
        <row r="1552">
          <cell r="C1552"/>
        </row>
        <row r="1553">
          <cell r="C1553"/>
        </row>
        <row r="1554">
          <cell r="C1554"/>
        </row>
        <row r="1555">
          <cell r="C1555"/>
        </row>
        <row r="1556">
          <cell r="C1556"/>
        </row>
        <row r="1557">
          <cell r="C1557"/>
        </row>
        <row r="1558">
          <cell r="C1558"/>
        </row>
        <row r="1559">
          <cell r="C1559"/>
        </row>
        <row r="1560">
          <cell r="C1560"/>
        </row>
        <row r="1561">
          <cell r="C1561"/>
        </row>
        <row r="1562">
          <cell r="C1562"/>
        </row>
        <row r="1563">
          <cell r="C1563"/>
        </row>
        <row r="1564">
          <cell r="C1564"/>
        </row>
        <row r="1565">
          <cell r="C1565"/>
        </row>
        <row r="1566">
          <cell r="C1566"/>
        </row>
        <row r="1567">
          <cell r="C1567"/>
        </row>
        <row r="1568">
          <cell r="C1568"/>
        </row>
        <row r="1569">
          <cell r="C1569"/>
        </row>
        <row r="1570">
          <cell r="C1570"/>
        </row>
        <row r="1571">
          <cell r="C1571"/>
        </row>
        <row r="1572">
          <cell r="C1572"/>
        </row>
        <row r="1573">
          <cell r="C1573"/>
        </row>
        <row r="1574">
          <cell r="C1574"/>
        </row>
        <row r="1575">
          <cell r="C1575"/>
        </row>
        <row r="1576">
          <cell r="C1576"/>
        </row>
        <row r="1577">
          <cell r="C1577"/>
        </row>
        <row r="1578">
          <cell r="C1578"/>
        </row>
        <row r="1579">
          <cell r="C1579"/>
        </row>
        <row r="1580">
          <cell r="C1580"/>
        </row>
        <row r="1581">
          <cell r="C1581"/>
        </row>
        <row r="1582">
          <cell r="C1582"/>
        </row>
        <row r="1583">
          <cell r="C1583"/>
        </row>
        <row r="1584">
          <cell r="C1584"/>
        </row>
        <row r="1585">
          <cell r="C1585"/>
        </row>
        <row r="1586">
          <cell r="C1586"/>
        </row>
        <row r="1587">
          <cell r="C1587"/>
        </row>
        <row r="1588">
          <cell r="C1588"/>
        </row>
        <row r="1589">
          <cell r="C1589"/>
        </row>
        <row r="1590">
          <cell r="C1590"/>
        </row>
        <row r="1591">
          <cell r="C1591"/>
        </row>
        <row r="1592">
          <cell r="C1592"/>
        </row>
        <row r="1593">
          <cell r="C1593"/>
        </row>
        <row r="1594">
          <cell r="C1594"/>
        </row>
        <row r="1595">
          <cell r="C1595"/>
        </row>
        <row r="1596">
          <cell r="C1596"/>
        </row>
        <row r="1597">
          <cell r="C1597"/>
        </row>
        <row r="1598">
          <cell r="C1598"/>
        </row>
        <row r="1599">
          <cell r="C1599"/>
        </row>
        <row r="1600">
          <cell r="C1600"/>
        </row>
        <row r="1601">
          <cell r="C1601"/>
        </row>
        <row r="1602">
          <cell r="C1602"/>
        </row>
        <row r="1603">
          <cell r="C1603"/>
        </row>
        <row r="1604">
          <cell r="C1604"/>
        </row>
        <row r="1605">
          <cell r="C1605"/>
        </row>
        <row r="1606">
          <cell r="C1606"/>
        </row>
        <row r="1607">
          <cell r="C1607"/>
        </row>
        <row r="1608">
          <cell r="C1608"/>
        </row>
        <row r="1609">
          <cell r="C1609"/>
        </row>
        <row r="1610">
          <cell r="C1610"/>
        </row>
        <row r="1611">
          <cell r="C1611"/>
        </row>
        <row r="1612">
          <cell r="C1612"/>
        </row>
        <row r="1613">
          <cell r="C1613"/>
        </row>
        <row r="1614">
          <cell r="C1614"/>
        </row>
        <row r="1615">
          <cell r="C1615"/>
        </row>
        <row r="1616">
          <cell r="C1616"/>
        </row>
        <row r="1617">
          <cell r="C1617"/>
        </row>
        <row r="1618">
          <cell r="C1618"/>
        </row>
        <row r="1619">
          <cell r="C1619"/>
        </row>
        <row r="1620">
          <cell r="C1620"/>
        </row>
        <row r="1621">
          <cell r="C1621"/>
        </row>
        <row r="1622">
          <cell r="C1622"/>
        </row>
        <row r="1623">
          <cell r="C1623"/>
        </row>
        <row r="1624">
          <cell r="C1624"/>
        </row>
        <row r="1625">
          <cell r="C1625"/>
        </row>
        <row r="1626">
          <cell r="C1626"/>
        </row>
        <row r="1627">
          <cell r="C1627"/>
        </row>
        <row r="1628">
          <cell r="C1628"/>
        </row>
        <row r="1629">
          <cell r="C1629"/>
        </row>
        <row r="1630">
          <cell r="C1630"/>
        </row>
        <row r="1631">
          <cell r="C1631"/>
        </row>
        <row r="1632">
          <cell r="C1632"/>
        </row>
        <row r="1633">
          <cell r="C1633"/>
        </row>
        <row r="1634">
          <cell r="C1634"/>
        </row>
        <row r="1635">
          <cell r="C1635"/>
        </row>
        <row r="1636">
          <cell r="C1636"/>
        </row>
        <row r="1637">
          <cell r="C1637"/>
        </row>
        <row r="1638">
          <cell r="C1638"/>
        </row>
        <row r="1639">
          <cell r="C1639"/>
        </row>
        <row r="1640">
          <cell r="C1640"/>
        </row>
        <row r="1641">
          <cell r="C1641"/>
        </row>
        <row r="1642">
          <cell r="C1642"/>
        </row>
        <row r="1643">
          <cell r="C1643"/>
        </row>
        <row r="1644">
          <cell r="C1644"/>
        </row>
        <row r="1645">
          <cell r="C1645"/>
        </row>
        <row r="1646">
          <cell r="C1646"/>
        </row>
        <row r="1647">
          <cell r="C1647"/>
        </row>
        <row r="1648">
          <cell r="C1648"/>
        </row>
        <row r="1649">
          <cell r="C1649"/>
        </row>
        <row r="1650">
          <cell r="C1650"/>
        </row>
        <row r="1651">
          <cell r="C1651"/>
        </row>
        <row r="1652">
          <cell r="C1652"/>
        </row>
        <row r="1653">
          <cell r="C1653"/>
        </row>
        <row r="1654">
          <cell r="C1654"/>
        </row>
        <row r="1655">
          <cell r="C1655"/>
        </row>
        <row r="1656">
          <cell r="C1656"/>
        </row>
        <row r="1657">
          <cell r="C1657"/>
        </row>
        <row r="1658">
          <cell r="C1658"/>
        </row>
        <row r="1659">
          <cell r="C1659"/>
        </row>
        <row r="1660">
          <cell r="C1660"/>
        </row>
        <row r="1661">
          <cell r="C1661"/>
        </row>
        <row r="1662">
          <cell r="C1662"/>
        </row>
        <row r="1663">
          <cell r="C1663"/>
        </row>
        <row r="1664">
          <cell r="C1664"/>
        </row>
        <row r="1665">
          <cell r="C1665"/>
        </row>
        <row r="1666">
          <cell r="C1666"/>
        </row>
        <row r="1667">
          <cell r="C1667"/>
        </row>
        <row r="1668">
          <cell r="C1668"/>
        </row>
        <row r="1669">
          <cell r="C1669"/>
        </row>
        <row r="1670">
          <cell r="C1670"/>
        </row>
        <row r="1671">
          <cell r="C1671"/>
        </row>
        <row r="1672">
          <cell r="C1672"/>
        </row>
        <row r="1673">
          <cell r="C1673"/>
        </row>
        <row r="1674">
          <cell r="C1674"/>
        </row>
        <row r="1675">
          <cell r="C1675"/>
        </row>
        <row r="1676">
          <cell r="C1676"/>
        </row>
        <row r="1677">
          <cell r="C1677"/>
        </row>
        <row r="1678">
          <cell r="C1678"/>
        </row>
        <row r="1679">
          <cell r="C1679"/>
        </row>
        <row r="1680">
          <cell r="C1680"/>
        </row>
        <row r="1681">
          <cell r="C1681"/>
        </row>
        <row r="1682">
          <cell r="C1682"/>
        </row>
        <row r="1683">
          <cell r="C1683"/>
        </row>
        <row r="1684">
          <cell r="C1684"/>
        </row>
        <row r="1685">
          <cell r="C1685"/>
        </row>
        <row r="1686">
          <cell r="C1686"/>
        </row>
        <row r="1687">
          <cell r="C1687"/>
        </row>
        <row r="1688">
          <cell r="C1688"/>
        </row>
        <row r="1689">
          <cell r="C1689"/>
        </row>
        <row r="1690">
          <cell r="C1690"/>
        </row>
        <row r="1691">
          <cell r="C1691"/>
        </row>
        <row r="1692">
          <cell r="C1692"/>
        </row>
        <row r="1693">
          <cell r="C1693"/>
        </row>
        <row r="1694">
          <cell r="C1694"/>
        </row>
        <row r="1695">
          <cell r="C1695"/>
        </row>
        <row r="1696">
          <cell r="C1696"/>
        </row>
        <row r="1697">
          <cell r="C1697"/>
        </row>
        <row r="1698">
          <cell r="C1698"/>
        </row>
        <row r="1699">
          <cell r="C1699"/>
        </row>
        <row r="1700">
          <cell r="C1700"/>
        </row>
        <row r="1701">
          <cell r="C1701"/>
        </row>
        <row r="1702">
          <cell r="C1702"/>
        </row>
        <row r="1703">
          <cell r="C1703"/>
        </row>
        <row r="1704">
          <cell r="C1704"/>
        </row>
        <row r="1705">
          <cell r="C1705"/>
        </row>
        <row r="1706">
          <cell r="C1706"/>
        </row>
        <row r="1707">
          <cell r="C1707"/>
        </row>
        <row r="1708">
          <cell r="C1708"/>
        </row>
        <row r="1709">
          <cell r="C1709"/>
        </row>
        <row r="1710">
          <cell r="C1710"/>
        </row>
        <row r="1711">
          <cell r="C1711"/>
        </row>
        <row r="1712">
          <cell r="C1712"/>
        </row>
        <row r="1713">
          <cell r="C1713"/>
        </row>
        <row r="1714">
          <cell r="C1714"/>
        </row>
        <row r="1715">
          <cell r="C1715"/>
        </row>
        <row r="1716">
          <cell r="C1716"/>
        </row>
        <row r="1717">
          <cell r="C1717"/>
        </row>
        <row r="1718">
          <cell r="C1718"/>
        </row>
        <row r="1719">
          <cell r="C1719"/>
        </row>
        <row r="1720">
          <cell r="C1720"/>
        </row>
        <row r="1721">
          <cell r="C1721"/>
        </row>
        <row r="1722">
          <cell r="C1722"/>
        </row>
        <row r="1723">
          <cell r="C1723"/>
        </row>
        <row r="1724">
          <cell r="C1724"/>
        </row>
        <row r="1725">
          <cell r="C1725"/>
        </row>
        <row r="1726">
          <cell r="C1726"/>
        </row>
        <row r="1727">
          <cell r="C1727"/>
        </row>
        <row r="1728">
          <cell r="C1728"/>
        </row>
        <row r="1729">
          <cell r="C1729"/>
        </row>
        <row r="1730">
          <cell r="C1730"/>
        </row>
        <row r="1731">
          <cell r="C1731"/>
        </row>
        <row r="1732">
          <cell r="C1732"/>
        </row>
        <row r="1733">
          <cell r="C1733"/>
        </row>
        <row r="1734">
          <cell r="C1734"/>
        </row>
        <row r="1735">
          <cell r="C1735"/>
        </row>
        <row r="1736">
          <cell r="C1736"/>
        </row>
        <row r="1737">
          <cell r="C1737"/>
        </row>
        <row r="1738">
          <cell r="C1738"/>
        </row>
        <row r="1739">
          <cell r="C1739"/>
        </row>
        <row r="1740">
          <cell r="C1740"/>
        </row>
        <row r="1741">
          <cell r="C1741"/>
        </row>
        <row r="1742">
          <cell r="C1742"/>
        </row>
        <row r="1743">
          <cell r="C1743"/>
        </row>
        <row r="1744">
          <cell r="C1744"/>
        </row>
        <row r="1745">
          <cell r="C1745"/>
        </row>
        <row r="1746">
          <cell r="C1746"/>
        </row>
        <row r="1747">
          <cell r="C1747"/>
        </row>
        <row r="1748">
          <cell r="C1748"/>
        </row>
        <row r="1749">
          <cell r="C1749"/>
        </row>
        <row r="1750">
          <cell r="C1750"/>
        </row>
        <row r="1751">
          <cell r="C1751"/>
        </row>
        <row r="1752">
          <cell r="C1752"/>
        </row>
        <row r="1753">
          <cell r="C1753"/>
        </row>
        <row r="1754">
          <cell r="C1754"/>
        </row>
        <row r="1755">
          <cell r="C1755"/>
        </row>
        <row r="1756">
          <cell r="C1756"/>
        </row>
        <row r="1757">
          <cell r="C1757"/>
        </row>
        <row r="1758">
          <cell r="C1758"/>
        </row>
        <row r="1759">
          <cell r="C1759"/>
        </row>
        <row r="1760">
          <cell r="C1760"/>
        </row>
        <row r="1761">
          <cell r="C1761"/>
        </row>
        <row r="1762">
          <cell r="C1762"/>
        </row>
        <row r="1763">
          <cell r="C1763"/>
        </row>
        <row r="1764">
          <cell r="C1764"/>
        </row>
        <row r="1765">
          <cell r="C1765"/>
        </row>
        <row r="1766">
          <cell r="C1766"/>
        </row>
        <row r="1767">
          <cell r="C1767"/>
        </row>
        <row r="1768">
          <cell r="C1768"/>
        </row>
        <row r="1769">
          <cell r="C1769"/>
        </row>
        <row r="1770">
          <cell r="C1770"/>
        </row>
        <row r="1771">
          <cell r="C1771"/>
        </row>
        <row r="1772">
          <cell r="C1772"/>
        </row>
        <row r="1773">
          <cell r="C1773"/>
        </row>
        <row r="1774">
          <cell r="C1774"/>
        </row>
        <row r="1775">
          <cell r="C1775"/>
        </row>
        <row r="1776">
          <cell r="C1776"/>
        </row>
        <row r="1777">
          <cell r="C1777"/>
        </row>
        <row r="1778">
          <cell r="C1778"/>
        </row>
        <row r="1779">
          <cell r="C1779"/>
        </row>
        <row r="1780">
          <cell r="C1780"/>
        </row>
        <row r="1781">
          <cell r="C1781"/>
        </row>
        <row r="1782">
          <cell r="C1782"/>
        </row>
        <row r="1783">
          <cell r="C1783"/>
        </row>
        <row r="1784">
          <cell r="C1784"/>
        </row>
        <row r="1785">
          <cell r="C1785"/>
        </row>
        <row r="1786">
          <cell r="C1786"/>
        </row>
        <row r="1787">
          <cell r="C1787"/>
        </row>
        <row r="1788">
          <cell r="C1788"/>
        </row>
        <row r="1789">
          <cell r="C1789"/>
        </row>
        <row r="1790">
          <cell r="C1790"/>
        </row>
        <row r="1791">
          <cell r="C1791"/>
        </row>
        <row r="1792">
          <cell r="C1792"/>
        </row>
        <row r="1793">
          <cell r="C1793"/>
        </row>
        <row r="1794">
          <cell r="C1794"/>
        </row>
        <row r="1795">
          <cell r="C1795"/>
        </row>
        <row r="1796">
          <cell r="C1796"/>
        </row>
        <row r="1797">
          <cell r="C1797"/>
        </row>
        <row r="1798">
          <cell r="C1798"/>
        </row>
        <row r="1799">
          <cell r="C1799"/>
        </row>
        <row r="1800">
          <cell r="C1800"/>
        </row>
        <row r="1801">
          <cell r="C1801"/>
        </row>
        <row r="1802">
          <cell r="C1802"/>
        </row>
        <row r="1803">
          <cell r="C1803"/>
        </row>
        <row r="1804">
          <cell r="C1804"/>
        </row>
        <row r="1805">
          <cell r="C1805"/>
        </row>
        <row r="1806">
          <cell r="C1806"/>
        </row>
        <row r="1807">
          <cell r="C1807"/>
        </row>
        <row r="1808">
          <cell r="C1808"/>
        </row>
        <row r="1809">
          <cell r="C1809"/>
        </row>
        <row r="1810">
          <cell r="C1810"/>
        </row>
        <row r="1811">
          <cell r="C1811"/>
        </row>
        <row r="1812">
          <cell r="C1812"/>
        </row>
        <row r="1813">
          <cell r="C1813"/>
        </row>
        <row r="1814">
          <cell r="C1814"/>
        </row>
        <row r="1815">
          <cell r="C1815"/>
        </row>
        <row r="1816">
          <cell r="C1816"/>
        </row>
        <row r="1817">
          <cell r="C1817"/>
        </row>
        <row r="1818">
          <cell r="C1818"/>
        </row>
        <row r="1819">
          <cell r="C1819"/>
        </row>
        <row r="1820">
          <cell r="C1820"/>
        </row>
        <row r="1821">
          <cell r="C1821"/>
        </row>
        <row r="1822">
          <cell r="C1822"/>
        </row>
        <row r="1823">
          <cell r="C1823"/>
        </row>
        <row r="1824">
          <cell r="C1824"/>
        </row>
        <row r="1825">
          <cell r="C1825"/>
        </row>
        <row r="1826">
          <cell r="C1826"/>
        </row>
        <row r="1827">
          <cell r="C1827"/>
        </row>
        <row r="1828">
          <cell r="C1828"/>
        </row>
        <row r="1829">
          <cell r="C1829"/>
        </row>
        <row r="1830">
          <cell r="C1830"/>
        </row>
        <row r="1831">
          <cell r="C1831"/>
        </row>
        <row r="1832">
          <cell r="C1832"/>
        </row>
        <row r="1833">
          <cell r="C1833"/>
        </row>
        <row r="1834">
          <cell r="C1834"/>
        </row>
        <row r="1835">
          <cell r="C1835"/>
        </row>
        <row r="1836">
          <cell r="C1836"/>
        </row>
        <row r="1837">
          <cell r="C1837"/>
        </row>
        <row r="1838">
          <cell r="C1838"/>
        </row>
        <row r="1839">
          <cell r="C1839"/>
        </row>
        <row r="1840">
          <cell r="C1840"/>
        </row>
        <row r="1841">
          <cell r="C1841"/>
        </row>
        <row r="1842">
          <cell r="C1842"/>
        </row>
        <row r="1843">
          <cell r="C1843"/>
        </row>
        <row r="1844">
          <cell r="C1844"/>
        </row>
        <row r="1845">
          <cell r="C1845"/>
        </row>
        <row r="1846">
          <cell r="C1846"/>
        </row>
        <row r="1847">
          <cell r="C1847"/>
        </row>
        <row r="1848">
          <cell r="C1848"/>
        </row>
        <row r="1849">
          <cell r="C1849"/>
        </row>
        <row r="1850">
          <cell r="C1850"/>
        </row>
        <row r="1851">
          <cell r="C1851"/>
        </row>
        <row r="1852">
          <cell r="C1852"/>
        </row>
        <row r="1853">
          <cell r="C1853"/>
        </row>
        <row r="1854">
          <cell r="C1854"/>
        </row>
        <row r="1855">
          <cell r="C1855"/>
        </row>
        <row r="1856">
          <cell r="C1856"/>
        </row>
        <row r="1857">
          <cell r="C1857"/>
        </row>
        <row r="1858">
          <cell r="C1858"/>
        </row>
        <row r="1859">
          <cell r="C1859"/>
        </row>
        <row r="1860">
          <cell r="C1860"/>
        </row>
        <row r="1861">
          <cell r="C1861"/>
        </row>
        <row r="1862">
          <cell r="C1862"/>
        </row>
        <row r="1863">
          <cell r="C1863"/>
        </row>
        <row r="1864">
          <cell r="C1864"/>
        </row>
        <row r="1865">
          <cell r="C1865"/>
        </row>
        <row r="1866">
          <cell r="C1866"/>
        </row>
        <row r="1867">
          <cell r="C1867"/>
        </row>
        <row r="1868">
          <cell r="C1868"/>
        </row>
        <row r="1869">
          <cell r="C1869"/>
        </row>
        <row r="1870">
          <cell r="C1870"/>
        </row>
        <row r="1871">
          <cell r="C1871"/>
        </row>
        <row r="1872">
          <cell r="C1872"/>
        </row>
        <row r="1873">
          <cell r="C1873"/>
        </row>
        <row r="1874">
          <cell r="C1874"/>
        </row>
        <row r="1875">
          <cell r="C1875"/>
        </row>
        <row r="1876">
          <cell r="C1876"/>
        </row>
        <row r="1877">
          <cell r="C1877"/>
        </row>
        <row r="1878">
          <cell r="C1878"/>
        </row>
        <row r="1879">
          <cell r="C1879"/>
        </row>
        <row r="1880">
          <cell r="C1880"/>
        </row>
        <row r="1881">
          <cell r="C1881"/>
        </row>
        <row r="1882">
          <cell r="C1882"/>
        </row>
        <row r="1883">
          <cell r="C1883"/>
        </row>
        <row r="1884">
          <cell r="C1884"/>
        </row>
        <row r="1885">
          <cell r="C1885"/>
        </row>
        <row r="1886">
          <cell r="C1886"/>
        </row>
        <row r="1887">
          <cell r="C1887"/>
        </row>
        <row r="1888">
          <cell r="C1888"/>
        </row>
        <row r="1889">
          <cell r="C1889"/>
        </row>
        <row r="1890">
          <cell r="C1890"/>
        </row>
        <row r="1891">
          <cell r="C1891"/>
        </row>
        <row r="1892">
          <cell r="C1892"/>
        </row>
        <row r="1893">
          <cell r="C1893"/>
        </row>
        <row r="1894">
          <cell r="C1894"/>
        </row>
        <row r="1895">
          <cell r="C1895"/>
        </row>
        <row r="1896">
          <cell r="C1896"/>
        </row>
        <row r="1897">
          <cell r="C1897"/>
        </row>
        <row r="1898">
          <cell r="C1898"/>
        </row>
        <row r="1899">
          <cell r="C1899"/>
        </row>
        <row r="1900">
          <cell r="C1900"/>
        </row>
        <row r="1901">
          <cell r="C1901"/>
        </row>
        <row r="1902">
          <cell r="C1902"/>
        </row>
        <row r="1903">
          <cell r="C1903"/>
        </row>
        <row r="1904">
          <cell r="C1904"/>
        </row>
        <row r="1905">
          <cell r="C1905"/>
        </row>
        <row r="1906">
          <cell r="C1906"/>
        </row>
        <row r="1907">
          <cell r="C1907"/>
        </row>
        <row r="1908">
          <cell r="C1908"/>
        </row>
        <row r="1909">
          <cell r="C1909"/>
        </row>
        <row r="1910">
          <cell r="C1910"/>
        </row>
        <row r="1911">
          <cell r="C1911"/>
        </row>
        <row r="1912">
          <cell r="C1912"/>
        </row>
        <row r="1913">
          <cell r="C1913"/>
        </row>
        <row r="1914">
          <cell r="C1914"/>
        </row>
        <row r="1915">
          <cell r="C1915"/>
        </row>
        <row r="1916">
          <cell r="C1916"/>
        </row>
        <row r="1917">
          <cell r="C1917"/>
        </row>
        <row r="1918">
          <cell r="C1918"/>
        </row>
        <row r="1919">
          <cell r="C1919"/>
        </row>
        <row r="1920">
          <cell r="C1920"/>
        </row>
        <row r="1921">
          <cell r="C1921"/>
        </row>
        <row r="1922">
          <cell r="C1922"/>
        </row>
        <row r="1923">
          <cell r="C1923"/>
        </row>
        <row r="1924">
          <cell r="C1924"/>
        </row>
        <row r="1925">
          <cell r="C1925"/>
        </row>
        <row r="1926">
          <cell r="C1926"/>
        </row>
        <row r="1927">
          <cell r="C1927"/>
        </row>
        <row r="1928">
          <cell r="C1928"/>
        </row>
        <row r="1929">
          <cell r="C1929"/>
        </row>
        <row r="1930">
          <cell r="C1930"/>
        </row>
        <row r="1931">
          <cell r="C1931"/>
        </row>
        <row r="1932">
          <cell r="C1932"/>
        </row>
        <row r="1933">
          <cell r="C1933"/>
        </row>
        <row r="1934">
          <cell r="C1934"/>
        </row>
        <row r="1935">
          <cell r="C1935"/>
        </row>
        <row r="1936">
          <cell r="C1936"/>
        </row>
        <row r="1937">
          <cell r="C1937"/>
        </row>
        <row r="1938">
          <cell r="C1938"/>
        </row>
        <row r="1939">
          <cell r="C1939"/>
        </row>
        <row r="1940">
          <cell r="C1940"/>
        </row>
        <row r="1941">
          <cell r="C1941"/>
        </row>
        <row r="1942">
          <cell r="C1942"/>
        </row>
        <row r="1943">
          <cell r="C1943"/>
        </row>
        <row r="1944">
          <cell r="C1944"/>
        </row>
        <row r="1945">
          <cell r="C1945"/>
        </row>
        <row r="1946">
          <cell r="C1946"/>
        </row>
        <row r="1947">
          <cell r="C1947"/>
        </row>
        <row r="1948">
          <cell r="C1948"/>
        </row>
        <row r="1949">
          <cell r="C1949"/>
        </row>
        <row r="1950">
          <cell r="C1950"/>
        </row>
        <row r="1951">
          <cell r="C1951"/>
        </row>
        <row r="1952">
          <cell r="C1952"/>
        </row>
        <row r="1953">
          <cell r="C1953"/>
        </row>
        <row r="1954">
          <cell r="C1954"/>
        </row>
        <row r="1955">
          <cell r="C1955"/>
        </row>
        <row r="1956">
          <cell r="C1956"/>
        </row>
        <row r="1957">
          <cell r="C1957"/>
        </row>
        <row r="1958">
          <cell r="C1958"/>
        </row>
        <row r="1959">
          <cell r="C1959"/>
        </row>
        <row r="1960">
          <cell r="C1960"/>
        </row>
        <row r="1961">
          <cell r="C1961"/>
        </row>
        <row r="1962">
          <cell r="C1962"/>
        </row>
        <row r="1963">
          <cell r="C1963"/>
        </row>
        <row r="1964">
          <cell r="C1964"/>
        </row>
        <row r="1965">
          <cell r="C1965"/>
        </row>
        <row r="1966">
          <cell r="C1966"/>
        </row>
        <row r="1967">
          <cell r="C1967"/>
        </row>
        <row r="1968">
          <cell r="C1968"/>
        </row>
        <row r="1969">
          <cell r="C1969"/>
        </row>
        <row r="1970">
          <cell r="C1970"/>
        </row>
        <row r="1971">
          <cell r="C1971"/>
        </row>
        <row r="1972">
          <cell r="C1972"/>
        </row>
        <row r="1973">
          <cell r="C1973"/>
        </row>
        <row r="1974">
          <cell r="C1974"/>
        </row>
        <row r="1975">
          <cell r="C1975"/>
        </row>
        <row r="1976">
          <cell r="C1976"/>
        </row>
        <row r="1977">
          <cell r="C1977"/>
        </row>
        <row r="1978">
          <cell r="C1978"/>
        </row>
        <row r="1979">
          <cell r="C1979"/>
        </row>
        <row r="1980">
          <cell r="C1980"/>
        </row>
        <row r="1981">
          <cell r="C1981"/>
        </row>
        <row r="1982">
          <cell r="C1982"/>
        </row>
        <row r="1983">
          <cell r="C1983"/>
        </row>
        <row r="1984">
          <cell r="C1984"/>
        </row>
        <row r="1985">
          <cell r="C1985"/>
        </row>
        <row r="1986">
          <cell r="C1986"/>
        </row>
        <row r="1987">
          <cell r="C1987"/>
        </row>
        <row r="1988">
          <cell r="C1988"/>
        </row>
        <row r="1989">
          <cell r="C1989"/>
        </row>
        <row r="1990">
          <cell r="C1990"/>
        </row>
        <row r="1991">
          <cell r="C1991"/>
        </row>
        <row r="1992">
          <cell r="C1992"/>
        </row>
        <row r="1993">
          <cell r="C1993"/>
        </row>
        <row r="1994">
          <cell r="C1994"/>
        </row>
        <row r="1995">
          <cell r="C1995"/>
        </row>
        <row r="1996">
          <cell r="C1996"/>
        </row>
        <row r="1997">
          <cell r="C1997"/>
        </row>
        <row r="1998">
          <cell r="C1998"/>
        </row>
        <row r="1999">
          <cell r="C1999"/>
        </row>
        <row r="2000">
          <cell r="C2000"/>
        </row>
        <row r="2001">
          <cell r="C2001"/>
        </row>
        <row r="2002">
          <cell r="C2002"/>
        </row>
        <row r="2003">
          <cell r="C2003"/>
        </row>
        <row r="2004">
          <cell r="C2004"/>
        </row>
        <row r="2005">
          <cell r="C2005"/>
        </row>
        <row r="2006">
          <cell r="C2006"/>
        </row>
        <row r="2007">
          <cell r="C2007"/>
        </row>
        <row r="2008">
          <cell r="C2008"/>
        </row>
        <row r="2009">
          <cell r="C2009"/>
        </row>
        <row r="2010">
          <cell r="C2010"/>
        </row>
        <row r="2011">
          <cell r="C2011"/>
        </row>
        <row r="2012">
          <cell r="C2012"/>
        </row>
        <row r="2013">
          <cell r="C2013"/>
        </row>
        <row r="2014">
          <cell r="C2014"/>
        </row>
        <row r="2015">
          <cell r="C2015"/>
        </row>
        <row r="2016">
          <cell r="C2016"/>
        </row>
        <row r="2017">
          <cell r="C2017"/>
        </row>
        <row r="2018">
          <cell r="C2018"/>
        </row>
        <row r="2019">
          <cell r="C2019"/>
        </row>
        <row r="2020">
          <cell r="C2020"/>
        </row>
        <row r="2021">
          <cell r="C2021"/>
        </row>
        <row r="2022">
          <cell r="C2022"/>
        </row>
        <row r="2023">
          <cell r="C2023"/>
        </row>
        <row r="2024">
          <cell r="C2024"/>
        </row>
        <row r="2025">
          <cell r="C2025"/>
        </row>
        <row r="2026">
          <cell r="C2026"/>
        </row>
        <row r="2027">
          <cell r="C2027"/>
        </row>
        <row r="2028">
          <cell r="C2028"/>
        </row>
        <row r="2029">
          <cell r="C2029"/>
        </row>
        <row r="2030">
          <cell r="C2030"/>
        </row>
        <row r="2031">
          <cell r="C2031"/>
        </row>
        <row r="2032">
          <cell r="C2032"/>
        </row>
        <row r="2033">
          <cell r="C2033"/>
        </row>
        <row r="2034">
          <cell r="C2034"/>
        </row>
        <row r="2035">
          <cell r="C2035"/>
        </row>
        <row r="2036">
          <cell r="C2036"/>
        </row>
        <row r="2037">
          <cell r="C2037"/>
        </row>
        <row r="2038">
          <cell r="C2038"/>
        </row>
        <row r="2039">
          <cell r="C2039"/>
        </row>
        <row r="2040">
          <cell r="C2040"/>
        </row>
        <row r="2041">
          <cell r="C2041"/>
        </row>
        <row r="2042">
          <cell r="C2042"/>
        </row>
        <row r="2043">
          <cell r="C2043"/>
        </row>
        <row r="2044">
          <cell r="C2044"/>
        </row>
        <row r="2045">
          <cell r="C2045"/>
        </row>
        <row r="2046">
          <cell r="C2046"/>
        </row>
        <row r="2047">
          <cell r="C2047"/>
        </row>
        <row r="2048">
          <cell r="C2048"/>
        </row>
        <row r="2049">
          <cell r="C2049"/>
        </row>
        <row r="2050">
          <cell r="C2050"/>
        </row>
        <row r="2051">
          <cell r="C2051"/>
        </row>
        <row r="2052">
          <cell r="C2052"/>
        </row>
        <row r="2053">
          <cell r="C2053"/>
        </row>
        <row r="2054">
          <cell r="C2054"/>
        </row>
        <row r="2055">
          <cell r="C2055"/>
        </row>
        <row r="2056">
          <cell r="C2056"/>
        </row>
        <row r="2057">
          <cell r="C2057"/>
        </row>
        <row r="2058">
          <cell r="C2058"/>
        </row>
        <row r="2059">
          <cell r="C2059"/>
        </row>
        <row r="2060">
          <cell r="C2060"/>
        </row>
        <row r="2061">
          <cell r="C2061"/>
        </row>
        <row r="2062">
          <cell r="C2062"/>
        </row>
        <row r="2063">
          <cell r="C2063"/>
        </row>
        <row r="2064">
          <cell r="C2064"/>
        </row>
        <row r="2065">
          <cell r="C2065"/>
        </row>
        <row r="2066">
          <cell r="C2066"/>
        </row>
        <row r="2067">
          <cell r="C2067"/>
        </row>
        <row r="2068">
          <cell r="C2068"/>
        </row>
        <row r="2069">
          <cell r="C2069"/>
        </row>
        <row r="2070">
          <cell r="C2070"/>
        </row>
        <row r="2071">
          <cell r="C2071"/>
        </row>
        <row r="2072">
          <cell r="C2072"/>
        </row>
        <row r="2073">
          <cell r="C2073"/>
        </row>
        <row r="2074">
          <cell r="C2074"/>
        </row>
        <row r="2075">
          <cell r="C2075"/>
        </row>
        <row r="2076">
          <cell r="C2076"/>
        </row>
        <row r="2077">
          <cell r="C2077"/>
        </row>
        <row r="2078">
          <cell r="C2078"/>
        </row>
        <row r="2079">
          <cell r="C2079"/>
        </row>
        <row r="2080">
          <cell r="C2080"/>
        </row>
        <row r="2081">
          <cell r="C2081"/>
        </row>
        <row r="2082">
          <cell r="C2082"/>
        </row>
        <row r="2083">
          <cell r="C2083"/>
        </row>
        <row r="2084">
          <cell r="C2084"/>
        </row>
        <row r="2085">
          <cell r="C2085"/>
        </row>
        <row r="2086">
          <cell r="C2086"/>
        </row>
        <row r="2087">
          <cell r="C2087"/>
        </row>
        <row r="2088">
          <cell r="C2088"/>
        </row>
        <row r="2089">
          <cell r="C2089"/>
        </row>
        <row r="2090">
          <cell r="C2090"/>
        </row>
        <row r="2091">
          <cell r="C2091"/>
        </row>
        <row r="2092">
          <cell r="C2092"/>
        </row>
        <row r="2093">
          <cell r="C2093"/>
        </row>
        <row r="2094">
          <cell r="C2094"/>
        </row>
        <row r="2095">
          <cell r="C2095"/>
        </row>
        <row r="2096">
          <cell r="C2096"/>
        </row>
        <row r="2097">
          <cell r="C2097"/>
        </row>
        <row r="2098">
          <cell r="C2098"/>
        </row>
        <row r="2099">
          <cell r="C2099"/>
        </row>
        <row r="2100">
          <cell r="C2100"/>
        </row>
        <row r="2101">
          <cell r="C2101"/>
        </row>
        <row r="2102">
          <cell r="C2102"/>
        </row>
        <row r="2103">
          <cell r="C2103"/>
        </row>
        <row r="2104">
          <cell r="C2104"/>
        </row>
        <row r="2105">
          <cell r="C2105"/>
        </row>
        <row r="2106">
          <cell r="C2106"/>
        </row>
        <row r="2107">
          <cell r="C2107"/>
        </row>
        <row r="2108">
          <cell r="C2108"/>
        </row>
        <row r="2109">
          <cell r="C2109"/>
        </row>
        <row r="2110">
          <cell r="C2110"/>
        </row>
        <row r="2111">
          <cell r="C2111"/>
        </row>
        <row r="2112">
          <cell r="C2112"/>
        </row>
        <row r="2113">
          <cell r="C2113"/>
        </row>
        <row r="2114">
          <cell r="C2114"/>
        </row>
        <row r="2115">
          <cell r="C2115"/>
        </row>
        <row r="2116">
          <cell r="C2116"/>
        </row>
        <row r="2117">
          <cell r="C2117"/>
        </row>
        <row r="2118">
          <cell r="C2118"/>
        </row>
        <row r="2119">
          <cell r="C2119"/>
        </row>
        <row r="2120">
          <cell r="C2120"/>
        </row>
        <row r="2121">
          <cell r="C2121"/>
        </row>
        <row r="2122">
          <cell r="C2122"/>
        </row>
        <row r="2123">
          <cell r="C2123"/>
        </row>
        <row r="2124">
          <cell r="C2124"/>
        </row>
        <row r="2125">
          <cell r="C2125"/>
        </row>
        <row r="2126">
          <cell r="C2126"/>
        </row>
        <row r="2127">
          <cell r="C2127"/>
        </row>
        <row r="2128">
          <cell r="C2128"/>
        </row>
        <row r="2129">
          <cell r="C2129"/>
        </row>
        <row r="2130">
          <cell r="C2130"/>
        </row>
        <row r="2131">
          <cell r="C2131"/>
        </row>
        <row r="2132">
          <cell r="C2132"/>
        </row>
        <row r="2133">
          <cell r="C2133"/>
        </row>
        <row r="2134">
          <cell r="C2134"/>
        </row>
        <row r="2135">
          <cell r="C2135"/>
        </row>
        <row r="2136">
          <cell r="C2136"/>
        </row>
        <row r="2137">
          <cell r="C2137"/>
        </row>
        <row r="2138">
          <cell r="C2138"/>
        </row>
        <row r="2139">
          <cell r="C2139"/>
        </row>
        <row r="2140">
          <cell r="C2140"/>
        </row>
        <row r="2141">
          <cell r="C2141"/>
        </row>
        <row r="2142">
          <cell r="C2142"/>
        </row>
        <row r="2143">
          <cell r="C2143"/>
        </row>
        <row r="2144">
          <cell r="C2144"/>
        </row>
        <row r="2145">
          <cell r="C2145"/>
        </row>
        <row r="2146">
          <cell r="C2146"/>
        </row>
        <row r="2147">
          <cell r="C2147"/>
        </row>
        <row r="2148">
          <cell r="C2148"/>
        </row>
        <row r="2149">
          <cell r="C2149"/>
        </row>
        <row r="2150">
          <cell r="C2150"/>
        </row>
        <row r="2151">
          <cell r="C2151"/>
        </row>
        <row r="2152">
          <cell r="C2152"/>
        </row>
        <row r="2153">
          <cell r="C2153"/>
        </row>
        <row r="2154">
          <cell r="C2154"/>
        </row>
        <row r="2155">
          <cell r="C2155"/>
        </row>
        <row r="2156">
          <cell r="C2156"/>
        </row>
        <row r="2157">
          <cell r="C2157"/>
        </row>
        <row r="2158">
          <cell r="C2158"/>
        </row>
        <row r="2159">
          <cell r="C2159"/>
        </row>
        <row r="2160">
          <cell r="C2160"/>
        </row>
        <row r="2161">
          <cell r="C2161"/>
        </row>
        <row r="2162">
          <cell r="C2162"/>
        </row>
        <row r="2163">
          <cell r="C2163"/>
        </row>
        <row r="2164">
          <cell r="C2164"/>
        </row>
        <row r="2165">
          <cell r="C2165"/>
        </row>
        <row r="2166">
          <cell r="C2166"/>
        </row>
        <row r="2167">
          <cell r="C2167"/>
        </row>
        <row r="2168">
          <cell r="C2168"/>
        </row>
        <row r="2169">
          <cell r="C2169"/>
        </row>
        <row r="2170">
          <cell r="C2170"/>
        </row>
        <row r="2171">
          <cell r="C2171"/>
        </row>
        <row r="2172">
          <cell r="C2172"/>
        </row>
        <row r="2173">
          <cell r="C2173"/>
        </row>
        <row r="2174">
          <cell r="C2174"/>
        </row>
        <row r="2175">
          <cell r="C2175"/>
        </row>
        <row r="2176">
          <cell r="C2176"/>
        </row>
        <row r="2177">
          <cell r="C2177"/>
        </row>
        <row r="2178">
          <cell r="C2178"/>
        </row>
        <row r="2179">
          <cell r="C2179"/>
        </row>
        <row r="2180">
          <cell r="C2180"/>
        </row>
        <row r="2181">
          <cell r="C2181"/>
        </row>
        <row r="2182">
          <cell r="C2182"/>
        </row>
        <row r="2183">
          <cell r="C2183"/>
        </row>
        <row r="2184">
          <cell r="C2184"/>
        </row>
        <row r="2185">
          <cell r="C2185"/>
        </row>
        <row r="2186">
          <cell r="C2186"/>
        </row>
        <row r="2187">
          <cell r="C2187"/>
        </row>
        <row r="2188">
          <cell r="C2188"/>
        </row>
        <row r="2189">
          <cell r="C2189"/>
        </row>
        <row r="2190">
          <cell r="C2190"/>
        </row>
        <row r="2191">
          <cell r="C2191"/>
        </row>
        <row r="2192">
          <cell r="C2192"/>
        </row>
        <row r="2193">
          <cell r="C2193"/>
        </row>
        <row r="2194">
          <cell r="C2194"/>
        </row>
        <row r="2195">
          <cell r="C2195"/>
        </row>
        <row r="2196">
          <cell r="C2196"/>
        </row>
        <row r="2197">
          <cell r="C2197"/>
        </row>
        <row r="2198">
          <cell r="C2198"/>
        </row>
        <row r="2199">
          <cell r="C2199"/>
        </row>
        <row r="2200">
          <cell r="C2200"/>
        </row>
        <row r="2201">
          <cell r="C2201"/>
        </row>
        <row r="2202">
          <cell r="C2202"/>
        </row>
        <row r="2203">
          <cell r="C2203"/>
        </row>
        <row r="2204">
          <cell r="C2204"/>
        </row>
        <row r="2205">
          <cell r="C2205"/>
        </row>
        <row r="2206">
          <cell r="C2206"/>
        </row>
        <row r="2207">
          <cell r="C2207"/>
        </row>
        <row r="2208">
          <cell r="C2208"/>
        </row>
        <row r="2209">
          <cell r="C2209"/>
        </row>
        <row r="2210">
          <cell r="C2210"/>
        </row>
        <row r="2211">
          <cell r="C2211"/>
        </row>
        <row r="2212">
          <cell r="C2212"/>
        </row>
        <row r="2213">
          <cell r="C2213"/>
        </row>
        <row r="2214">
          <cell r="C2214"/>
        </row>
        <row r="2215">
          <cell r="C2215"/>
        </row>
        <row r="2216">
          <cell r="C2216"/>
        </row>
        <row r="2217">
          <cell r="C2217"/>
        </row>
        <row r="2218">
          <cell r="C2218"/>
        </row>
        <row r="2219">
          <cell r="C2219"/>
        </row>
        <row r="2220">
          <cell r="C2220"/>
        </row>
        <row r="2221">
          <cell r="C2221"/>
        </row>
        <row r="2222">
          <cell r="C2222"/>
        </row>
        <row r="2223">
          <cell r="C2223"/>
        </row>
        <row r="2224">
          <cell r="C2224"/>
        </row>
        <row r="2225">
          <cell r="C2225"/>
        </row>
        <row r="2226">
          <cell r="C2226"/>
        </row>
        <row r="2227">
          <cell r="C2227"/>
        </row>
        <row r="2228">
          <cell r="C2228"/>
        </row>
        <row r="2229">
          <cell r="C2229"/>
        </row>
        <row r="2230">
          <cell r="C2230"/>
        </row>
        <row r="2231">
          <cell r="C2231"/>
        </row>
        <row r="2232">
          <cell r="C2232"/>
        </row>
        <row r="2233">
          <cell r="C2233"/>
        </row>
        <row r="2234">
          <cell r="C2234"/>
        </row>
        <row r="2235">
          <cell r="C2235"/>
        </row>
        <row r="2236">
          <cell r="C2236"/>
        </row>
        <row r="2237">
          <cell r="C2237"/>
        </row>
        <row r="2238">
          <cell r="C2238"/>
        </row>
        <row r="2239">
          <cell r="C2239"/>
        </row>
        <row r="2240">
          <cell r="C2240"/>
        </row>
        <row r="2241">
          <cell r="C2241"/>
        </row>
        <row r="2242">
          <cell r="C2242"/>
        </row>
        <row r="2243">
          <cell r="C2243"/>
        </row>
        <row r="2244">
          <cell r="C2244"/>
        </row>
        <row r="2245">
          <cell r="C2245"/>
        </row>
        <row r="2246">
          <cell r="C2246"/>
        </row>
        <row r="2247">
          <cell r="C2247"/>
        </row>
        <row r="2248">
          <cell r="C2248"/>
        </row>
        <row r="2249">
          <cell r="C2249"/>
        </row>
        <row r="2250">
          <cell r="C2250"/>
        </row>
        <row r="2251">
          <cell r="C2251"/>
        </row>
        <row r="2252">
          <cell r="C2252"/>
        </row>
        <row r="2253">
          <cell r="C2253"/>
        </row>
        <row r="2254">
          <cell r="C2254"/>
        </row>
        <row r="2255">
          <cell r="C2255"/>
        </row>
        <row r="2256">
          <cell r="C2256"/>
        </row>
        <row r="2257">
          <cell r="C2257"/>
        </row>
        <row r="2258">
          <cell r="C2258"/>
        </row>
        <row r="2259">
          <cell r="C2259"/>
        </row>
        <row r="2260">
          <cell r="C2260"/>
        </row>
        <row r="2261">
          <cell r="C2261"/>
        </row>
        <row r="2262">
          <cell r="C2262"/>
        </row>
        <row r="2263">
          <cell r="C2263"/>
        </row>
        <row r="2264">
          <cell r="C2264"/>
        </row>
        <row r="2265">
          <cell r="C2265"/>
        </row>
        <row r="2266">
          <cell r="C2266"/>
        </row>
        <row r="2267">
          <cell r="C2267"/>
        </row>
        <row r="2268">
          <cell r="C2268"/>
        </row>
        <row r="2269">
          <cell r="C2269"/>
        </row>
        <row r="2270">
          <cell r="C2270"/>
        </row>
        <row r="2271">
          <cell r="C2271"/>
        </row>
        <row r="2272">
          <cell r="C2272"/>
        </row>
        <row r="2273">
          <cell r="C2273"/>
        </row>
        <row r="2274">
          <cell r="C2274"/>
        </row>
        <row r="2275">
          <cell r="C2275"/>
        </row>
        <row r="2276">
          <cell r="C2276"/>
        </row>
        <row r="2277">
          <cell r="C2277"/>
        </row>
        <row r="2278">
          <cell r="C2278"/>
        </row>
        <row r="2279">
          <cell r="C2279"/>
        </row>
        <row r="2280">
          <cell r="C2280"/>
        </row>
        <row r="2281">
          <cell r="C2281"/>
        </row>
        <row r="2282">
          <cell r="C2282"/>
        </row>
        <row r="2283">
          <cell r="C2283"/>
        </row>
        <row r="2284">
          <cell r="C2284"/>
        </row>
        <row r="2285">
          <cell r="C2285"/>
        </row>
        <row r="2286">
          <cell r="C2286"/>
        </row>
        <row r="2287">
          <cell r="C2287"/>
        </row>
        <row r="2288">
          <cell r="C2288"/>
        </row>
        <row r="2289">
          <cell r="C2289"/>
        </row>
        <row r="2290">
          <cell r="C2290"/>
        </row>
        <row r="2291">
          <cell r="C2291"/>
        </row>
        <row r="2292">
          <cell r="C2292"/>
        </row>
        <row r="2293">
          <cell r="C2293"/>
        </row>
        <row r="2294">
          <cell r="C2294"/>
        </row>
        <row r="2295">
          <cell r="C2295"/>
        </row>
        <row r="2296">
          <cell r="C2296"/>
        </row>
        <row r="2297">
          <cell r="C2297"/>
        </row>
        <row r="2298">
          <cell r="C2298"/>
        </row>
        <row r="2299">
          <cell r="C2299"/>
        </row>
        <row r="2300">
          <cell r="C2300"/>
        </row>
        <row r="2301">
          <cell r="C2301"/>
        </row>
        <row r="2302">
          <cell r="C2302"/>
        </row>
        <row r="2303">
          <cell r="C2303"/>
        </row>
        <row r="2304">
          <cell r="C2304"/>
        </row>
        <row r="2305">
          <cell r="C2305"/>
        </row>
        <row r="2306">
          <cell r="C2306"/>
        </row>
        <row r="2307">
          <cell r="C2307"/>
        </row>
        <row r="2308">
          <cell r="C2308"/>
        </row>
        <row r="2309">
          <cell r="C2309"/>
        </row>
        <row r="2310">
          <cell r="C2310"/>
        </row>
        <row r="2311">
          <cell r="C2311"/>
        </row>
        <row r="2312">
          <cell r="C2312"/>
        </row>
        <row r="2313">
          <cell r="C2313"/>
        </row>
        <row r="2314">
          <cell r="C2314"/>
        </row>
        <row r="2315">
          <cell r="C2315"/>
        </row>
        <row r="2316">
          <cell r="C2316"/>
        </row>
        <row r="2317">
          <cell r="C2317"/>
        </row>
        <row r="2318">
          <cell r="C2318"/>
        </row>
        <row r="2319">
          <cell r="C2319"/>
        </row>
        <row r="2320">
          <cell r="C2320"/>
        </row>
        <row r="2321">
          <cell r="C2321"/>
        </row>
        <row r="2322">
          <cell r="C2322"/>
        </row>
        <row r="2323">
          <cell r="C2323"/>
        </row>
        <row r="2324">
          <cell r="C2324"/>
        </row>
        <row r="2325">
          <cell r="C2325"/>
        </row>
        <row r="2326">
          <cell r="C2326"/>
        </row>
        <row r="2327">
          <cell r="C2327"/>
        </row>
        <row r="2328">
          <cell r="C2328"/>
        </row>
        <row r="2329">
          <cell r="C2329"/>
        </row>
        <row r="2330">
          <cell r="C2330"/>
        </row>
        <row r="2331">
          <cell r="C2331"/>
        </row>
        <row r="2332">
          <cell r="C2332"/>
        </row>
        <row r="2333">
          <cell r="C2333"/>
        </row>
        <row r="2334">
          <cell r="C2334"/>
        </row>
        <row r="2335">
          <cell r="C2335"/>
        </row>
        <row r="2336">
          <cell r="C2336"/>
        </row>
        <row r="2337">
          <cell r="C2337"/>
        </row>
        <row r="2338">
          <cell r="C2338"/>
        </row>
        <row r="2339">
          <cell r="C2339"/>
        </row>
        <row r="2340">
          <cell r="C2340"/>
        </row>
        <row r="2341">
          <cell r="C2341"/>
        </row>
        <row r="2342">
          <cell r="C2342"/>
        </row>
        <row r="2343">
          <cell r="C2343"/>
        </row>
        <row r="2344">
          <cell r="C2344"/>
        </row>
        <row r="2345">
          <cell r="C2345"/>
        </row>
        <row r="2346">
          <cell r="C2346"/>
        </row>
        <row r="2347">
          <cell r="C2347"/>
        </row>
        <row r="2348">
          <cell r="C2348"/>
        </row>
        <row r="2349">
          <cell r="C2349"/>
        </row>
        <row r="2350">
          <cell r="C2350"/>
        </row>
        <row r="2351">
          <cell r="C2351"/>
        </row>
        <row r="2352">
          <cell r="C2352"/>
        </row>
        <row r="2353">
          <cell r="C2353"/>
        </row>
        <row r="2354">
          <cell r="C2354"/>
        </row>
        <row r="2355">
          <cell r="C2355"/>
        </row>
        <row r="2356">
          <cell r="C2356"/>
        </row>
        <row r="2357">
          <cell r="C2357"/>
        </row>
        <row r="2358">
          <cell r="C2358"/>
        </row>
        <row r="2359">
          <cell r="C2359"/>
        </row>
        <row r="2360">
          <cell r="C2360"/>
        </row>
        <row r="2361">
          <cell r="C2361"/>
        </row>
        <row r="2362">
          <cell r="C2362"/>
        </row>
        <row r="2363">
          <cell r="C2363"/>
        </row>
        <row r="2364">
          <cell r="C2364"/>
        </row>
        <row r="2365">
          <cell r="C2365"/>
        </row>
        <row r="2366">
          <cell r="C2366"/>
        </row>
        <row r="2367">
          <cell r="C2367"/>
        </row>
        <row r="2368">
          <cell r="C2368"/>
        </row>
        <row r="2369">
          <cell r="C2369"/>
        </row>
        <row r="2370">
          <cell r="C2370"/>
        </row>
        <row r="2371">
          <cell r="C2371"/>
        </row>
        <row r="2372">
          <cell r="C2372"/>
        </row>
        <row r="2373">
          <cell r="C2373"/>
        </row>
        <row r="2374">
          <cell r="C2374"/>
        </row>
        <row r="2375">
          <cell r="C2375"/>
        </row>
        <row r="2376">
          <cell r="C2376"/>
        </row>
        <row r="2377">
          <cell r="C2377"/>
        </row>
        <row r="2378">
          <cell r="C2378"/>
        </row>
        <row r="2379">
          <cell r="C2379"/>
        </row>
        <row r="2380">
          <cell r="C2380"/>
        </row>
        <row r="2381">
          <cell r="C2381"/>
        </row>
        <row r="2382">
          <cell r="C2382"/>
        </row>
        <row r="2383">
          <cell r="C2383"/>
        </row>
        <row r="2384">
          <cell r="C2384"/>
        </row>
        <row r="2385">
          <cell r="C2385"/>
        </row>
        <row r="2386">
          <cell r="C2386"/>
        </row>
        <row r="2387">
          <cell r="C2387"/>
        </row>
        <row r="2388">
          <cell r="C2388"/>
        </row>
        <row r="2389">
          <cell r="C2389"/>
        </row>
        <row r="2390">
          <cell r="C2390"/>
        </row>
        <row r="2391">
          <cell r="C2391"/>
        </row>
        <row r="2392">
          <cell r="C2392"/>
        </row>
        <row r="2393">
          <cell r="C2393"/>
        </row>
        <row r="2394">
          <cell r="C2394"/>
        </row>
        <row r="2395">
          <cell r="C2395"/>
        </row>
        <row r="2396">
          <cell r="C2396"/>
        </row>
        <row r="2397">
          <cell r="C2397"/>
        </row>
        <row r="2398">
          <cell r="C2398"/>
        </row>
        <row r="2399">
          <cell r="C2399"/>
        </row>
        <row r="2400">
          <cell r="C2400"/>
        </row>
        <row r="2401">
          <cell r="C2401"/>
        </row>
        <row r="2402">
          <cell r="C2402"/>
        </row>
        <row r="2403">
          <cell r="C2403"/>
        </row>
        <row r="2404">
          <cell r="C2404"/>
        </row>
        <row r="2405">
          <cell r="C2405"/>
        </row>
        <row r="2406">
          <cell r="C2406"/>
        </row>
        <row r="2407">
          <cell r="C2407"/>
        </row>
        <row r="2408">
          <cell r="C2408"/>
        </row>
        <row r="2409">
          <cell r="C2409"/>
        </row>
        <row r="2410">
          <cell r="C2410"/>
        </row>
        <row r="2411">
          <cell r="C2411"/>
        </row>
        <row r="2412">
          <cell r="C2412"/>
        </row>
        <row r="2413">
          <cell r="C2413"/>
        </row>
        <row r="2414">
          <cell r="C2414"/>
        </row>
        <row r="2415">
          <cell r="C2415"/>
        </row>
        <row r="2416">
          <cell r="C2416"/>
        </row>
        <row r="2417">
          <cell r="C2417"/>
        </row>
        <row r="2418">
          <cell r="C2418"/>
        </row>
        <row r="2419">
          <cell r="C2419"/>
        </row>
        <row r="2420">
          <cell r="C2420"/>
        </row>
        <row r="2421">
          <cell r="C2421"/>
        </row>
        <row r="2422">
          <cell r="C2422"/>
        </row>
        <row r="2423">
          <cell r="C2423"/>
        </row>
        <row r="2424">
          <cell r="C2424"/>
        </row>
        <row r="2425">
          <cell r="C2425"/>
        </row>
        <row r="2426">
          <cell r="C2426"/>
        </row>
        <row r="2427">
          <cell r="C2427"/>
        </row>
        <row r="2428">
          <cell r="C2428"/>
        </row>
        <row r="2429">
          <cell r="C2429"/>
        </row>
        <row r="2430">
          <cell r="C2430"/>
        </row>
        <row r="2431">
          <cell r="C2431"/>
        </row>
        <row r="2432">
          <cell r="C2432"/>
        </row>
        <row r="2433">
          <cell r="C2433"/>
        </row>
        <row r="2434">
          <cell r="C2434"/>
        </row>
        <row r="2435">
          <cell r="C2435"/>
        </row>
        <row r="2436">
          <cell r="C2436"/>
        </row>
        <row r="2437">
          <cell r="C2437"/>
        </row>
        <row r="2438">
          <cell r="C2438"/>
        </row>
        <row r="2439">
          <cell r="C2439"/>
        </row>
        <row r="2440">
          <cell r="C2440"/>
        </row>
        <row r="2441">
          <cell r="C2441"/>
        </row>
        <row r="2442">
          <cell r="C2442"/>
        </row>
        <row r="2443">
          <cell r="C2443"/>
        </row>
        <row r="2444">
          <cell r="C2444"/>
        </row>
        <row r="2445">
          <cell r="C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  <row r="2483">
          <cell r="C2483"/>
        </row>
        <row r="2484">
          <cell r="C2484"/>
        </row>
        <row r="2485">
          <cell r="C2485"/>
        </row>
        <row r="2486">
          <cell r="C2486"/>
        </row>
        <row r="2487">
          <cell r="C2487"/>
        </row>
        <row r="2488">
          <cell r="C2488"/>
        </row>
        <row r="2489">
          <cell r="C2489"/>
        </row>
        <row r="2490">
          <cell r="C2490"/>
        </row>
        <row r="2491">
          <cell r="C2491"/>
        </row>
        <row r="2492">
          <cell r="C2492"/>
        </row>
        <row r="2493">
          <cell r="C2493"/>
        </row>
        <row r="2494">
          <cell r="C2494"/>
        </row>
        <row r="2495">
          <cell r="C2495"/>
        </row>
        <row r="2496">
          <cell r="C2496"/>
        </row>
        <row r="2497">
          <cell r="C2497"/>
        </row>
        <row r="2498">
          <cell r="C2498"/>
        </row>
        <row r="2499">
          <cell r="C2499"/>
        </row>
        <row r="2500">
          <cell r="C2500"/>
        </row>
        <row r="2501">
          <cell r="C2501"/>
        </row>
        <row r="2502">
          <cell r="C2502"/>
        </row>
        <row r="2503">
          <cell r="C2503"/>
        </row>
        <row r="2504">
          <cell r="C2504"/>
        </row>
        <row r="2505">
          <cell r="C2505"/>
        </row>
        <row r="2506">
          <cell r="C2506"/>
        </row>
        <row r="2507">
          <cell r="C2507"/>
        </row>
        <row r="2508">
          <cell r="C2508"/>
        </row>
        <row r="2509">
          <cell r="C2509"/>
        </row>
        <row r="2510">
          <cell r="C2510"/>
        </row>
        <row r="2511">
          <cell r="C2511"/>
        </row>
        <row r="2512">
          <cell r="C2512"/>
        </row>
        <row r="2513">
          <cell r="C2513"/>
        </row>
        <row r="2514">
          <cell r="C2514"/>
        </row>
        <row r="2515">
          <cell r="C2515"/>
        </row>
        <row r="2516">
          <cell r="C2516"/>
        </row>
        <row r="2517">
          <cell r="C2517"/>
        </row>
        <row r="2518">
          <cell r="C2518"/>
        </row>
        <row r="2519">
          <cell r="C2519"/>
        </row>
        <row r="2520">
          <cell r="C2520"/>
        </row>
        <row r="2521">
          <cell r="C2521"/>
        </row>
        <row r="2522">
          <cell r="C2522"/>
        </row>
        <row r="2523">
          <cell r="C2523"/>
        </row>
        <row r="2524">
          <cell r="C2524"/>
        </row>
        <row r="2525">
          <cell r="C2525"/>
        </row>
        <row r="2526">
          <cell r="C2526"/>
        </row>
        <row r="2527">
          <cell r="C2527"/>
        </row>
        <row r="2528">
          <cell r="C2528"/>
        </row>
        <row r="2529">
          <cell r="C2529"/>
        </row>
        <row r="2530">
          <cell r="C2530"/>
        </row>
        <row r="2531">
          <cell r="C2531"/>
        </row>
        <row r="2532">
          <cell r="C2532"/>
        </row>
        <row r="2533">
          <cell r="C2533"/>
        </row>
        <row r="2534">
          <cell r="C2534"/>
        </row>
        <row r="2535">
          <cell r="C2535"/>
        </row>
        <row r="2536">
          <cell r="C2536"/>
        </row>
        <row r="2537">
          <cell r="C2537"/>
        </row>
        <row r="2538">
          <cell r="C2538"/>
        </row>
        <row r="2539">
          <cell r="C2539"/>
        </row>
        <row r="2540">
          <cell r="C2540"/>
        </row>
        <row r="2541">
          <cell r="C2541"/>
        </row>
        <row r="2542">
          <cell r="C2542"/>
        </row>
        <row r="2543">
          <cell r="C2543"/>
        </row>
        <row r="2544">
          <cell r="C2544"/>
        </row>
        <row r="2545">
          <cell r="C2545"/>
        </row>
        <row r="2546">
          <cell r="C2546"/>
        </row>
        <row r="2547">
          <cell r="C2547"/>
        </row>
        <row r="2548">
          <cell r="C2548"/>
        </row>
        <row r="2549">
          <cell r="C2549"/>
        </row>
        <row r="2550">
          <cell r="C2550"/>
        </row>
        <row r="2551">
          <cell r="C2551"/>
        </row>
        <row r="2552">
          <cell r="C2552"/>
        </row>
        <row r="2553">
          <cell r="C2553"/>
        </row>
        <row r="2554">
          <cell r="C2554"/>
        </row>
        <row r="2555">
          <cell r="C2555"/>
        </row>
        <row r="2556">
          <cell r="C2556"/>
        </row>
        <row r="2557">
          <cell r="C2557"/>
        </row>
        <row r="2558">
          <cell r="C2558"/>
        </row>
        <row r="2559">
          <cell r="C2559"/>
        </row>
        <row r="2560">
          <cell r="C2560"/>
        </row>
        <row r="2561">
          <cell r="C2561"/>
        </row>
        <row r="2562">
          <cell r="C2562"/>
        </row>
        <row r="2563">
          <cell r="C2563"/>
        </row>
        <row r="2564">
          <cell r="C2564"/>
        </row>
        <row r="2565">
          <cell r="C2565"/>
        </row>
        <row r="2566">
          <cell r="C2566"/>
        </row>
        <row r="2567">
          <cell r="C2567"/>
        </row>
        <row r="2568">
          <cell r="C2568"/>
        </row>
        <row r="2569">
          <cell r="C2569"/>
        </row>
        <row r="2570">
          <cell r="C2570"/>
        </row>
        <row r="2571">
          <cell r="C2571"/>
        </row>
        <row r="2572">
          <cell r="C2572"/>
        </row>
        <row r="2573">
          <cell r="C2573"/>
        </row>
        <row r="2574">
          <cell r="C2574"/>
        </row>
        <row r="2575">
          <cell r="C2575"/>
        </row>
        <row r="2576">
          <cell r="C2576"/>
        </row>
        <row r="2577">
          <cell r="C2577"/>
        </row>
        <row r="2578">
          <cell r="C2578"/>
        </row>
        <row r="2579">
          <cell r="C2579"/>
        </row>
        <row r="2580">
          <cell r="C2580"/>
        </row>
        <row r="2581">
          <cell r="C2581"/>
        </row>
        <row r="2582">
          <cell r="C2582"/>
        </row>
        <row r="2583">
          <cell r="C2583"/>
        </row>
        <row r="2584">
          <cell r="C2584"/>
        </row>
        <row r="2585">
          <cell r="C2585"/>
        </row>
        <row r="2586">
          <cell r="C2586"/>
        </row>
        <row r="2587">
          <cell r="C2587"/>
        </row>
        <row r="2588">
          <cell r="C2588"/>
        </row>
        <row r="2589">
          <cell r="C2589"/>
        </row>
        <row r="2590">
          <cell r="C2590"/>
        </row>
        <row r="2591">
          <cell r="C2591"/>
        </row>
        <row r="2592">
          <cell r="C2592"/>
        </row>
        <row r="2593">
          <cell r="C2593"/>
        </row>
        <row r="2594">
          <cell r="C2594"/>
        </row>
        <row r="2595">
          <cell r="C2595"/>
        </row>
        <row r="2596">
          <cell r="C2596"/>
        </row>
        <row r="2597">
          <cell r="C2597"/>
        </row>
        <row r="2598">
          <cell r="C2598"/>
        </row>
        <row r="2599">
          <cell r="C2599"/>
        </row>
        <row r="2600">
          <cell r="C2600"/>
        </row>
        <row r="2601">
          <cell r="C2601"/>
        </row>
        <row r="2602">
          <cell r="C2602"/>
        </row>
        <row r="2603">
          <cell r="C2603"/>
        </row>
        <row r="2604">
          <cell r="C2604"/>
        </row>
        <row r="2605">
          <cell r="C2605"/>
        </row>
        <row r="2606">
          <cell r="C2606"/>
        </row>
        <row r="2607">
          <cell r="C2607"/>
        </row>
        <row r="2608">
          <cell r="C2608"/>
        </row>
        <row r="2609">
          <cell r="C2609"/>
        </row>
        <row r="2610">
          <cell r="C2610"/>
        </row>
        <row r="2611">
          <cell r="C2611"/>
        </row>
        <row r="2612">
          <cell r="C2612"/>
        </row>
        <row r="2613">
          <cell r="C2613"/>
        </row>
        <row r="2614">
          <cell r="C2614"/>
        </row>
        <row r="2615">
          <cell r="C2615"/>
        </row>
        <row r="2616">
          <cell r="C2616"/>
        </row>
        <row r="2617">
          <cell r="C2617"/>
        </row>
        <row r="2618">
          <cell r="C2618"/>
        </row>
        <row r="2619">
          <cell r="C2619"/>
        </row>
        <row r="2620">
          <cell r="C2620"/>
        </row>
        <row r="2621">
          <cell r="C2621"/>
        </row>
        <row r="2622">
          <cell r="C2622"/>
        </row>
        <row r="2623">
          <cell r="C2623"/>
        </row>
        <row r="2624">
          <cell r="C2624"/>
        </row>
        <row r="2625">
          <cell r="C2625"/>
        </row>
        <row r="2626">
          <cell r="C2626"/>
        </row>
        <row r="2627">
          <cell r="C2627"/>
        </row>
        <row r="2628">
          <cell r="C2628"/>
        </row>
        <row r="2629">
          <cell r="C2629"/>
        </row>
        <row r="2630">
          <cell r="C2630"/>
        </row>
        <row r="2631">
          <cell r="C2631"/>
        </row>
        <row r="2632">
          <cell r="C2632"/>
        </row>
        <row r="2633">
          <cell r="C2633"/>
        </row>
        <row r="2634">
          <cell r="C2634"/>
        </row>
        <row r="2635">
          <cell r="C2635"/>
        </row>
        <row r="2636">
          <cell r="C2636"/>
        </row>
        <row r="2637">
          <cell r="C2637"/>
        </row>
        <row r="2638">
          <cell r="C2638"/>
        </row>
        <row r="2639">
          <cell r="C2639"/>
        </row>
        <row r="2640">
          <cell r="C2640"/>
        </row>
        <row r="2641">
          <cell r="C2641"/>
        </row>
        <row r="2642">
          <cell r="C2642"/>
        </row>
        <row r="2643">
          <cell r="C2643"/>
        </row>
        <row r="2644">
          <cell r="C2644"/>
        </row>
        <row r="2645">
          <cell r="C2645"/>
        </row>
        <row r="2646">
          <cell r="C2646"/>
        </row>
        <row r="2647">
          <cell r="C2647"/>
        </row>
        <row r="2648">
          <cell r="C2648"/>
        </row>
        <row r="2649">
          <cell r="C2649"/>
        </row>
        <row r="2650">
          <cell r="C2650"/>
        </row>
        <row r="2651">
          <cell r="C2651"/>
        </row>
        <row r="2652">
          <cell r="C2652"/>
        </row>
        <row r="2653">
          <cell r="C2653"/>
        </row>
        <row r="2654">
          <cell r="C2654"/>
        </row>
        <row r="2655">
          <cell r="C2655"/>
        </row>
        <row r="2656">
          <cell r="C2656"/>
        </row>
        <row r="2657">
          <cell r="C2657"/>
        </row>
        <row r="2658">
          <cell r="C2658"/>
        </row>
        <row r="2659">
          <cell r="C2659"/>
        </row>
        <row r="2660">
          <cell r="C2660"/>
        </row>
        <row r="2661">
          <cell r="C2661"/>
        </row>
        <row r="2662">
          <cell r="C2662"/>
        </row>
        <row r="2663">
          <cell r="C2663"/>
        </row>
        <row r="2664">
          <cell r="C2664"/>
        </row>
        <row r="2665">
          <cell r="C2665"/>
        </row>
        <row r="2666">
          <cell r="C2666"/>
        </row>
        <row r="2667">
          <cell r="C2667"/>
        </row>
        <row r="2668">
          <cell r="C2668"/>
        </row>
        <row r="2669">
          <cell r="C2669"/>
        </row>
        <row r="2670">
          <cell r="C2670"/>
        </row>
        <row r="2671">
          <cell r="C2671"/>
        </row>
        <row r="2672">
          <cell r="C2672"/>
        </row>
        <row r="2673">
          <cell r="C2673"/>
        </row>
        <row r="2674">
          <cell r="C2674"/>
        </row>
        <row r="2675">
          <cell r="C2675"/>
        </row>
        <row r="2676">
          <cell r="C2676"/>
        </row>
        <row r="2677">
          <cell r="C2677"/>
        </row>
        <row r="2678">
          <cell r="C2678"/>
        </row>
        <row r="2679">
          <cell r="C2679"/>
        </row>
        <row r="2680">
          <cell r="C2680"/>
        </row>
        <row r="2681">
          <cell r="C2681"/>
        </row>
        <row r="2682">
          <cell r="C2682"/>
        </row>
        <row r="2683">
          <cell r="C2683"/>
        </row>
        <row r="2684">
          <cell r="C2684"/>
        </row>
        <row r="2685">
          <cell r="C2685"/>
        </row>
        <row r="2686">
          <cell r="C2686"/>
        </row>
        <row r="2687">
          <cell r="C2687"/>
        </row>
        <row r="2688">
          <cell r="C2688"/>
        </row>
        <row r="2689">
          <cell r="C2689"/>
        </row>
        <row r="2690">
          <cell r="C2690"/>
        </row>
        <row r="2691">
          <cell r="C2691"/>
        </row>
        <row r="2692">
          <cell r="C2692"/>
        </row>
        <row r="2693">
          <cell r="C2693"/>
        </row>
        <row r="2694">
          <cell r="C2694"/>
        </row>
        <row r="2695">
          <cell r="C2695"/>
        </row>
        <row r="2696">
          <cell r="C2696"/>
        </row>
        <row r="2697">
          <cell r="C2697"/>
        </row>
        <row r="2698">
          <cell r="C2698"/>
        </row>
        <row r="2699">
          <cell r="C2699"/>
        </row>
        <row r="2700">
          <cell r="C2700"/>
        </row>
        <row r="2701">
          <cell r="C2701"/>
        </row>
        <row r="2702">
          <cell r="C2702"/>
        </row>
        <row r="2703">
          <cell r="C2703"/>
        </row>
        <row r="2704">
          <cell r="C2704"/>
        </row>
        <row r="2705">
          <cell r="C2705"/>
        </row>
        <row r="2706">
          <cell r="C2706"/>
        </row>
        <row r="2707">
          <cell r="C2707"/>
        </row>
        <row r="2708">
          <cell r="C2708"/>
        </row>
        <row r="2709">
          <cell r="C2709"/>
        </row>
        <row r="2710">
          <cell r="C2710"/>
        </row>
        <row r="2711">
          <cell r="C2711"/>
        </row>
        <row r="2712">
          <cell r="C2712"/>
        </row>
        <row r="2713">
          <cell r="C2713"/>
        </row>
        <row r="2714">
          <cell r="C2714"/>
        </row>
        <row r="2715">
          <cell r="C2715"/>
        </row>
        <row r="2716">
          <cell r="C2716"/>
        </row>
        <row r="2717">
          <cell r="C2717"/>
        </row>
        <row r="2718">
          <cell r="C2718"/>
        </row>
        <row r="2719">
          <cell r="C2719"/>
        </row>
        <row r="2720">
          <cell r="C2720"/>
        </row>
        <row r="2721">
          <cell r="C2721"/>
        </row>
        <row r="2722">
          <cell r="C2722"/>
        </row>
        <row r="2723">
          <cell r="C2723"/>
        </row>
        <row r="2724">
          <cell r="C2724"/>
        </row>
        <row r="2725">
          <cell r="C2725"/>
        </row>
        <row r="2726">
          <cell r="C2726"/>
        </row>
        <row r="2727">
          <cell r="C2727"/>
        </row>
        <row r="2728">
          <cell r="C2728"/>
        </row>
        <row r="2729">
          <cell r="C2729"/>
        </row>
        <row r="2730">
          <cell r="C2730"/>
        </row>
        <row r="2731">
          <cell r="C2731"/>
        </row>
        <row r="2732">
          <cell r="C2732"/>
        </row>
        <row r="2733">
          <cell r="C2733"/>
        </row>
        <row r="2734">
          <cell r="C2734"/>
        </row>
        <row r="2735">
          <cell r="C2735"/>
        </row>
        <row r="2736">
          <cell r="C2736"/>
        </row>
        <row r="2737">
          <cell r="C2737"/>
        </row>
        <row r="2738">
          <cell r="C2738"/>
        </row>
        <row r="2739">
          <cell r="C2739"/>
        </row>
        <row r="2740">
          <cell r="C2740"/>
        </row>
        <row r="2741">
          <cell r="C2741"/>
        </row>
        <row r="2742">
          <cell r="C2742"/>
        </row>
        <row r="2743">
          <cell r="C2743"/>
        </row>
        <row r="2744">
          <cell r="C2744"/>
        </row>
        <row r="2745">
          <cell r="C2745"/>
        </row>
        <row r="2746">
          <cell r="C2746"/>
        </row>
        <row r="2747">
          <cell r="C2747"/>
        </row>
        <row r="2748">
          <cell r="C2748"/>
        </row>
        <row r="2749">
          <cell r="C2749"/>
        </row>
        <row r="2750">
          <cell r="C2750"/>
        </row>
        <row r="2751">
          <cell r="C2751"/>
        </row>
        <row r="2752">
          <cell r="C2752"/>
        </row>
        <row r="2753">
          <cell r="C2753"/>
        </row>
        <row r="2754">
          <cell r="C2754"/>
        </row>
        <row r="2755">
          <cell r="C2755"/>
        </row>
        <row r="2756">
          <cell r="C2756"/>
        </row>
        <row r="2757">
          <cell r="C2757"/>
        </row>
        <row r="2758">
          <cell r="C2758"/>
        </row>
        <row r="2759">
          <cell r="C2759"/>
        </row>
        <row r="2760">
          <cell r="C2760"/>
        </row>
        <row r="2761">
          <cell r="C2761"/>
        </row>
        <row r="2762">
          <cell r="C2762"/>
        </row>
        <row r="2763">
          <cell r="C2763"/>
        </row>
        <row r="2764">
          <cell r="C2764"/>
        </row>
        <row r="2765">
          <cell r="C2765"/>
        </row>
        <row r="2766">
          <cell r="C2766"/>
        </row>
        <row r="2767">
          <cell r="C2767"/>
        </row>
        <row r="2768">
          <cell r="C2768"/>
        </row>
        <row r="2769">
          <cell r="C2769"/>
        </row>
        <row r="2770">
          <cell r="C2770"/>
        </row>
        <row r="2771">
          <cell r="C2771"/>
        </row>
        <row r="2772">
          <cell r="C2772"/>
        </row>
        <row r="2773">
          <cell r="C2773"/>
        </row>
        <row r="2774">
          <cell r="C2774"/>
        </row>
        <row r="2775">
          <cell r="C2775"/>
        </row>
        <row r="2776">
          <cell r="C2776"/>
        </row>
        <row r="2777">
          <cell r="C2777"/>
        </row>
        <row r="2778">
          <cell r="C2778"/>
        </row>
        <row r="2779">
          <cell r="C2779"/>
        </row>
        <row r="2780">
          <cell r="C2780"/>
        </row>
        <row r="2781">
          <cell r="C2781"/>
        </row>
        <row r="2782">
          <cell r="C2782"/>
        </row>
        <row r="2783">
          <cell r="C2783"/>
        </row>
        <row r="2784">
          <cell r="C2784"/>
        </row>
        <row r="2785">
          <cell r="C2785"/>
        </row>
        <row r="2786">
          <cell r="C2786"/>
        </row>
        <row r="2787">
          <cell r="C2787"/>
        </row>
        <row r="2788">
          <cell r="C2788"/>
        </row>
        <row r="2789">
          <cell r="C2789"/>
        </row>
        <row r="2790">
          <cell r="C2790"/>
        </row>
        <row r="2791">
          <cell r="C2791"/>
        </row>
        <row r="2792">
          <cell r="C2792"/>
        </row>
        <row r="2793">
          <cell r="C2793"/>
        </row>
        <row r="2794">
          <cell r="C2794"/>
        </row>
        <row r="2795">
          <cell r="C2795"/>
        </row>
        <row r="2796">
          <cell r="C2796"/>
        </row>
        <row r="2797">
          <cell r="C2797"/>
        </row>
        <row r="2798">
          <cell r="C2798"/>
        </row>
        <row r="2799">
          <cell r="C2799"/>
        </row>
        <row r="2800">
          <cell r="C2800"/>
        </row>
        <row r="2801">
          <cell r="C2801"/>
        </row>
        <row r="2802">
          <cell r="C2802"/>
        </row>
        <row r="2803">
          <cell r="C2803"/>
        </row>
        <row r="2804">
          <cell r="C2804"/>
        </row>
        <row r="2805">
          <cell r="C2805"/>
        </row>
        <row r="2806">
          <cell r="C2806"/>
        </row>
        <row r="2807">
          <cell r="C2807"/>
        </row>
        <row r="2808">
          <cell r="C2808"/>
        </row>
        <row r="2809">
          <cell r="C2809"/>
        </row>
        <row r="2810">
          <cell r="C2810"/>
        </row>
        <row r="2811">
          <cell r="C2811"/>
        </row>
        <row r="2812">
          <cell r="C2812"/>
        </row>
        <row r="2813">
          <cell r="C2813"/>
        </row>
        <row r="2814">
          <cell r="C2814"/>
        </row>
        <row r="2815">
          <cell r="C2815"/>
        </row>
        <row r="2816">
          <cell r="C2816"/>
        </row>
        <row r="2817">
          <cell r="C2817"/>
        </row>
        <row r="2818">
          <cell r="C2818"/>
        </row>
        <row r="2819">
          <cell r="C2819"/>
        </row>
        <row r="2820">
          <cell r="C2820"/>
        </row>
        <row r="2821">
          <cell r="C2821"/>
        </row>
        <row r="2822">
          <cell r="C2822"/>
        </row>
        <row r="2823">
          <cell r="C2823"/>
        </row>
        <row r="2824">
          <cell r="C2824"/>
        </row>
        <row r="2825">
          <cell r="C2825"/>
        </row>
        <row r="2826">
          <cell r="C2826"/>
        </row>
        <row r="2827">
          <cell r="C2827"/>
        </row>
        <row r="2828">
          <cell r="C2828"/>
        </row>
        <row r="2829">
          <cell r="C2829"/>
        </row>
        <row r="2830">
          <cell r="C2830"/>
        </row>
        <row r="2831">
          <cell r="C2831"/>
        </row>
        <row r="2832">
          <cell r="C2832"/>
        </row>
        <row r="2833">
          <cell r="C2833"/>
        </row>
        <row r="2834">
          <cell r="C2834"/>
        </row>
        <row r="2835">
          <cell r="C2835"/>
        </row>
        <row r="2836">
          <cell r="C2836"/>
        </row>
        <row r="2837">
          <cell r="C2837"/>
        </row>
        <row r="2838">
          <cell r="C2838"/>
        </row>
        <row r="2839">
          <cell r="C2839"/>
        </row>
        <row r="2840">
          <cell r="C2840"/>
        </row>
        <row r="2841">
          <cell r="C2841"/>
        </row>
        <row r="2842">
          <cell r="C2842"/>
        </row>
        <row r="2843">
          <cell r="C2843"/>
        </row>
        <row r="2844">
          <cell r="C2844"/>
        </row>
        <row r="2845">
          <cell r="C2845"/>
        </row>
        <row r="2846">
          <cell r="C2846"/>
        </row>
        <row r="2847">
          <cell r="C2847"/>
        </row>
        <row r="2848">
          <cell r="C2848"/>
        </row>
        <row r="2849">
          <cell r="C2849"/>
        </row>
        <row r="2850">
          <cell r="C2850"/>
        </row>
        <row r="2851">
          <cell r="C2851"/>
        </row>
        <row r="2852">
          <cell r="C2852"/>
        </row>
        <row r="2853">
          <cell r="C2853"/>
        </row>
        <row r="2854">
          <cell r="C2854"/>
        </row>
        <row r="2855">
          <cell r="C2855"/>
        </row>
        <row r="2856">
          <cell r="C2856"/>
        </row>
        <row r="2857">
          <cell r="C2857"/>
        </row>
        <row r="2858">
          <cell r="C2858"/>
        </row>
        <row r="2859">
          <cell r="C2859"/>
        </row>
        <row r="2860">
          <cell r="C2860"/>
        </row>
        <row r="2861">
          <cell r="C2861"/>
        </row>
        <row r="2862">
          <cell r="C2862"/>
        </row>
        <row r="2863">
          <cell r="C2863"/>
        </row>
        <row r="2864">
          <cell r="C2864"/>
        </row>
        <row r="2865">
          <cell r="C2865"/>
        </row>
        <row r="2866">
          <cell r="C2866"/>
        </row>
        <row r="2867">
          <cell r="C2867"/>
        </row>
        <row r="2868">
          <cell r="C2868"/>
        </row>
        <row r="2869">
          <cell r="C2869"/>
        </row>
        <row r="2870">
          <cell r="C2870"/>
        </row>
        <row r="2871">
          <cell r="C2871"/>
        </row>
        <row r="2872">
          <cell r="C2872"/>
        </row>
        <row r="2873">
          <cell r="C2873"/>
        </row>
        <row r="2874">
          <cell r="C2874"/>
        </row>
        <row r="2875">
          <cell r="C2875"/>
        </row>
        <row r="2876">
          <cell r="C2876"/>
        </row>
        <row r="2877">
          <cell r="C2877"/>
        </row>
        <row r="2878">
          <cell r="C2878"/>
        </row>
        <row r="2879">
          <cell r="C2879"/>
        </row>
        <row r="2880">
          <cell r="C2880"/>
        </row>
        <row r="2881">
          <cell r="C2881"/>
        </row>
        <row r="2882">
          <cell r="C2882"/>
        </row>
        <row r="2883">
          <cell r="C2883"/>
        </row>
        <row r="2884">
          <cell r="C2884"/>
        </row>
        <row r="2885">
          <cell r="C2885"/>
        </row>
        <row r="2886">
          <cell r="C2886"/>
        </row>
        <row r="2887">
          <cell r="C2887"/>
        </row>
        <row r="2888">
          <cell r="C2888"/>
        </row>
        <row r="2889">
          <cell r="C2889"/>
        </row>
        <row r="2890">
          <cell r="C2890"/>
        </row>
        <row r="2891">
          <cell r="C2891"/>
        </row>
        <row r="2892">
          <cell r="C2892"/>
        </row>
        <row r="2893">
          <cell r="C2893"/>
        </row>
        <row r="2894">
          <cell r="C2894"/>
        </row>
        <row r="2895">
          <cell r="C2895"/>
        </row>
        <row r="2896">
          <cell r="C2896"/>
        </row>
        <row r="2897">
          <cell r="C2897"/>
        </row>
        <row r="2898">
          <cell r="C2898"/>
        </row>
        <row r="2899">
          <cell r="C2899"/>
        </row>
        <row r="2900">
          <cell r="C2900"/>
        </row>
        <row r="2901">
          <cell r="C2901"/>
        </row>
        <row r="2902">
          <cell r="C2902"/>
        </row>
        <row r="2903">
          <cell r="C2903"/>
        </row>
        <row r="2904">
          <cell r="C2904"/>
        </row>
        <row r="2905">
          <cell r="C2905"/>
        </row>
        <row r="2906">
          <cell r="C2906"/>
        </row>
        <row r="2907">
          <cell r="C2907"/>
        </row>
        <row r="2908">
          <cell r="C2908"/>
        </row>
        <row r="2909">
          <cell r="C2909"/>
        </row>
        <row r="2910">
          <cell r="C2910"/>
        </row>
        <row r="2911">
          <cell r="C2911"/>
        </row>
        <row r="2912">
          <cell r="C2912"/>
        </row>
        <row r="2913">
          <cell r="C2913"/>
        </row>
        <row r="2914">
          <cell r="C2914"/>
        </row>
        <row r="2915">
          <cell r="C2915"/>
        </row>
        <row r="2916">
          <cell r="C2916"/>
        </row>
        <row r="2917">
          <cell r="C2917"/>
        </row>
        <row r="2918">
          <cell r="C2918"/>
        </row>
        <row r="2919">
          <cell r="C2919"/>
        </row>
        <row r="2920">
          <cell r="C2920"/>
        </row>
        <row r="2921">
          <cell r="C2921"/>
        </row>
        <row r="2922">
          <cell r="C2922"/>
        </row>
        <row r="2923">
          <cell r="C2923"/>
        </row>
        <row r="2924">
          <cell r="C2924"/>
        </row>
        <row r="2925">
          <cell r="C2925"/>
        </row>
        <row r="2926">
          <cell r="C2926"/>
        </row>
        <row r="2927">
          <cell r="C2927"/>
        </row>
        <row r="2928">
          <cell r="C2928"/>
        </row>
        <row r="2929">
          <cell r="C2929"/>
        </row>
        <row r="2930">
          <cell r="C2930"/>
        </row>
        <row r="2931">
          <cell r="C2931"/>
        </row>
        <row r="2932">
          <cell r="C2932"/>
        </row>
        <row r="2933">
          <cell r="C2933"/>
        </row>
        <row r="2934">
          <cell r="C2934"/>
        </row>
        <row r="2935">
          <cell r="C2935"/>
        </row>
        <row r="2936">
          <cell r="C2936"/>
        </row>
        <row r="2937">
          <cell r="C2937"/>
        </row>
        <row r="2938">
          <cell r="C2938"/>
        </row>
        <row r="2939">
          <cell r="C2939"/>
        </row>
        <row r="2940">
          <cell r="C2940"/>
        </row>
        <row r="2941">
          <cell r="C2941"/>
        </row>
        <row r="2942">
          <cell r="C2942"/>
        </row>
        <row r="2943">
          <cell r="C2943"/>
        </row>
        <row r="2944">
          <cell r="C2944"/>
        </row>
        <row r="2945">
          <cell r="C2945"/>
        </row>
        <row r="2946">
          <cell r="C2946"/>
        </row>
        <row r="2947">
          <cell r="C2947"/>
        </row>
        <row r="2948">
          <cell r="C2948"/>
        </row>
        <row r="2949">
          <cell r="C2949"/>
        </row>
        <row r="2950">
          <cell r="C2950"/>
        </row>
        <row r="2951">
          <cell r="C2951"/>
        </row>
        <row r="2952">
          <cell r="C2952"/>
        </row>
        <row r="2953">
          <cell r="C2953"/>
        </row>
        <row r="2954">
          <cell r="C2954"/>
        </row>
        <row r="2955">
          <cell r="C2955"/>
        </row>
        <row r="2956">
          <cell r="C2956"/>
        </row>
        <row r="2957">
          <cell r="C2957"/>
        </row>
        <row r="2958">
          <cell r="C2958"/>
        </row>
        <row r="2959">
          <cell r="C2959"/>
        </row>
        <row r="2960">
          <cell r="C2960"/>
        </row>
        <row r="2961">
          <cell r="C2961"/>
        </row>
        <row r="2962">
          <cell r="C2962"/>
        </row>
        <row r="2963">
          <cell r="C2963"/>
        </row>
        <row r="2964">
          <cell r="C2964"/>
        </row>
        <row r="2965">
          <cell r="C2965"/>
        </row>
        <row r="2966">
          <cell r="C2966"/>
        </row>
        <row r="2967">
          <cell r="C2967"/>
        </row>
        <row r="2968">
          <cell r="C2968"/>
        </row>
        <row r="2969">
          <cell r="C2969"/>
        </row>
        <row r="2970">
          <cell r="C2970"/>
        </row>
        <row r="2971">
          <cell r="C2971"/>
        </row>
        <row r="2972">
          <cell r="C2972"/>
        </row>
        <row r="2973">
          <cell r="C2973"/>
        </row>
        <row r="2974">
          <cell r="C2974"/>
        </row>
        <row r="2975">
          <cell r="C2975"/>
        </row>
        <row r="2976">
          <cell r="C2976"/>
        </row>
        <row r="2977">
          <cell r="C2977"/>
        </row>
        <row r="2978">
          <cell r="C2978"/>
        </row>
        <row r="2979">
          <cell r="C2979"/>
        </row>
        <row r="2980">
          <cell r="C2980"/>
        </row>
        <row r="2981">
          <cell r="C2981"/>
        </row>
        <row r="2982">
          <cell r="C2982"/>
        </row>
        <row r="2983">
          <cell r="C2983"/>
        </row>
        <row r="2984">
          <cell r="C2984"/>
        </row>
        <row r="2985">
          <cell r="C2985"/>
        </row>
        <row r="2986">
          <cell r="C2986"/>
        </row>
        <row r="2987">
          <cell r="C2987"/>
        </row>
        <row r="2988">
          <cell r="C2988"/>
        </row>
        <row r="2989">
          <cell r="C2989"/>
        </row>
        <row r="2990">
          <cell r="C2990"/>
        </row>
        <row r="2991">
          <cell r="C2991"/>
        </row>
        <row r="2992">
          <cell r="C2992"/>
        </row>
        <row r="2993">
          <cell r="C2993"/>
        </row>
        <row r="2994">
          <cell r="C2994"/>
        </row>
        <row r="2995">
          <cell r="C2995"/>
        </row>
        <row r="2996">
          <cell r="C2996"/>
        </row>
        <row r="2997">
          <cell r="C2997"/>
        </row>
        <row r="2998">
          <cell r="C2998"/>
        </row>
        <row r="2999">
          <cell r="C2999"/>
        </row>
        <row r="3000">
          <cell r="C3000"/>
        </row>
        <row r="3001">
          <cell r="C3001"/>
        </row>
        <row r="3002">
          <cell r="C3002"/>
        </row>
        <row r="3003">
          <cell r="C3003"/>
        </row>
        <row r="3004">
          <cell r="C3004"/>
        </row>
        <row r="3005">
          <cell r="C3005"/>
        </row>
        <row r="3006">
          <cell r="C3006"/>
        </row>
        <row r="3007">
          <cell r="C3007"/>
        </row>
        <row r="3008">
          <cell r="C3008"/>
        </row>
        <row r="3009">
          <cell r="C3009"/>
        </row>
        <row r="3010">
          <cell r="C3010"/>
        </row>
        <row r="3011">
          <cell r="C3011"/>
        </row>
        <row r="3012">
          <cell r="C3012"/>
        </row>
        <row r="3013">
          <cell r="C3013"/>
        </row>
        <row r="3014">
          <cell r="C3014"/>
        </row>
        <row r="3015">
          <cell r="C3015"/>
        </row>
        <row r="3016">
          <cell r="C3016"/>
        </row>
        <row r="3017">
          <cell r="C3017"/>
        </row>
        <row r="3018">
          <cell r="C3018"/>
        </row>
        <row r="3019">
          <cell r="C3019"/>
        </row>
        <row r="3020">
          <cell r="C3020"/>
        </row>
        <row r="3021">
          <cell r="C3021"/>
        </row>
        <row r="3022">
          <cell r="C3022"/>
        </row>
        <row r="3023">
          <cell r="C3023"/>
        </row>
        <row r="3024">
          <cell r="C3024"/>
        </row>
        <row r="3025">
          <cell r="C3025"/>
        </row>
        <row r="3026">
          <cell r="C3026"/>
        </row>
        <row r="3027">
          <cell r="C3027"/>
        </row>
        <row r="3028">
          <cell r="C3028"/>
        </row>
        <row r="3029">
          <cell r="C3029"/>
        </row>
        <row r="3030">
          <cell r="C3030"/>
        </row>
        <row r="3031">
          <cell r="C3031"/>
        </row>
        <row r="3032">
          <cell r="C3032"/>
        </row>
        <row r="3033">
          <cell r="C3033"/>
        </row>
        <row r="3034">
          <cell r="C3034"/>
        </row>
        <row r="3035">
          <cell r="C3035"/>
        </row>
        <row r="3036">
          <cell r="C3036"/>
        </row>
        <row r="3037">
          <cell r="C3037"/>
        </row>
        <row r="3038">
          <cell r="C3038"/>
        </row>
        <row r="3039">
          <cell r="C3039"/>
        </row>
        <row r="3040">
          <cell r="C3040"/>
        </row>
        <row r="3041">
          <cell r="C3041"/>
        </row>
        <row r="3042">
          <cell r="C3042"/>
        </row>
        <row r="3043">
          <cell r="C3043"/>
        </row>
        <row r="3044">
          <cell r="C3044"/>
        </row>
        <row r="3045">
          <cell r="C3045"/>
        </row>
        <row r="3046">
          <cell r="C3046"/>
        </row>
        <row r="3047">
          <cell r="C3047"/>
        </row>
        <row r="3048">
          <cell r="C3048"/>
        </row>
        <row r="3049">
          <cell r="C3049"/>
        </row>
        <row r="3050">
          <cell r="C3050"/>
        </row>
        <row r="3051">
          <cell r="C3051"/>
        </row>
        <row r="3052">
          <cell r="C3052"/>
        </row>
        <row r="3053">
          <cell r="C3053"/>
        </row>
        <row r="3054">
          <cell r="C3054"/>
        </row>
        <row r="3055">
          <cell r="C3055"/>
        </row>
        <row r="3056">
          <cell r="C3056"/>
        </row>
        <row r="3057">
          <cell r="C3057"/>
        </row>
        <row r="3058">
          <cell r="C3058"/>
        </row>
        <row r="3059">
          <cell r="C3059"/>
        </row>
        <row r="3060">
          <cell r="C3060"/>
        </row>
        <row r="3061">
          <cell r="C3061"/>
        </row>
        <row r="3062">
          <cell r="C3062"/>
        </row>
        <row r="3063">
          <cell r="C3063"/>
        </row>
        <row r="3064">
          <cell r="C3064"/>
        </row>
        <row r="3065">
          <cell r="C3065"/>
        </row>
        <row r="3066">
          <cell r="C3066"/>
        </row>
        <row r="3067">
          <cell r="C3067"/>
        </row>
        <row r="3068">
          <cell r="C3068"/>
        </row>
        <row r="3069">
          <cell r="C3069"/>
        </row>
        <row r="3070">
          <cell r="C3070"/>
        </row>
        <row r="3071">
          <cell r="C3071"/>
        </row>
        <row r="3072">
          <cell r="C3072"/>
        </row>
        <row r="3073">
          <cell r="C3073"/>
        </row>
        <row r="3074">
          <cell r="C3074"/>
        </row>
        <row r="3075">
          <cell r="C3075"/>
        </row>
        <row r="3076">
          <cell r="C3076"/>
        </row>
        <row r="3077">
          <cell r="C3077"/>
        </row>
        <row r="3078">
          <cell r="C3078"/>
        </row>
        <row r="3079">
          <cell r="C3079"/>
        </row>
        <row r="3080">
          <cell r="C3080"/>
        </row>
        <row r="3081">
          <cell r="C3081"/>
        </row>
        <row r="3082">
          <cell r="C3082"/>
        </row>
        <row r="3083">
          <cell r="C3083"/>
        </row>
        <row r="3084">
          <cell r="C3084"/>
        </row>
        <row r="3085">
          <cell r="C3085"/>
        </row>
        <row r="3086">
          <cell r="C3086"/>
        </row>
        <row r="3087">
          <cell r="C3087"/>
        </row>
        <row r="3088">
          <cell r="C3088"/>
        </row>
        <row r="3089">
          <cell r="C3089"/>
        </row>
        <row r="3090">
          <cell r="C3090"/>
        </row>
        <row r="3091">
          <cell r="C3091"/>
        </row>
        <row r="3092">
          <cell r="C3092"/>
        </row>
        <row r="3093">
          <cell r="C3093"/>
        </row>
        <row r="3094">
          <cell r="C3094"/>
        </row>
        <row r="3095">
          <cell r="C3095"/>
        </row>
        <row r="3096">
          <cell r="C3096"/>
        </row>
        <row r="3097">
          <cell r="C3097"/>
        </row>
        <row r="3098">
          <cell r="C3098"/>
        </row>
        <row r="3099">
          <cell r="C3099"/>
        </row>
        <row r="3100">
          <cell r="C3100"/>
        </row>
        <row r="3101">
          <cell r="C3101"/>
        </row>
        <row r="3102">
          <cell r="C3102"/>
        </row>
        <row r="3103">
          <cell r="C3103"/>
        </row>
        <row r="3104">
          <cell r="C3104"/>
        </row>
        <row r="3105">
          <cell r="C3105"/>
        </row>
        <row r="3106">
          <cell r="C3106"/>
        </row>
        <row r="3107">
          <cell r="C3107"/>
        </row>
        <row r="3108">
          <cell r="C3108"/>
        </row>
        <row r="3109">
          <cell r="C3109"/>
        </row>
        <row r="3110">
          <cell r="C3110"/>
        </row>
        <row r="3111">
          <cell r="C3111"/>
        </row>
        <row r="3112">
          <cell r="C3112"/>
        </row>
        <row r="3113">
          <cell r="C3113"/>
        </row>
        <row r="3114">
          <cell r="C3114"/>
        </row>
        <row r="3115">
          <cell r="C3115"/>
        </row>
        <row r="3116">
          <cell r="C3116"/>
        </row>
        <row r="3117">
          <cell r="C3117"/>
        </row>
        <row r="3118">
          <cell r="C3118"/>
        </row>
        <row r="3119">
          <cell r="C3119"/>
        </row>
        <row r="3120">
          <cell r="C3120"/>
        </row>
        <row r="3121">
          <cell r="C3121"/>
        </row>
        <row r="3122">
          <cell r="C3122"/>
        </row>
        <row r="3123">
          <cell r="C3123"/>
        </row>
        <row r="3124">
          <cell r="C3124"/>
        </row>
        <row r="3125">
          <cell r="C3125"/>
        </row>
        <row r="3126">
          <cell r="C3126"/>
        </row>
        <row r="3127">
          <cell r="C3127"/>
        </row>
        <row r="3128">
          <cell r="C3128"/>
        </row>
        <row r="3129">
          <cell r="C3129"/>
        </row>
        <row r="3130">
          <cell r="C3130"/>
        </row>
        <row r="3131">
          <cell r="C3131"/>
        </row>
        <row r="3132">
          <cell r="C3132"/>
        </row>
        <row r="3133">
          <cell r="C3133"/>
        </row>
        <row r="3134">
          <cell r="C3134"/>
        </row>
        <row r="3135">
          <cell r="C3135"/>
        </row>
        <row r="3136">
          <cell r="C3136"/>
        </row>
        <row r="3137">
          <cell r="C3137"/>
        </row>
        <row r="3138">
          <cell r="C3138"/>
        </row>
        <row r="3139">
          <cell r="C3139"/>
        </row>
        <row r="3140">
          <cell r="C3140"/>
        </row>
        <row r="3141">
          <cell r="C3141"/>
        </row>
        <row r="3142">
          <cell r="C3142"/>
        </row>
        <row r="3143">
          <cell r="C3143"/>
        </row>
        <row r="3144">
          <cell r="C3144"/>
        </row>
        <row r="3145">
          <cell r="C3145"/>
        </row>
        <row r="3146">
          <cell r="C3146"/>
        </row>
        <row r="3147">
          <cell r="C3147"/>
        </row>
        <row r="3148">
          <cell r="C3148"/>
        </row>
        <row r="3149">
          <cell r="C3149"/>
        </row>
        <row r="3150">
          <cell r="C3150"/>
        </row>
        <row r="3151">
          <cell r="C3151"/>
        </row>
        <row r="3152">
          <cell r="C3152"/>
        </row>
        <row r="3153">
          <cell r="C3153"/>
        </row>
        <row r="3154">
          <cell r="C3154"/>
        </row>
        <row r="3155">
          <cell r="C3155"/>
        </row>
        <row r="3156">
          <cell r="C3156"/>
        </row>
        <row r="3157">
          <cell r="C3157"/>
        </row>
        <row r="3158">
          <cell r="C3158"/>
        </row>
        <row r="3159">
          <cell r="C3159"/>
        </row>
        <row r="3160">
          <cell r="C3160"/>
        </row>
        <row r="3161">
          <cell r="C3161"/>
        </row>
        <row r="3162">
          <cell r="C3162"/>
        </row>
        <row r="3163">
          <cell r="C3163"/>
        </row>
        <row r="3164">
          <cell r="C3164"/>
        </row>
        <row r="3165">
          <cell r="C3165"/>
        </row>
        <row r="3166">
          <cell r="C3166"/>
        </row>
        <row r="3167">
          <cell r="C3167"/>
        </row>
        <row r="3168">
          <cell r="C3168"/>
        </row>
        <row r="3169">
          <cell r="C3169"/>
        </row>
        <row r="3170">
          <cell r="C3170"/>
        </row>
        <row r="3171">
          <cell r="C3171"/>
        </row>
        <row r="3172">
          <cell r="C3172"/>
        </row>
        <row r="3173">
          <cell r="C3173"/>
        </row>
        <row r="3174">
          <cell r="C3174"/>
        </row>
        <row r="3175">
          <cell r="C3175"/>
        </row>
        <row r="3176">
          <cell r="C3176"/>
        </row>
        <row r="3177">
          <cell r="C3177"/>
        </row>
        <row r="3178">
          <cell r="C3178"/>
        </row>
        <row r="3179">
          <cell r="C3179"/>
        </row>
        <row r="3180">
          <cell r="C3180"/>
        </row>
        <row r="3181">
          <cell r="C3181"/>
        </row>
        <row r="3182">
          <cell r="C3182"/>
        </row>
        <row r="3183">
          <cell r="C3183"/>
        </row>
        <row r="3184">
          <cell r="C3184"/>
        </row>
        <row r="3185">
          <cell r="C3185"/>
        </row>
        <row r="3186">
          <cell r="C3186"/>
        </row>
        <row r="3187">
          <cell r="C3187"/>
        </row>
        <row r="3188">
          <cell r="C3188"/>
        </row>
        <row r="3189">
          <cell r="C3189"/>
        </row>
        <row r="3190">
          <cell r="C3190"/>
        </row>
        <row r="3191">
          <cell r="C3191"/>
        </row>
        <row r="3192">
          <cell r="C3192"/>
        </row>
        <row r="3193">
          <cell r="C3193"/>
        </row>
        <row r="3194">
          <cell r="C3194"/>
        </row>
        <row r="3195">
          <cell r="C3195"/>
        </row>
        <row r="3196">
          <cell r="C3196"/>
        </row>
        <row r="3197">
          <cell r="C3197"/>
        </row>
        <row r="3198">
          <cell r="C3198"/>
        </row>
        <row r="3199">
          <cell r="C3199"/>
        </row>
        <row r="3200">
          <cell r="C3200"/>
        </row>
        <row r="3201">
          <cell r="C3201"/>
        </row>
        <row r="3202">
          <cell r="C3202"/>
        </row>
        <row r="3203">
          <cell r="C3203"/>
        </row>
        <row r="3204">
          <cell r="C3204"/>
        </row>
        <row r="3205">
          <cell r="C3205"/>
        </row>
        <row r="3206">
          <cell r="C3206"/>
        </row>
        <row r="3207">
          <cell r="C3207"/>
        </row>
        <row r="3208">
          <cell r="C3208"/>
        </row>
        <row r="3209">
          <cell r="C3209"/>
        </row>
        <row r="3210">
          <cell r="C3210"/>
        </row>
        <row r="3211">
          <cell r="C3211"/>
        </row>
        <row r="3212">
          <cell r="C3212"/>
        </row>
        <row r="3213">
          <cell r="C3213"/>
        </row>
        <row r="3214">
          <cell r="C3214"/>
        </row>
        <row r="3215">
          <cell r="C3215"/>
        </row>
        <row r="3216">
          <cell r="C3216"/>
        </row>
        <row r="3217">
          <cell r="C3217"/>
        </row>
        <row r="3218">
          <cell r="C3218"/>
        </row>
        <row r="3219">
          <cell r="C3219"/>
        </row>
        <row r="3220">
          <cell r="C3220"/>
        </row>
        <row r="3221">
          <cell r="C3221"/>
        </row>
        <row r="3222">
          <cell r="C3222"/>
        </row>
        <row r="3223">
          <cell r="C3223"/>
        </row>
        <row r="3224">
          <cell r="C3224"/>
        </row>
        <row r="3225">
          <cell r="C3225"/>
        </row>
        <row r="3226">
          <cell r="C3226"/>
        </row>
        <row r="3227">
          <cell r="C3227"/>
        </row>
        <row r="3228">
          <cell r="C3228"/>
        </row>
        <row r="3229">
          <cell r="C3229"/>
        </row>
        <row r="3230">
          <cell r="C3230"/>
        </row>
        <row r="3231">
          <cell r="C3231"/>
        </row>
        <row r="3232">
          <cell r="C3232"/>
        </row>
        <row r="3233">
          <cell r="C3233"/>
        </row>
        <row r="3234">
          <cell r="C3234"/>
        </row>
        <row r="3235">
          <cell r="C3235"/>
        </row>
        <row r="3236">
          <cell r="C3236"/>
        </row>
        <row r="3237">
          <cell r="C3237"/>
        </row>
        <row r="3238">
          <cell r="C3238"/>
        </row>
        <row r="3239">
          <cell r="C3239"/>
        </row>
        <row r="3240">
          <cell r="C3240"/>
        </row>
        <row r="3241">
          <cell r="C3241"/>
        </row>
        <row r="3242">
          <cell r="C3242"/>
        </row>
        <row r="3243">
          <cell r="C3243"/>
        </row>
        <row r="3244">
          <cell r="C3244"/>
        </row>
        <row r="3245">
          <cell r="C3245"/>
        </row>
        <row r="3246">
          <cell r="C3246"/>
        </row>
        <row r="3247">
          <cell r="C3247"/>
        </row>
        <row r="3248">
          <cell r="C3248"/>
        </row>
        <row r="3249">
          <cell r="C3249"/>
        </row>
        <row r="3250">
          <cell r="C3250"/>
        </row>
        <row r="3251">
          <cell r="C3251"/>
        </row>
        <row r="3252">
          <cell r="C3252"/>
        </row>
        <row r="3253">
          <cell r="C3253"/>
        </row>
        <row r="3254">
          <cell r="C3254"/>
        </row>
        <row r="3255">
          <cell r="C3255"/>
        </row>
        <row r="3256">
          <cell r="C3256"/>
        </row>
        <row r="3257">
          <cell r="C3257"/>
        </row>
        <row r="3258">
          <cell r="C3258"/>
        </row>
        <row r="3259">
          <cell r="C3259"/>
        </row>
        <row r="3260">
          <cell r="C3260"/>
        </row>
        <row r="3261">
          <cell r="C3261"/>
        </row>
        <row r="3262">
          <cell r="C3262"/>
        </row>
        <row r="3263">
          <cell r="C3263"/>
        </row>
        <row r="3264">
          <cell r="C3264"/>
        </row>
        <row r="3265">
          <cell r="C3265"/>
        </row>
        <row r="3266">
          <cell r="C3266"/>
        </row>
        <row r="3267">
          <cell r="C3267"/>
        </row>
        <row r="3268">
          <cell r="C3268"/>
        </row>
        <row r="3269">
          <cell r="C3269"/>
        </row>
        <row r="3270">
          <cell r="C3270"/>
        </row>
        <row r="3271">
          <cell r="C3271"/>
        </row>
        <row r="3272">
          <cell r="C3272"/>
        </row>
        <row r="3273">
          <cell r="C3273"/>
        </row>
        <row r="3274">
          <cell r="C3274"/>
        </row>
        <row r="3275">
          <cell r="C3275"/>
        </row>
        <row r="3276">
          <cell r="C3276"/>
        </row>
        <row r="3277">
          <cell r="C3277"/>
        </row>
        <row r="3278">
          <cell r="C3278"/>
        </row>
        <row r="3279">
          <cell r="C3279"/>
        </row>
        <row r="3280">
          <cell r="C3280"/>
        </row>
        <row r="3281">
          <cell r="C3281"/>
        </row>
        <row r="3282">
          <cell r="C3282"/>
        </row>
        <row r="3283">
          <cell r="C3283"/>
        </row>
        <row r="3284">
          <cell r="C3284"/>
        </row>
        <row r="3285">
          <cell r="C3285"/>
        </row>
        <row r="3286">
          <cell r="C3286"/>
        </row>
        <row r="3287">
          <cell r="C3287"/>
        </row>
        <row r="3288">
          <cell r="C3288"/>
        </row>
        <row r="3289">
          <cell r="C3289"/>
        </row>
        <row r="3290">
          <cell r="C3290"/>
        </row>
        <row r="3291">
          <cell r="C3291"/>
        </row>
        <row r="3292">
          <cell r="C3292"/>
        </row>
        <row r="3293">
          <cell r="C3293"/>
        </row>
        <row r="3294">
          <cell r="C3294"/>
        </row>
        <row r="3295">
          <cell r="C3295"/>
        </row>
        <row r="3296">
          <cell r="C3296"/>
        </row>
        <row r="3297">
          <cell r="C3297"/>
        </row>
        <row r="3298">
          <cell r="C3298"/>
        </row>
        <row r="3299">
          <cell r="C3299"/>
        </row>
        <row r="3300">
          <cell r="C3300"/>
        </row>
        <row r="3301">
          <cell r="C3301"/>
        </row>
        <row r="3302">
          <cell r="C3302"/>
        </row>
        <row r="3303">
          <cell r="C3303"/>
        </row>
        <row r="3304">
          <cell r="C3304"/>
        </row>
        <row r="3305">
          <cell r="C3305"/>
        </row>
        <row r="3306">
          <cell r="C3306"/>
        </row>
        <row r="3307">
          <cell r="C3307"/>
        </row>
        <row r="3308">
          <cell r="C3308"/>
        </row>
        <row r="3309">
          <cell r="C3309"/>
        </row>
        <row r="3310">
          <cell r="C3310"/>
        </row>
        <row r="3311">
          <cell r="C3311"/>
        </row>
        <row r="3312">
          <cell r="C3312"/>
        </row>
        <row r="3313">
          <cell r="C3313"/>
        </row>
        <row r="3314">
          <cell r="C3314"/>
        </row>
        <row r="3315">
          <cell r="C3315"/>
        </row>
        <row r="3316">
          <cell r="C3316"/>
        </row>
        <row r="3317">
          <cell r="C3317"/>
        </row>
        <row r="3318">
          <cell r="C3318"/>
        </row>
        <row r="3319">
          <cell r="C3319"/>
        </row>
        <row r="3320">
          <cell r="C3320"/>
        </row>
        <row r="3321">
          <cell r="C3321"/>
        </row>
        <row r="3322">
          <cell r="C3322"/>
        </row>
        <row r="3323">
          <cell r="C3323"/>
        </row>
        <row r="3324">
          <cell r="C3324"/>
        </row>
        <row r="3325">
          <cell r="C3325"/>
        </row>
        <row r="3326">
          <cell r="C3326"/>
        </row>
        <row r="3327">
          <cell r="C3327"/>
        </row>
        <row r="3328">
          <cell r="C3328"/>
        </row>
        <row r="3329">
          <cell r="C3329"/>
        </row>
        <row r="3330">
          <cell r="C3330"/>
        </row>
        <row r="3331">
          <cell r="C3331"/>
        </row>
        <row r="3332">
          <cell r="C3332"/>
        </row>
        <row r="3333">
          <cell r="C3333"/>
        </row>
        <row r="3334">
          <cell r="C3334"/>
        </row>
        <row r="3335">
          <cell r="C3335"/>
        </row>
        <row r="3336">
          <cell r="C3336"/>
        </row>
        <row r="3337">
          <cell r="C3337"/>
        </row>
        <row r="3338">
          <cell r="C3338"/>
        </row>
        <row r="3339">
          <cell r="C3339"/>
        </row>
        <row r="3340">
          <cell r="C3340"/>
        </row>
        <row r="3341">
          <cell r="C3341"/>
        </row>
        <row r="3342">
          <cell r="C3342"/>
        </row>
        <row r="3343">
          <cell r="C3343"/>
        </row>
        <row r="3344">
          <cell r="C3344"/>
        </row>
        <row r="3345">
          <cell r="C3345"/>
        </row>
        <row r="3346">
          <cell r="C3346"/>
        </row>
        <row r="3347">
          <cell r="C3347"/>
        </row>
        <row r="3348">
          <cell r="C3348"/>
        </row>
        <row r="3349">
          <cell r="C3349"/>
        </row>
        <row r="3350">
          <cell r="C3350"/>
        </row>
        <row r="3351">
          <cell r="C3351"/>
        </row>
        <row r="3352">
          <cell r="C3352"/>
        </row>
        <row r="3353">
          <cell r="C3353"/>
        </row>
        <row r="3354">
          <cell r="C3354"/>
        </row>
        <row r="3355">
          <cell r="C3355"/>
        </row>
        <row r="3356">
          <cell r="C3356"/>
        </row>
        <row r="3357">
          <cell r="C3357"/>
        </row>
        <row r="3358">
          <cell r="C3358"/>
        </row>
        <row r="3359">
          <cell r="C3359"/>
        </row>
        <row r="3360">
          <cell r="C3360"/>
        </row>
        <row r="3361">
          <cell r="C3361"/>
        </row>
        <row r="3362">
          <cell r="C3362"/>
        </row>
        <row r="3363">
          <cell r="C3363"/>
        </row>
        <row r="3364">
          <cell r="C3364"/>
        </row>
        <row r="3365">
          <cell r="C3365"/>
        </row>
        <row r="3366">
          <cell r="C3366"/>
        </row>
        <row r="3367">
          <cell r="C3367"/>
        </row>
        <row r="3368">
          <cell r="C3368"/>
        </row>
        <row r="3369">
          <cell r="C3369"/>
        </row>
        <row r="3370">
          <cell r="C3370"/>
        </row>
        <row r="3371">
          <cell r="C3371"/>
        </row>
        <row r="3372">
          <cell r="C3372"/>
        </row>
        <row r="3373">
          <cell r="C3373"/>
        </row>
        <row r="3374">
          <cell r="C3374"/>
        </row>
        <row r="3375">
          <cell r="C3375"/>
        </row>
        <row r="3376">
          <cell r="C3376"/>
        </row>
        <row r="3377">
          <cell r="C3377"/>
        </row>
        <row r="3378">
          <cell r="C3378"/>
        </row>
        <row r="3379">
          <cell r="C3379"/>
        </row>
        <row r="3380">
          <cell r="C3380"/>
        </row>
        <row r="3381">
          <cell r="C3381"/>
        </row>
        <row r="3382">
          <cell r="C3382"/>
        </row>
        <row r="3383">
          <cell r="C3383"/>
        </row>
        <row r="3384">
          <cell r="C3384"/>
        </row>
        <row r="3385">
          <cell r="C3385"/>
        </row>
        <row r="3386">
          <cell r="C3386"/>
        </row>
        <row r="3387">
          <cell r="C3387"/>
        </row>
        <row r="3388">
          <cell r="C3388"/>
        </row>
        <row r="3389">
          <cell r="C3389"/>
        </row>
        <row r="3390">
          <cell r="C3390"/>
        </row>
        <row r="3391">
          <cell r="C3391"/>
        </row>
        <row r="3392">
          <cell r="C3392"/>
        </row>
        <row r="3393">
          <cell r="C3393"/>
        </row>
        <row r="3394">
          <cell r="C3394"/>
        </row>
        <row r="3395">
          <cell r="C3395"/>
        </row>
        <row r="3396">
          <cell r="C3396"/>
        </row>
        <row r="3397">
          <cell r="C3397"/>
        </row>
        <row r="3398">
          <cell r="C3398"/>
        </row>
        <row r="3399">
          <cell r="C3399"/>
        </row>
        <row r="3400">
          <cell r="C3400"/>
        </row>
        <row r="3401">
          <cell r="C3401"/>
        </row>
        <row r="3402">
          <cell r="C3402"/>
        </row>
        <row r="3403">
          <cell r="C3403"/>
        </row>
        <row r="3404">
          <cell r="C3404"/>
        </row>
        <row r="3405">
          <cell r="C3405"/>
        </row>
        <row r="3406">
          <cell r="C3406"/>
        </row>
        <row r="3407">
          <cell r="C3407"/>
        </row>
        <row r="3408">
          <cell r="C3408"/>
        </row>
        <row r="3409">
          <cell r="C3409"/>
        </row>
        <row r="3410">
          <cell r="C3410"/>
        </row>
        <row r="3411">
          <cell r="C3411"/>
        </row>
        <row r="3412">
          <cell r="C3412"/>
        </row>
        <row r="3413">
          <cell r="C3413"/>
        </row>
        <row r="3414">
          <cell r="C3414"/>
        </row>
        <row r="3415">
          <cell r="C3415"/>
        </row>
        <row r="3416">
          <cell r="C3416"/>
        </row>
        <row r="3417">
          <cell r="C3417"/>
        </row>
        <row r="3418">
          <cell r="C3418"/>
        </row>
        <row r="3419">
          <cell r="C3419"/>
        </row>
        <row r="3420">
          <cell r="C3420"/>
        </row>
        <row r="3421">
          <cell r="C3421"/>
        </row>
        <row r="3422">
          <cell r="C3422"/>
        </row>
        <row r="3423">
          <cell r="C3423"/>
        </row>
        <row r="3424">
          <cell r="C3424"/>
        </row>
        <row r="3425">
          <cell r="C3425"/>
        </row>
        <row r="3426">
          <cell r="C3426"/>
        </row>
        <row r="3427">
          <cell r="C3427"/>
        </row>
        <row r="3428">
          <cell r="C3428"/>
        </row>
        <row r="3429">
          <cell r="C3429"/>
        </row>
        <row r="3430">
          <cell r="C3430"/>
        </row>
        <row r="3431">
          <cell r="C3431"/>
        </row>
        <row r="3432">
          <cell r="C3432"/>
        </row>
        <row r="3433">
          <cell r="C3433"/>
        </row>
        <row r="3434">
          <cell r="C3434"/>
        </row>
        <row r="3435">
          <cell r="C3435"/>
        </row>
        <row r="3436">
          <cell r="C3436"/>
        </row>
        <row r="3437">
          <cell r="C3437"/>
        </row>
        <row r="3438">
          <cell r="C3438"/>
        </row>
        <row r="3439">
          <cell r="C3439"/>
        </row>
        <row r="3440">
          <cell r="C3440"/>
        </row>
        <row r="3441">
          <cell r="C3441"/>
        </row>
        <row r="3442">
          <cell r="C3442"/>
        </row>
        <row r="3443">
          <cell r="C3443"/>
        </row>
        <row r="3444">
          <cell r="C3444"/>
        </row>
        <row r="3445">
          <cell r="C3445"/>
        </row>
        <row r="3446">
          <cell r="C3446"/>
        </row>
        <row r="3447">
          <cell r="C3447"/>
        </row>
        <row r="3448">
          <cell r="C3448"/>
        </row>
        <row r="3449">
          <cell r="C3449"/>
        </row>
        <row r="3450">
          <cell r="C3450"/>
        </row>
        <row r="3451">
          <cell r="C3451"/>
        </row>
        <row r="3452">
          <cell r="C3452"/>
        </row>
        <row r="3453">
          <cell r="C3453"/>
        </row>
        <row r="3454">
          <cell r="C3454"/>
        </row>
        <row r="3455">
          <cell r="C3455"/>
        </row>
        <row r="3456">
          <cell r="C3456"/>
        </row>
        <row r="3457">
          <cell r="C3457"/>
        </row>
        <row r="3458">
          <cell r="C3458"/>
        </row>
        <row r="3459">
          <cell r="C3459"/>
        </row>
        <row r="3460">
          <cell r="C3460"/>
        </row>
        <row r="3461">
          <cell r="C3461"/>
        </row>
        <row r="3462">
          <cell r="C3462"/>
        </row>
        <row r="3463">
          <cell r="C3463"/>
        </row>
        <row r="3464">
          <cell r="C3464"/>
        </row>
        <row r="3465">
          <cell r="C3465"/>
        </row>
        <row r="3466">
          <cell r="C3466"/>
        </row>
        <row r="3467">
          <cell r="C3467"/>
        </row>
        <row r="3468">
          <cell r="C3468"/>
        </row>
        <row r="3469">
          <cell r="C3469"/>
        </row>
        <row r="3470">
          <cell r="C3470"/>
        </row>
        <row r="3471">
          <cell r="C3471"/>
        </row>
        <row r="3472">
          <cell r="C3472"/>
        </row>
        <row r="3473">
          <cell r="C3473"/>
        </row>
        <row r="3474">
          <cell r="C3474"/>
        </row>
        <row r="3475">
          <cell r="C3475"/>
        </row>
        <row r="3476">
          <cell r="C3476"/>
        </row>
        <row r="3477">
          <cell r="C3477"/>
        </row>
        <row r="3478">
          <cell r="C3478"/>
        </row>
        <row r="3479">
          <cell r="C3479"/>
        </row>
        <row r="3480">
          <cell r="C3480"/>
        </row>
        <row r="3481">
          <cell r="C3481"/>
        </row>
        <row r="3482">
          <cell r="C3482"/>
        </row>
        <row r="3483">
          <cell r="C3483"/>
        </row>
        <row r="3484">
          <cell r="C3484"/>
        </row>
        <row r="3485">
          <cell r="C3485"/>
        </row>
        <row r="3486">
          <cell r="C3486"/>
        </row>
        <row r="3487">
          <cell r="C3487"/>
        </row>
        <row r="3488">
          <cell r="C3488"/>
        </row>
        <row r="3489">
          <cell r="C3489"/>
        </row>
        <row r="3490">
          <cell r="C3490"/>
        </row>
        <row r="3491">
          <cell r="C3491"/>
        </row>
        <row r="3492">
          <cell r="C3492"/>
        </row>
        <row r="3493">
          <cell r="C3493"/>
        </row>
        <row r="3494">
          <cell r="C3494"/>
        </row>
        <row r="3495">
          <cell r="C3495"/>
        </row>
        <row r="3496">
          <cell r="C3496"/>
        </row>
        <row r="3497">
          <cell r="C3497"/>
        </row>
        <row r="3498">
          <cell r="C3498"/>
        </row>
        <row r="3499">
          <cell r="C3499"/>
        </row>
        <row r="3500">
          <cell r="C3500"/>
        </row>
        <row r="3501">
          <cell r="C3501"/>
        </row>
        <row r="3502">
          <cell r="C3502"/>
        </row>
        <row r="3503">
          <cell r="C3503"/>
        </row>
        <row r="3504">
          <cell r="C3504"/>
        </row>
        <row r="3505">
          <cell r="C3505"/>
        </row>
        <row r="3506">
          <cell r="C3506"/>
        </row>
        <row r="3507">
          <cell r="C3507"/>
        </row>
        <row r="3508">
          <cell r="C3508"/>
        </row>
        <row r="3509">
          <cell r="C3509"/>
        </row>
        <row r="3510">
          <cell r="C3510"/>
        </row>
        <row r="3511">
          <cell r="C3511"/>
        </row>
        <row r="3512">
          <cell r="C3512"/>
        </row>
        <row r="3513">
          <cell r="C3513"/>
        </row>
        <row r="3514">
          <cell r="C3514"/>
        </row>
        <row r="3515">
          <cell r="C3515"/>
        </row>
        <row r="3516">
          <cell r="C3516"/>
        </row>
        <row r="3517">
          <cell r="C3517"/>
        </row>
        <row r="3518">
          <cell r="C3518"/>
        </row>
        <row r="3519">
          <cell r="C3519"/>
        </row>
        <row r="3520">
          <cell r="C3520"/>
        </row>
        <row r="3521">
          <cell r="C3521"/>
        </row>
        <row r="3522">
          <cell r="C3522"/>
        </row>
        <row r="3523">
          <cell r="C3523"/>
        </row>
        <row r="3524">
          <cell r="C3524"/>
        </row>
        <row r="3525">
          <cell r="C3525"/>
        </row>
        <row r="3526">
          <cell r="C3526"/>
        </row>
        <row r="3527">
          <cell r="C3527"/>
        </row>
        <row r="3528">
          <cell r="C3528"/>
        </row>
        <row r="3529">
          <cell r="C3529"/>
        </row>
        <row r="3530">
          <cell r="C3530"/>
        </row>
        <row r="3531">
          <cell r="C3531"/>
        </row>
        <row r="3532">
          <cell r="C3532"/>
        </row>
        <row r="3533">
          <cell r="C3533"/>
        </row>
        <row r="3534">
          <cell r="C3534"/>
        </row>
        <row r="3535">
          <cell r="C3535"/>
        </row>
        <row r="3536">
          <cell r="C3536"/>
        </row>
        <row r="3537">
          <cell r="C3537"/>
        </row>
        <row r="3538">
          <cell r="C3538"/>
        </row>
        <row r="3539">
          <cell r="C3539"/>
        </row>
        <row r="3540">
          <cell r="C3540"/>
        </row>
        <row r="3541">
          <cell r="C3541"/>
        </row>
        <row r="3542">
          <cell r="C3542"/>
        </row>
        <row r="3543">
          <cell r="C3543"/>
        </row>
        <row r="3544">
          <cell r="C3544"/>
        </row>
        <row r="3545">
          <cell r="C3545"/>
        </row>
        <row r="3546">
          <cell r="C3546"/>
        </row>
        <row r="3547">
          <cell r="C3547"/>
        </row>
        <row r="3548">
          <cell r="C3548"/>
        </row>
        <row r="3549">
          <cell r="C3549"/>
        </row>
        <row r="3550">
          <cell r="C3550"/>
        </row>
        <row r="3551">
          <cell r="C3551"/>
        </row>
        <row r="3552">
          <cell r="C3552"/>
        </row>
        <row r="3553">
          <cell r="C3553"/>
        </row>
        <row r="3554">
          <cell r="C3554"/>
        </row>
        <row r="3555">
          <cell r="C3555"/>
        </row>
        <row r="3556">
          <cell r="C3556"/>
        </row>
        <row r="3557">
          <cell r="C3557"/>
        </row>
        <row r="3558">
          <cell r="C3558"/>
        </row>
        <row r="3559">
          <cell r="C3559"/>
        </row>
        <row r="3560">
          <cell r="C3560"/>
        </row>
        <row r="3561">
          <cell r="C3561"/>
        </row>
        <row r="3562">
          <cell r="C3562"/>
        </row>
        <row r="3563">
          <cell r="C3563"/>
        </row>
        <row r="3564">
          <cell r="C3564"/>
        </row>
        <row r="3565">
          <cell r="C3565"/>
        </row>
        <row r="3566">
          <cell r="C3566"/>
        </row>
        <row r="3567">
          <cell r="C3567"/>
        </row>
        <row r="3568">
          <cell r="C3568"/>
        </row>
        <row r="3569">
          <cell r="C3569"/>
        </row>
        <row r="3570">
          <cell r="C3570"/>
        </row>
        <row r="3571">
          <cell r="C3571"/>
        </row>
        <row r="3572">
          <cell r="C3572"/>
        </row>
        <row r="3573">
          <cell r="C3573"/>
        </row>
        <row r="3574">
          <cell r="C3574"/>
        </row>
        <row r="3575">
          <cell r="C3575"/>
        </row>
        <row r="3576">
          <cell r="C3576"/>
        </row>
        <row r="3577">
          <cell r="C3577"/>
        </row>
        <row r="3578">
          <cell r="C3578"/>
        </row>
        <row r="3579">
          <cell r="C3579"/>
        </row>
        <row r="3580">
          <cell r="C3580"/>
        </row>
        <row r="3581">
          <cell r="C3581"/>
        </row>
        <row r="3582">
          <cell r="C3582"/>
        </row>
        <row r="3583">
          <cell r="C3583"/>
        </row>
        <row r="3584">
          <cell r="C3584"/>
        </row>
        <row r="3585">
          <cell r="C3585"/>
        </row>
        <row r="3586">
          <cell r="C3586"/>
        </row>
        <row r="3587">
          <cell r="C3587"/>
        </row>
        <row r="3588">
          <cell r="C3588"/>
        </row>
        <row r="3589">
          <cell r="C3589"/>
        </row>
        <row r="3590">
          <cell r="C3590"/>
        </row>
        <row r="3591">
          <cell r="C3591"/>
        </row>
        <row r="3592">
          <cell r="C3592"/>
        </row>
        <row r="3593">
          <cell r="C3593"/>
        </row>
        <row r="3594">
          <cell r="C3594"/>
        </row>
        <row r="3595">
          <cell r="C3595"/>
        </row>
        <row r="3596">
          <cell r="C3596"/>
        </row>
        <row r="3597">
          <cell r="C3597"/>
        </row>
        <row r="3598">
          <cell r="C3598"/>
        </row>
        <row r="3599">
          <cell r="C3599"/>
        </row>
        <row r="3600">
          <cell r="C3600"/>
        </row>
        <row r="3601">
          <cell r="C3601"/>
        </row>
        <row r="3602">
          <cell r="C3602"/>
        </row>
        <row r="3603">
          <cell r="C3603"/>
        </row>
        <row r="3604">
          <cell r="C3604"/>
        </row>
        <row r="3605">
          <cell r="C3605"/>
        </row>
        <row r="3606">
          <cell r="C3606"/>
        </row>
        <row r="3607">
          <cell r="C3607"/>
        </row>
        <row r="3608">
          <cell r="C3608"/>
        </row>
        <row r="3609">
          <cell r="C3609"/>
        </row>
        <row r="3610">
          <cell r="C3610"/>
        </row>
        <row r="3611">
          <cell r="C3611"/>
        </row>
        <row r="3612">
          <cell r="C3612"/>
        </row>
        <row r="3613">
          <cell r="C3613"/>
        </row>
        <row r="3614">
          <cell r="C3614"/>
        </row>
        <row r="3615">
          <cell r="C3615"/>
        </row>
        <row r="3616">
          <cell r="C3616"/>
        </row>
        <row r="3617">
          <cell r="C3617"/>
        </row>
        <row r="3618">
          <cell r="C3618"/>
        </row>
        <row r="3619">
          <cell r="C3619"/>
        </row>
        <row r="3620">
          <cell r="C3620"/>
        </row>
        <row r="3621">
          <cell r="C3621"/>
        </row>
        <row r="3622">
          <cell r="C3622"/>
        </row>
        <row r="3623">
          <cell r="C3623"/>
        </row>
        <row r="3624">
          <cell r="C3624"/>
        </row>
        <row r="3625">
          <cell r="C3625"/>
        </row>
        <row r="3626">
          <cell r="C3626"/>
        </row>
        <row r="3627">
          <cell r="C3627"/>
        </row>
        <row r="3628">
          <cell r="C3628"/>
        </row>
        <row r="3629">
          <cell r="C3629"/>
        </row>
        <row r="3630">
          <cell r="C3630"/>
        </row>
        <row r="3631">
          <cell r="C3631"/>
        </row>
        <row r="3632">
          <cell r="C3632"/>
        </row>
        <row r="3633">
          <cell r="C3633"/>
        </row>
        <row r="3634">
          <cell r="C3634"/>
        </row>
        <row r="3635">
          <cell r="C3635"/>
        </row>
        <row r="3636">
          <cell r="C3636"/>
        </row>
        <row r="3637">
          <cell r="C3637"/>
        </row>
        <row r="3638">
          <cell r="C3638"/>
        </row>
        <row r="3639">
          <cell r="C3639"/>
        </row>
        <row r="3640">
          <cell r="C3640"/>
        </row>
        <row r="3641">
          <cell r="C3641"/>
        </row>
        <row r="3642">
          <cell r="C3642"/>
        </row>
        <row r="3643">
          <cell r="C3643"/>
        </row>
        <row r="3644">
          <cell r="C3644"/>
        </row>
        <row r="3645">
          <cell r="C3645"/>
        </row>
        <row r="3646">
          <cell r="C3646"/>
        </row>
        <row r="3647">
          <cell r="C3647"/>
        </row>
        <row r="3648">
          <cell r="C3648"/>
        </row>
        <row r="3649">
          <cell r="C3649"/>
        </row>
        <row r="3650">
          <cell r="C3650"/>
        </row>
        <row r="3651">
          <cell r="C3651"/>
        </row>
        <row r="3652">
          <cell r="C3652"/>
        </row>
        <row r="3653">
          <cell r="C3653"/>
        </row>
        <row r="3654">
          <cell r="C3654"/>
        </row>
        <row r="3655">
          <cell r="C3655"/>
        </row>
        <row r="3656">
          <cell r="C3656"/>
        </row>
        <row r="3657">
          <cell r="C3657"/>
        </row>
        <row r="3658">
          <cell r="C3658"/>
        </row>
        <row r="3659">
          <cell r="C3659"/>
        </row>
        <row r="3660">
          <cell r="C3660"/>
        </row>
        <row r="3661">
          <cell r="C3661"/>
        </row>
        <row r="3662">
          <cell r="C3662"/>
        </row>
        <row r="3663">
          <cell r="C3663"/>
        </row>
        <row r="3664">
          <cell r="C3664"/>
        </row>
        <row r="3665">
          <cell r="C3665"/>
        </row>
        <row r="3666">
          <cell r="C3666"/>
        </row>
        <row r="3667">
          <cell r="C3667"/>
        </row>
        <row r="3668">
          <cell r="C3668"/>
        </row>
        <row r="3669">
          <cell r="C3669"/>
        </row>
        <row r="3670">
          <cell r="C3670"/>
        </row>
        <row r="3671">
          <cell r="C3671"/>
        </row>
        <row r="3672">
          <cell r="C3672"/>
        </row>
        <row r="3673">
          <cell r="C3673"/>
        </row>
        <row r="3674">
          <cell r="C3674"/>
        </row>
        <row r="3675">
          <cell r="C3675"/>
        </row>
        <row r="3676">
          <cell r="C3676"/>
        </row>
        <row r="3677">
          <cell r="C3677"/>
        </row>
        <row r="3678">
          <cell r="C3678"/>
        </row>
        <row r="3679">
          <cell r="C3679"/>
        </row>
        <row r="3680">
          <cell r="C3680"/>
        </row>
        <row r="3681">
          <cell r="C3681"/>
        </row>
        <row r="3682">
          <cell r="C3682"/>
        </row>
        <row r="3683">
          <cell r="C3683"/>
        </row>
        <row r="3684">
          <cell r="C3684"/>
        </row>
        <row r="3685">
          <cell r="C3685"/>
        </row>
        <row r="3686">
          <cell r="C3686"/>
        </row>
        <row r="3687">
          <cell r="C3687"/>
        </row>
        <row r="3688">
          <cell r="C3688"/>
        </row>
        <row r="3689">
          <cell r="C3689"/>
        </row>
        <row r="3690">
          <cell r="C3690"/>
        </row>
        <row r="3691">
          <cell r="C3691"/>
        </row>
        <row r="3692">
          <cell r="C3692"/>
        </row>
        <row r="3693">
          <cell r="C3693"/>
        </row>
        <row r="3694">
          <cell r="C3694"/>
        </row>
        <row r="3695">
          <cell r="C3695"/>
        </row>
        <row r="3696">
          <cell r="C3696"/>
        </row>
        <row r="3697">
          <cell r="C3697"/>
        </row>
        <row r="3698">
          <cell r="C3698"/>
        </row>
        <row r="3699">
          <cell r="C3699"/>
        </row>
        <row r="3700">
          <cell r="C3700"/>
        </row>
        <row r="3701">
          <cell r="C3701"/>
        </row>
        <row r="3702">
          <cell r="C3702"/>
        </row>
        <row r="3703">
          <cell r="C3703"/>
        </row>
        <row r="3704">
          <cell r="C3704"/>
        </row>
        <row r="3705">
          <cell r="C3705"/>
        </row>
        <row r="3706">
          <cell r="C3706"/>
        </row>
        <row r="3707">
          <cell r="C3707"/>
        </row>
        <row r="3708">
          <cell r="C3708"/>
        </row>
        <row r="3709">
          <cell r="C3709"/>
        </row>
        <row r="3710">
          <cell r="C3710"/>
        </row>
        <row r="3711">
          <cell r="C3711"/>
        </row>
        <row r="3712">
          <cell r="C3712"/>
        </row>
        <row r="3713">
          <cell r="C3713"/>
        </row>
        <row r="3714">
          <cell r="C3714"/>
        </row>
        <row r="3715">
          <cell r="C3715"/>
        </row>
        <row r="3716">
          <cell r="C3716"/>
        </row>
        <row r="3717">
          <cell r="C3717"/>
        </row>
        <row r="3718">
          <cell r="C3718"/>
        </row>
        <row r="3719">
          <cell r="C3719"/>
        </row>
        <row r="3720">
          <cell r="C3720"/>
        </row>
        <row r="3721">
          <cell r="C3721"/>
        </row>
        <row r="3722">
          <cell r="C3722"/>
        </row>
        <row r="3723">
          <cell r="C3723"/>
        </row>
        <row r="3724">
          <cell r="C3724"/>
        </row>
        <row r="3725">
          <cell r="C3725"/>
        </row>
        <row r="3726">
          <cell r="C3726"/>
        </row>
        <row r="3727">
          <cell r="C3727"/>
        </row>
        <row r="3728">
          <cell r="C3728"/>
        </row>
        <row r="3729">
          <cell r="C3729"/>
        </row>
        <row r="3730">
          <cell r="C3730"/>
        </row>
        <row r="3731">
          <cell r="C3731"/>
        </row>
        <row r="3732">
          <cell r="C3732"/>
        </row>
        <row r="3733">
          <cell r="C3733"/>
        </row>
        <row r="3734">
          <cell r="C3734"/>
        </row>
        <row r="3735">
          <cell r="C3735"/>
        </row>
        <row r="3736">
          <cell r="C3736"/>
        </row>
        <row r="3737">
          <cell r="C3737"/>
        </row>
        <row r="3738">
          <cell r="C3738"/>
        </row>
        <row r="3739">
          <cell r="C3739"/>
        </row>
        <row r="3740">
          <cell r="C3740"/>
        </row>
        <row r="3741">
          <cell r="C3741"/>
        </row>
        <row r="3742">
          <cell r="C3742"/>
        </row>
        <row r="3743">
          <cell r="C3743"/>
        </row>
        <row r="3744">
          <cell r="C3744"/>
        </row>
        <row r="3745">
          <cell r="C3745"/>
        </row>
        <row r="3746">
          <cell r="C3746"/>
        </row>
        <row r="3747">
          <cell r="C3747"/>
        </row>
        <row r="3748">
          <cell r="C3748"/>
        </row>
        <row r="3749">
          <cell r="C3749"/>
        </row>
        <row r="3750">
          <cell r="C3750"/>
        </row>
        <row r="3751">
          <cell r="C3751"/>
        </row>
        <row r="3752">
          <cell r="C3752"/>
        </row>
        <row r="3753">
          <cell r="C3753"/>
        </row>
        <row r="3754">
          <cell r="C3754"/>
        </row>
        <row r="3755">
          <cell r="C3755"/>
        </row>
        <row r="3756">
          <cell r="C3756"/>
        </row>
        <row r="3757">
          <cell r="C3757"/>
        </row>
        <row r="3758">
          <cell r="C3758"/>
        </row>
        <row r="3759">
          <cell r="C3759"/>
        </row>
        <row r="3760">
          <cell r="C3760"/>
        </row>
        <row r="3761">
          <cell r="C3761"/>
        </row>
        <row r="3762">
          <cell r="C3762"/>
        </row>
        <row r="3763">
          <cell r="C3763"/>
        </row>
        <row r="3764">
          <cell r="C3764"/>
        </row>
        <row r="3765">
          <cell r="C3765"/>
        </row>
        <row r="3766">
          <cell r="C3766"/>
        </row>
        <row r="3767">
          <cell r="C3767"/>
        </row>
        <row r="3768">
          <cell r="C3768"/>
        </row>
        <row r="3769">
          <cell r="C3769"/>
        </row>
        <row r="3770">
          <cell r="C3770"/>
        </row>
        <row r="3771">
          <cell r="C3771"/>
        </row>
        <row r="3772">
          <cell r="C3772"/>
        </row>
        <row r="3773">
          <cell r="C3773"/>
        </row>
        <row r="3774">
          <cell r="C3774"/>
        </row>
        <row r="3775">
          <cell r="C3775"/>
        </row>
        <row r="3776">
          <cell r="C3776"/>
        </row>
        <row r="3777">
          <cell r="C3777"/>
        </row>
        <row r="3778">
          <cell r="C3778"/>
        </row>
        <row r="3779">
          <cell r="C3779"/>
        </row>
        <row r="3780">
          <cell r="C3780"/>
        </row>
        <row r="3781">
          <cell r="C3781"/>
        </row>
        <row r="3782">
          <cell r="C3782"/>
        </row>
        <row r="3783">
          <cell r="C3783"/>
        </row>
        <row r="3784">
          <cell r="C3784"/>
        </row>
        <row r="3785">
          <cell r="C3785"/>
        </row>
        <row r="3786">
          <cell r="C3786"/>
        </row>
        <row r="3787">
          <cell r="C3787"/>
        </row>
        <row r="3788">
          <cell r="C3788"/>
        </row>
        <row r="3789">
          <cell r="C3789"/>
        </row>
        <row r="3790">
          <cell r="C3790"/>
        </row>
        <row r="3791">
          <cell r="C3791"/>
        </row>
        <row r="3792">
          <cell r="C3792"/>
        </row>
        <row r="3793">
          <cell r="C3793"/>
        </row>
        <row r="3794">
          <cell r="C3794"/>
        </row>
        <row r="3795">
          <cell r="C3795"/>
        </row>
        <row r="3796">
          <cell r="C3796"/>
        </row>
        <row r="3797">
          <cell r="C3797"/>
        </row>
        <row r="3798">
          <cell r="C3798"/>
        </row>
        <row r="3799">
          <cell r="C3799"/>
        </row>
        <row r="3800">
          <cell r="C3800"/>
        </row>
        <row r="3801">
          <cell r="C3801"/>
        </row>
        <row r="3802">
          <cell r="C3802"/>
        </row>
        <row r="3803">
          <cell r="C3803"/>
        </row>
        <row r="3804">
          <cell r="C3804"/>
        </row>
        <row r="3805">
          <cell r="C3805"/>
        </row>
        <row r="3806">
          <cell r="C3806"/>
        </row>
        <row r="3807">
          <cell r="C3807"/>
        </row>
        <row r="3808">
          <cell r="C3808"/>
        </row>
        <row r="3809">
          <cell r="C3809"/>
        </row>
        <row r="3810">
          <cell r="C3810"/>
        </row>
        <row r="3811">
          <cell r="C3811"/>
        </row>
        <row r="3812">
          <cell r="C3812"/>
        </row>
        <row r="3813">
          <cell r="C3813"/>
        </row>
        <row r="3814">
          <cell r="C3814"/>
        </row>
        <row r="3815">
          <cell r="C3815"/>
        </row>
        <row r="3816">
          <cell r="C3816"/>
        </row>
        <row r="3817">
          <cell r="C3817"/>
        </row>
        <row r="3818">
          <cell r="C3818"/>
        </row>
        <row r="3819">
          <cell r="C3819"/>
        </row>
        <row r="3820">
          <cell r="C3820"/>
        </row>
        <row r="3821">
          <cell r="C3821"/>
        </row>
        <row r="3822">
          <cell r="C3822"/>
        </row>
        <row r="3823">
          <cell r="C3823"/>
        </row>
        <row r="3824">
          <cell r="C3824"/>
        </row>
        <row r="3825">
          <cell r="C3825"/>
        </row>
        <row r="3826">
          <cell r="C3826"/>
        </row>
        <row r="3827">
          <cell r="C3827"/>
        </row>
        <row r="3828">
          <cell r="C3828"/>
        </row>
        <row r="3829">
          <cell r="C3829"/>
        </row>
        <row r="3830">
          <cell r="C3830"/>
        </row>
        <row r="3831">
          <cell r="C3831"/>
        </row>
        <row r="3832">
          <cell r="C3832"/>
        </row>
        <row r="3833">
          <cell r="C3833"/>
        </row>
        <row r="3834">
          <cell r="C3834"/>
        </row>
        <row r="3835">
          <cell r="C3835"/>
        </row>
        <row r="3836">
          <cell r="C3836"/>
        </row>
        <row r="3837">
          <cell r="C3837"/>
        </row>
        <row r="3838">
          <cell r="C3838"/>
        </row>
        <row r="3839">
          <cell r="C3839"/>
        </row>
        <row r="3840">
          <cell r="C3840"/>
        </row>
        <row r="3841">
          <cell r="C3841"/>
        </row>
        <row r="3842">
          <cell r="C3842"/>
        </row>
        <row r="3843">
          <cell r="C3843"/>
        </row>
        <row r="3844">
          <cell r="C3844"/>
        </row>
        <row r="3845">
          <cell r="C3845"/>
        </row>
        <row r="3846">
          <cell r="C3846"/>
        </row>
        <row r="3847">
          <cell r="C3847"/>
        </row>
        <row r="3848">
          <cell r="C3848"/>
        </row>
        <row r="3849">
          <cell r="C3849"/>
        </row>
        <row r="3850">
          <cell r="C3850"/>
        </row>
        <row r="3851">
          <cell r="C3851"/>
        </row>
        <row r="3852">
          <cell r="C3852"/>
        </row>
        <row r="3853">
          <cell r="C3853"/>
        </row>
        <row r="3854">
          <cell r="C3854"/>
        </row>
        <row r="3855">
          <cell r="C3855"/>
        </row>
        <row r="3856">
          <cell r="C3856"/>
        </row>
        <row r="3857">
          <cell r="C3857"/>
        </row>
        <row r="3858">
          <cell r="C3858"/>
        </row>
        <row r="3859">
          <cell r="C3859"/>
        </row>
        <row r="3860">
          <cell r="C3860"/>
        </row>
        <row r="3861">
          <cell r="C3861"/>
        </row>
        <row r="3862">
          <cell r="C3862"/>
        </row>
        <row r="3863">
          <cell r="C3863"/>
        </row>
        <row r="3864">
          <cell r="C3864"/>
        </row>
        <row r="3865">
          <cell r="C3865"/>
        </row>
        <row r="3866">
          <cell r="C3866"/>
        </row>
        <row r="3867">
          <cell r="C3867"/>
        </row>
        <row r="3868">
          <cell r="C3868"/>
        </row>
        <row r="3869">
          <cell r="C3869"/>
        </row>
        <row r="3870">
          <cell r="C3870"/>
        </row>
        <row r="3871">
          <cell r="C3871"/>
        </row>
        <row r="3872">
          <cell r="C3872"/>
        </row>
        <row r="3873">
          <cell r="C3873"/>
        </row>
        <row r="3874">
          <cell r="C3874"/>
        </row>
        <row r="3875">
          <cell r="C3875"/>
        </row>
        <row r="3876">
          <cell r="C3876"/>
        </row>
        <row r="3877">
          <cell r="C3877"/>
        </row>
        <row r="3878">
          <cell r="C3878"/>
        </row>
        <row r="3879">
          <cell r="C3879"/>
        </row>
        <row r="3880">
          <cell r="C3880"/>
        </row>
        <row r="3881">
          <cell r="C3881"/>
        </row>
        <row r="3882">
          <cell r="C3882"/>
        </row>
        <row r="3883">
          <cell r="C3883"/>
        </row>
        <row r="3884">
          <cell r="C3884"/>
        </row>
        <row r="3885">
          <cell r="C3885"/>
        </row>
        <row r="3886">
          <cell r="C3886"/>
        </row>
        <row r="3887">
          <cell r="C3887"/>
        </row>
        <row r="3888">
          <cell r="C3888"/>
        </row>
        <row r="3889">
          <cell r="C3889"/>
        </row>
        <row r="3890">
          <cell r="C3890"/>
        </row>
        <row r="3891">
          <cell r="C3891"/>
        </row>
        <row r="3892">
          <cell r="C3892"/>
        </row>
        <row r="3893">
          <cell r="C3893"/>
        </row>
        <row r="3894">
          <cell r="C3894"/>
        </row>
        <row r="3895">
          <cell r="C3895"/>
        </row>
        <row r="3896">
          <cell r="C3896"/>
        </row>
        <row r="3897">
          <cell r="C3897"/>
        </row>
        <row r="3898">
          <cell r="C3898"/>
        </row>
        <row r="3899">
          <cell r="C3899"/>
        </row>
        <row r="3900">
          <cell r="C3900"/>
        </row>
        <row r="3901">
          <cell r="C3901"/>
        </row>
        <row r="3902">
          <cell r="C3902"/>
        </row>
        <row r="3903">
          <cell r="C3903"/>
        </row>
        <row r="3904">
          <cell r="C3904"/>
        </row>
        <row r="3905">
          <cell r="C3905"/>
        </row>
        <row r="3906">
          <cell r="C3906"/>
        </row>
        <row r="3907">
          <cell r="C3907"/>
        </row>
        <row r="3908">
          <cell r="C3908"/>
        </row>
        <row r="3909">
          <cell r="C3909"/>
        </row>
        <row r="3910">
          <cell r="C3910"/>
        </row>
        <row r="3911">
          <cell r="C3911"/>
        </row>
        <row r="3912">
          <cell r="C3912"/>
        </row>
        <row r="3913">
          <cell r="C3913"/>
        </row>
        <row r="3914">
          <cell r="C3914"/>
        </row>
        <row r="3915">
          <cell r="C3915"/>
        </row>
        <row r="3916">
          <cell r="C3916"/>
        </row>
        <row r="3917">
          <cell r="C3917"/>
        </row>
        <row r="3918">
          <cell r="C3918"/>
        </row>
        <row r="3919">
          <cell r="C3919"/>
        </row>
        <row r="3920">
          <cell r="C3920"/>
        </row>
        <row r="3921">
          <cell r="C3921"/>
        </row>
        <row r="3922">
          <cell r="C3922"/>
        </row>
        <row r="3923">
          <cell r="C3923"/>
        </row>
        <row r="3924">
          <cell r="C3924"/>
        </row>
        <row r="3925">
          <cell r="C3925"/>
        </row>
        <row r="3926">
          <cell r="C3926"/>
        </row>
        <row r="3927">
          <cell r="C3927"/>
        </row>
        <row r="3928">
          <cell r="C3928"/>
        </row>
        <row r="3929">
          <cell r="C3929"/>
        </row>
        <row r="3930">
          <cell r="C3930"/>
        </row>
        <row r="3931">
          <cell r="C3931"/>
        </row>
        <row r="3932">
          <cell r="C3932"/>
        </row>
        <row r="3933">
          <cell r="C3933"/>
        </row>
        <row r="3934">
          <cell r="C3934"/>
        </row>
        <row r="3935">
          <cell r="C3935"/>
        </row>
        <row r="3936">
          <cell r="C3936"/>
        </row>
        <row r="3937">
          <cell r="C3937"/>
        </row>
        <row r="3938">
          <cell r="C3938"/>
        </row>
        <row r="3939">
          <cell r="C3939"/>
        </row>
        <row r="3940">
          <cell r="C3940"/>
        </row>
        <row r="3941">
          <cell r="C3941"/>
        </row>
        <row r="3942">
          <cell r="C3942"/>
        </row>
        <row r="3943">
          <cell r="C3943"/>
        </row>
        <row r="3944">
          <cell r="C3944"/>
        </row>
        <row r="3945">
          <cell r="C3945"/>
        </row>
        <row r="3946">
          <cell r="C3946"/>
        </row>
        <row r="3947">
          <cell r="C3947"/>
        </row>
        <row r="3948">
          <cell r="C3948"/>
        </row>
        <row r="3949">
          <cell r="C3949"/>
        </row>
        <row r="3950">
          <cell r="C3950"/>
        </row>
        <row r="3951">
          <cell r="C3951"/>
        </row>
        <row r="3952">
          <cell r="C3952"/>
        </row>
        <row r="3953">
          <cell r="C3953"/>
        </row>
        <row r="3954">
          <cell r="C3954"/>
        </row>
        <row r="3955">
          <cell r="C3955"/>
        </row>
        <row r="3956">
          <cell r="C3956"/>
        </row>
        <row r="3957">
          <cell r="C3957"/>
        </row>
        <row r="3958">
          <cell r="C3958"/>
        </row>
        <row r="3959">
          <cell r="C3959"/>
        </row>
        <row r="3960">
          <cell r="C3960"/>
        </row>
        <row r="3961">
          <cell r="C3961"/>
        </row>
        <row r="3962">
          <cell r="C3962"/>
        </row>
        <row r="3963">
          <cell r="C3963"/>
        </row>
        <row r="3964">
          <cell r="C3964"/>
        </row>
        <row r="3965">
          <cell r="C3965"/>
        </row>
        <row r="3966">
          <cell r="C3966"/>
        </row>
        <row r="3967">
          <cell r="C3967"/>
        </row>
        <row r="3968">
          <cell r="C3968"/>
        </row>
        <row r="3969">
          <cell r="C3969"/>
        </row>
        <row r="3970">
          <cell r="C3970"/>
        </row>
        <row r="3971">
          <cell r="C3971"/>
        </row>
        <row r="3972">
          <cell r="C3972"/>
        </row>
        <row r="3973">
          <cell r="C3973"/>
        </row>
        <row r="3974">
          <cell r="C3974"/>
        </row>
        <row r="3975">
          <cell r="C3975"/>
        </row>
        <row r="3976">
          <cell r="C3976"/>
        </row>
        <row r="3977">
          <cell r="C3977"/>
        </row>
        <row r="3978">
          <cell r="C3978"/>
        </row>
        <row r="3979">
          <cell r="C3979"/>
        </row>
        <row r="3980">
          <cell r="C3980"/>
        </row>
        <row r="3981">
          <cell r="C3981"/>
        </row>
        <row r="3982">
          <cell r="C3982"/>
        </row>
        <row r="3983">
          <cell r="C3983"/>
        </row>
        <row r="3984">
          <cell r="C3984"/>
        </row>
        <row r="3985">
          <cell r="C3985"/>
        </row>
        <row r="3986">
          <cell r="C3986"/>
        </row>
        <row r="3987">
          <cell r="C3987"/>
        </row>
        <row r="3988">
          <cell r="C3988"/>
        </row>
        <row r="3989">
          <cell r="C3989"/>
        </row>
        <row r="3990">
          <cell r="C3990"/>
        </row>
        <row r="3991">
          <cell r="C3991"/>
        </row>
        <row r="3992">
          <cell r="C3992"/>
        </row>
        <row r="3993">
          <cell r="C3993"/>
        </row>
        <row r="3994">
          <cell r="C3994"/>
        </row>
        <row r="3995">
          <cell r="C3995"/>
        </row>
        <row r="3996">
          <cell r="C3996"/>
        </row>
        <row r="3997">
          <cell r="C3997"/>
        </row>
        <row r="3998">
          <cell r="C3998"/>
        </row>
        <row r="3999">
          <cell r="C3999"/>
        </row>
        <row r="4000">
          <cell r="C4000"/>
        </row>
        <row r="4001">
          <cell r="C4001"/>
        </row>
        <row r="4002">
          <cell r="C4002"/>
        </row>
        <row r="4003">
          <cell r="C4003"/>
        </row>
        <row r="4004">
          <cell r="C4004"/>
        </row>
        <row r="4005">
          <cell r="C4005"/>
        </row>
        <row r="4006">
          <cell r="C4006"/>
        </row>
        <row r="4007">
          <cell r="C4007"/>
        </row>
        <row r="4008">
          <cell r="C4008"/>
        </row>
        <row r="4009">
          <cell r="C4009"/>
        </row>
        <row r="4010">
          <cell r="C4010"/>
        </row>
        <row r="4011">
          <cell r="C4011"/>
        </row>
        <row r="4012">
          <cell r="C4012"/>
        </row>
        <row r="4013">
          <cell r="C4013"/>
        </row>
        <row r="4014">
          <cell r="C4014"/>
        </row>
        <row r="4015">
          <cell r="C4015"/>
        </row>
        <row r="4016">
          <cell r="C4016"/>
        </row>
        <row r="4017">
          <cell r="C4017"/>
        </row>
        <row r="4018">
          <cell r="C4018"/>
        </row>
        <row r="4019">
          <cell r="C4019"/>
        </row>
        <row r="4020">
          <cell r="C4020"/>
        </row>
        <row r="4021">
          <cell r="C4021"/>
        </row>
        <row r="4022">
          <cell r="C4022"/>
        </row>
        <row r="4023">
          <cell r="C4023"/>
        </row>
        <row r="4024">
          <cell r="C4024"/>
        </row>
        <row r="4025">
          <cell r="C4025"/>
        </row>
        <row r="4026">
          <cell r="C4026"/>
        </row>
        <row r="4027">
          <cell r="C4027"/>
        </row>
        <row r="4028">
          <cell r="C4028"/>
        </row>
        <row r="4029">
          <cell r="C4029"/>
        </row>
        <row r="4030">
          <cell r="C4030"/>
        </row>
        <row r="4031">
          <cell r="C4031"/>
        </row>
        <row r="4032">
          <cell r="C4032"/>
        </row>
        <row r="4033">
          <cell r="C4033"/>
        </row>
        <row r="4034">
          <cell r="C4034"/>
        </row>
        <row r="4035">
          <cell r="C4035"/>
        </row>
        <row r="4036">
          <cell r="C4036"/>
        </row>
        <row r="4037">
          <cell r="C4037"/>
        </row>
        <row r="4038">
          <cell r="C4038"/>
        </row>
        <row r="4039">
          <cell r="C4039"/>
        </row>
        <row r="4040">
          <cell r="C4040"/>
        </row>
        <row r="4041">
          <cell r="C4041"/>
        </row>
        <row r="4042">
          <cell r="C4042"/>
        </row>
        <row r="4043">
          <cell r="C4043"/>
        </row>
        <row r="4044">
          <cell r="C4044"/>
        </row>
        <row r="4045">
          <cell r="C4045"/>
        </row>
        <row r="4046">
          <cell r="C4046"/>
        </row>
        <row r="4047">
          <cell r="C4047"/>
        </row>
        <row r="4048">
          <cell r="C4048"/>
        </row>
        <row r="4049">
          <cell r="C4049"/>
        </row>
        <row r="4050">
          <cell r="C4050"/>
        </row>
        <row r="4051">
          <cell r="C4051"/>
        </row>
        <row r="4052">
          <cell r="C4052"/>
        </row>
        <row r="4053">
          <cell r="C4053"/>
        </row>
        <row r="4054">
          <cell r="C4054"/>
        </row>
        <row r="4055">
          <cell r="C4055"/>
        </row>
        <row r="4056">
          <cell r="C4056"/>
        </row>
        <row r="4057">
          <cell r="C4057"/>
        </row>
        <row r="4058">
          <cell r="C4058"/>
        </row>
        <row r="4059">
          <cell r="C4059"/>
        </row>
        <row r="4060">
          <cell r="C4060"/>
        </row>
        <row r="4061">
          <cell r="C4061"/>
        </row>
        <row r="4062">
          <cell r="C4062"/>
        </row>
        <row r="4063">
          <cell r="C4063"/>
        </row>
        <row r="4064">
          <cell r="C4064"/>
        </row>
        <row r="4065">
          <cell r="C4065"/>
        </row>
        <row r="4066">
          <cell r="C4066"/>
        </row>
        <row r="4067">
          <cell r="C4067"/>
        </row>
        <row r="4068">
          <cell r="C4068"/>
        </row>
        <row r="4069">
          <cell r="C4069"/>
        </row>
        <row r="4070">
          <cell r="C4070"/>
        </row>
        <row r="4071">
          <cell r="C4071"/>
        </row>
        <row r="4072">
          <cell r="C4072"/>
        </row>
        <row r="4073">
          <cell r="C4073"/>
        </row>
        <row r="4074">
          <cell r="C4074"/>
        </row>
        <row r="4075">
          <cell r="C4075"/>
        </row>
        <row r="4076">
          <cell r="C4076"/>
        </row>
        <row r="4077">
          <cell r="C4077"/>
        </row>
        <row r="4078">
          <cell r="C4078"/>
        </row>
        <row r="4079">
          <cell r="C4079"/>
        </row>
        <row r="4080">
          <cell r="C4080"/>
        </row>
        <row r="4081">
          <cell r="C4081"/>
        </row>
        <row r="4082">
          <cell r="C4082"/>
        </row>
        <row r="4083">
          <cell r="C4083"/>
        </row>
        <row r="4084">
          <cell r="C4084"/>
        </row>
        <row r="4085">
          <cell r="C4085"/>
        </row>
        <row r="4086">
          <cell r="C4086"/>
        </row>
        <row r="4087">
          <cell r="C4087"/>
        </row>
        <row r="4088">
          <cell r="C4088"/>
        </row>
        <row r="4089">
          <cell r="C4089"/>
        </row>
        <row r="4090">
          <cell r="C4090"/>
        </row>
        <row r="4091">
          <cell r="C4091"/>
        </row>
        <row r="4092">
          <cell r="C4092"/>
        </row>
        <row r="4093">
          <cell r="C4093"/>
        </row>
        <row r="4094">
          <cell r="C4094"/>
        </row>
        <row r="4095">
          <cell r="C4095"/>
        </row>
        <row r="4096">
          <cell r="C4096"/>
        </row>
        <row r="4097">
          <cell r="C4097"/>
        </row>
        <row r="4098">
          <cell r="C4098"/>
        </row>
        <row r="4099">
          <cell r="C4099"/>
        </row>
        <row r="4100">
          <cell r="C4100"/>
        </row>
        <row r="4101">
          <cell r="C4101"/>
        </row>
        <row r="4102">
          <cell r="C4102"/>
        </row>
        <row r="4103">
          <cell r="C4103"/>
        </row>
        <row r="4104">
          <cell r="C4104"/>
        </row>
        <row r="4105">
          <cell r="C4105"/>
        </row>
        <row r="4106">
          <cell r="C4106"/>
        </row>
        <row r="4107">
          <cell r="C4107"/>
        </row>
        <row r="4108">
          <cell r="C4108"/>
        </row>
        <row r="4109">
          <cell r="C4109"/>
        </row>
        <row r="4110">
          <cell r="C4110"/>
        </row>
        <row r="4111">
          <cell r="C4111"/>
        </row>
        <row r="4112">
          <cell r="C4112"/>
        </row>
        <row r="4113">
          <cell r="C4113"/>
        </row>
        <row r="4114">
          <cell r="C4114"/>
        </row>
        <row r="4115">
          <cell r="C4115"/>
        </row>
        <row r="4116">
          <cell r="C4116"/>
        </row>
        <row r="4117">
          <cell r="C4117"/>
        </row>
        <row r="4118">
          <cell r="C4118"/>
        </row>
        <row r="4119">
          <cell r="C4119"/>
        </row>
        <row r="4120">
          <cell r="C4120"/>
        </row>
        <row r="4121">
          <cell r="C4121"/>
        </row>
        <row r="4122">
          <cell r="C4122"/>
        </row>
        <row r="4123">
          <cell r="C4123"/>
        </row>
        <row r="4124">
          <cell r="C4124"/>
        </row>
        <row r="4125">
          <cell r="C4125"/>
        </row>
        <row r="4126">
          <cell r="C4126"/>
        </row>
        <row r="4127">
          <cell r="C4127"/>
        </row>
        <row r="4128">
          <cell r="C4128"/>
        </row>
        <row r="4129">
          <cell r="C4129"/>
        </row>
        <row r="4130">
          <cell r="C4130"/>
        </row>
        <row r="4131">
          <cell r="C4131"/>
        </row>
        <row r="4132">
          <cell r="C4132"/>
        </row>
        <row r="4133">
          <cell r="C4133"/>
        </row>
        <row r="4134">
          <cell r="C4134"/>
        </row>
        <row r="4135">
          <cell r="C4135"/>
        </row>
        <row r="4136">
          <cell r="C4136"/>
        </row>
        <row r="4137">
          <cell r="C4137"/>
        </row>
        <row r="4138">
          <cell r="C4138"/>
        </row>
        <row r="4139">
          <cell r="C4139"/>
        </row>
        <row r="4140">
          <cell r="C4140"/>
        </row>
        <row r="4141">
          <cell r="C4141"/>
        </row>
        <row r="4142">
          <cell r="C4142"/>
        </row>
        <row r="4143">
          <cell r="C4143"/>
        </row>
        <row r="4144">
          <cell r="C4144"/>
        </row>
        <row r="4145">
          <cell r="C4145"/>
        </row>
        <row r="4146">
          <cell r="C4146"/>
        </row>
        <row r="4147">
          <cell r="C4147"/>
        </row>
        <row r="4148">
          <cell r="C4148"/>
        </row>
        <row r="4149">
          <cell r="C4149"/>
        </row>
        <row r="4150">
          <cell r="C4150"/>
        </row>
        <row r="4151">
          <cell r="C4151"/>
        </row>
        <row r="4152">
          <cell r="C4152"/>
        </row>
        <row r="4153">
          <cell r="C4153"/>
        </row>
        <row r="4154">
          <cell r="C4154"/>
        </row>
        <row r="4155">
          <cell r="C4155"/>
        </row>
        <row r="4156">
          <cell r="C4156"/>
        </row>
        <row r="4157">
          <cell r="C4157"/>
        </row>
        <row r="4158">
          <cell r="C4158"/>
        </row>
        <row r="4159">
          <cell r="C4159"/>
        </row>
        <row r="4160">
          <cell r="C4160"/>
        </row>
        <row r="4161">
          <cell r="C4161"/>
        </row>
        <row r="4162">
          <cell r="C4162"/>
        </row>
        <row r="4163">
          <cell r="C4163"/>
        </row>
        <row r="4164">
          <cell r="C4164"/>
        </row>
        <row r="4165">
          <cell r="C4165"/>
        </row>
        <row r="4166">
          <cell r="C4166"/>
        </row>
        <row r="4167">
          <cell r="C4167"/>
        </row>
        <row r="4168">
          <cell r="C4168"/>
        </row>
        <row r="4169">
          <cell r="C4169"/>
        </row>
        <row r="4170">
          <cell r="C4170"/>
        </row>
        <row r="4171">
          <cell r="C4171"/>
        </row>
        <row r="4172">
          <cell r="C4172"/>
        </row>
        <row r="4173">
          <cell r="C4173"/>
        </row>
        <row r="4174">
          <cell r="C4174"/>
        </row>
        <row r="4175">
          <cell r="C4175"/>
        </row>
        <row r="4176">
          <cell r="C4176"/>
        </row>
        <row r="4177">
          <cell r="C4177"/>
        </row>
        <row r="4178">
          <cell r="C4178"/>
        </row>
        <row r="4179">
          <cell r="C4179"/>
        </row>
        <row r="4180">
          <cell r="C4180"/>
        </row>
        <row r="4181">
          <cell r="C4181"/>
        </row>
        <row r="4182">
          <cell r="C4182"/>
        </row>
        <row r="4183">
          <cell r="C4183"/>
        </row>
        <row r="4184">
          <cell r="C4184"/>
        </row>
        <row r="4185">
          <cell r="C4185"/>
        </row>
        <row r="4186">
          <cell r="C4186"/>
        </row>
        <row r="4187">
          <cell r="C4187"/>
        </row>
        <row r="4188">
          <cell r="C4188"/>
        </row>
        <row r="4189">
          <cell r="C4189"/>
        </row>
        <row r="4190">
          <cell r="C4190"/>
        </row>
        <row r="4191">
          <cell r="C4191"/>
        </row>
        <row r="4192">
          <cell r="C4192"/>
        </row>
        <row r="4193">
          <cell r="C4193"/>
        </row>
        <row r="4194">
          <cell r="C4194"/>
        </row>
        <row r="4195">
          <cell r="C4195"/>
        </row>
        <row r="4196">
          <cell r="C4196"/>
        </row>
        <row r="4197">
          <cell r="C4197"/>
        </row>
        <row r="4198">
          <cell r="C4198"/>
        </row>
        <row r="4199">
          <cell r="C4199"/>
        </row>
        <row r="4200">
          <cell r="C4200"/>
        </row>
        <row r="4201">
          <cell r="C4201"/>
        </row>
        <row r="4202">
          <cell r="C4202"/>
        </row>
        <row r="4203">
          <cell r="C4203"/>
        </row>
        <row r="4204">
          <cell r="C4204"/>
        </row>
        <row r="4205">
          <cell r="C4205"/>
        </row>
        <row r="4206">
          <cell r="C4206"/>
        </row>
        <row r="4207">
          <cell r="C4207"/>
        </row>
        <row r="4208">
          <cell r="C4208"/>
        </row>
        <row r="4209">
          <cell r="C4209"/>
        </row>
        <row r="4210">
          <cell r="C4210"/>
        </row>
        <row r="4211">
          <cell r="C4211"/>
        </row>
        <row r="4212">
          <cell r="C4212"/>
        </row>
        <row r="4213">
          <cell r="C4213"/>
        </row>
        <row r="4214">
          <cell r="C4214"/>
        </row>
        <row r="4215">
          <cell r="C4215"/>
        </row>
        <row r="4216">
          <cell r="C4216"/>
        </row>
        <row r="4217">
          <cell r="C4217"/>
        </row>
        <row r="4218">
          <cell r="C4218"/>
        </row>
        <row r="4219">
          <cell r="C4219"/>
        </row>
        <row r="4220">
          <cell r="C4220"/>
        </row>
        <row r="4221">
          <cell r="C4221"/>
        </row>
        <row r="4222">
          <cell r="C4222"/>
        </row>
        <row r="4223">
          <cell r="C4223"/>
        </row>
        <row r="4224">
          <cell r="C4224"/>
        </row>
        <row r="4225">
          <cell r="C4225"/>
        </row>
        <row r="4226">
          <cell r="C4226"/>
        </row>
        <row r="4227">
          <cell r="C4227"/>
        </row>
        <row r="4228">
          <cell r="C4228"/>
        </row>
        <row r="4229">
          <cell r="C4229"/>
        </row>
        <row r="4230">
          <cell r="C4230"/>
        </row>
        <row r="4231">
          <cell r="C4231"/>
        </row>
        <row r="4232">
          <cell r="C4232"/>
        </row>
        <row r="4233">
          <cell r="C4233"/>
        </row>
        <row r="4234">
          <cell r="C4234"/>
        </row>
        <row r="4235">
          <cell r="C4235"/>
        </row>
        <row r="4236">
          <cell r="C4236"/>
        </row>
        <row r="4237">
          <cell r="C4237"/>
        </row>
        <row r="4238">
          <cell r="C4238"/>
        </row>
        <row r="4239">
          <cell r="C4239"/>
        </row>
        <row r="4240">
          <cell r="C4240"/>
        </row>
        <row r="4241">
          <cell r="C4241"/>
        </row>
        <row r="4242">
          <cell r="C4242"/>
        </row>
        <row r="4243">
          <cell r="C4243"/>
        </row>
        <row r="4244">
          <cell r="C4244"/>
        </row>
        <row r="4245">
          <cell r="C4245"/>
        </row>
        <row r="4246">
          <cell r="C4246"/>
        </row>
        <row r="4247">
          <cell r="C4247"/>
        </row>
        <row r="4248">
          <cell r="C4248"/>
        </row>
        <row r="4249">
          <cell r="C4249"/>
        </row>
        <row r="4250">
          <cell r="C4250"/>
        </row>
        <row r="4251">
          <cell r="C4251"/>
        </row>
        <row r="4252">
          <cell r="C4252"/>
        </row>
        <row r="4253">
          <cell r="C4253"/>
        </row>
        <row r="4254">
          <cell r="C4254"/>
        </row>
        <row r="4255">
          <cell r="C4255"/>
        </row>
        <row r="4256">
          <cell r="C4256"/>
        </row>
        <row r="4257">
          <cell r="C4257"/>
        </row>
        <row r="4258">
          <cell r="C4258"/>
        </row>
        <row r="4259">
          <cell r="C4259"/>
        </row>
        <row r="4260">
          <cell r="C4260"/>
        </row>
        <row r="4261">
          <cell r="C4261"/>
        </row>
        <row r="4262">
          <cell r="C4262"/>
        </row>
        <row r="4263">
          <cell r="C4263"/>
        </row>
        <row r="4264">
          <cell r="C4264"/>
        </row>
        <row r="4265">
          <cell r="C4265"/>
        </row>
        <row r="4266">
          <cell r="C4266"/>
        </row>
        <row r="4267">
          <cell r="C4267"/>
        </row>
        <row r="4268">
          <cell r="C4268"/>
        </row>
        <row r="4269">
          <cell r="C4269"/>
        </row>
        <row r="4270">
          <cell r="C4270"/>
        </row>
        <row r="4271">
          <cell r="C4271"/>
        </row>
        <row r="4272">
          <cell r="C4272"/>
        </row>
        <row r="4273">
          <cell r="C4273"/>
        </row>
        <row r="4274">
          <cell r="C4274"/>
        </row>
        <row r="4275">
          <cell r="C4275"/>
        </row>
        <row r="4276">
          <cell r="C4276"/>
        </row>
        <row r="4277">
          <cell r="C4277"/>
        </row>
        <row r="4278">
          <cell r="C4278"/>
        </row>
        <row r="4279">
          <cell r="C4279"/>
        </row>
        <row r="4280">
          <cell r="C4280"/>
        </row>
        <row r="4281">
          <cell r="C4281"/>
        </row>
        <row r="4282">
          <cell r="C4282"/>
        </row>
        <row r="4283">
          <cell r="C4283"/>
        </row>
        <row r="4284">
          <cell r="C4284"/>
        </row>
        <row r="4285">
          <cell r="C4285"/>
        </row>
        <row r="4286">
          <cell r="C4286"/>
        </row>
        <row r="4287">
          <cell r="C4287"/>
        </row>
        <row r="4288">
          <cell r="C4288"/>
        </row>
        <row r="4289">
          <cell r="C4289"/>
        </row>
        <row r="4290">
          <cell r="C4290"/>
        </row>
        <row r="4291">
          <cell r="C4291"/>
        </row>
        <row r="4292">
          <cell r="C4292"/>
        </row>
        <row r="4293">
          <cell r="C4293"/>
        </row>
        <row r="4294">
          <cell r="C4294"/>
        </row>
        <row r="4295">
          <cell r="C4295"/>
        </row>
        <row r="4296">
          <cell r="C4296"/>
        </row>
        <row r="4297">
          <cell r="C4297"/>
        </row>
        <row r="4298">
          <cell r="C4298"/>
        </row>
        <row r="4299">
          <cell r="C4299"/>
        </row>
        <row r="4300">
          <cell r="C4300"/>
        </row>
        <row r="4301">
          <cell r="C4301"/>
        </row>
        <row r="4302">
          <cell r="C4302"/>
        </row>
        <row r="4303">
          <cell r="C4303"/>
        </row>
        <row r="4304">
          <cell r="C4304"/>
        </row>
        <row r="4305">
          <cell r="C4305"/>
        </row>
        <row r="4306">
          <cell r="C4306"/>
        </row>
        <row r="4307">
          <cell r="C4307"/>
        </row>
        <row r="4308">
          <cell r="C4308"/>
        </row>
        <row r="4309">
          <cell r="C4309"/>
        </row>
        <row r="4310">
          <cell r="C4310"/>
        </row>
        <row r="4311">
          <cell r="C4311"/>
        </row>
        <row r="4312">
          <cell r="C4312"/>
        </row>
        <row r="4313">
          <cell r="C4313"/>
        </row>
        <row r="4314">
          <cell r="C4314"/>
        </row>
        <row r="4315">
          <cell r="C4315"/>
        </row>
        <row r="4316">
          <cell r="C4316"/>
        </row>
        <row r="4317">
          <cell r="C4317"/>
        </row>
        <row r="4318">
          <cell r="C4318"/>
        </row>
        <row r="4319">
          <cell r="C4319"/>
        </row>
        <row r="4320">
          <cell r="C4320"/>
        </row>
        <row r="4321">
          <cell r="C4321"/>
        </row>
        <row r="4322">
          <cell r="C4322"/>
        </row>
        <row r="4323">
          <cell r="C4323"/>
        </row>
        <row r="4324">
          <cell r="C4324"/>
        </row>
        <row r="4325">
          <cell r="C4325"/>
        </row>
        <row r="4326">
          <cell r="C4326"/>
        </row>
        <row r="4327">
          <cell r="C4327"/>
        </row>
        <row r="4328">
          <cell r="C4328"/>
        </row>
        <row r="4329">
          <cell r="C4329"/>
        </row>
        <row r="4330">
          <cell r="C4330"/>
        </row>
        <row r="4331">
          <cell r="C4331"/>
        </row>
        <row r="4332">
          <cell r="C4332"/>
        </row>
        <row r="4333">
          <cell r="C4333"/>
        </row>
        <row r="4334">
          <cell r="C4334"/>
        </row>
        <row r="4335">
          <cell r="C4335"/>
        </row>
        <row r="4336">
          <cell r="C4336"/>
        </row>
        <row r="4337">
          <cell r="C4337"/>
        </row>
        <row r="4338">
          <cell r="C4338"/>
        </row>
        <row r="4339">
          <cell r="C4339"/>
        </row>
        <row r="4340">
          <cell r="C4340"/>
        </row>
        <row r="4341">
          <cell r="C4341"/>
        </row>
        <row r="4342">
          <cell r="C4342"/>
        </row>
        <row r="4343">
          <cell r="C4343"/>
        </row>
        <row r="4344">
          <cell r="C4344"/>
        </row>
        <row r="4345">
          <cell r="C4345"/>
        </row>
        <row r="4346">
          <cell r="C4346"/>
        </row>
        <row r="4347">
          <cell r="C4347"/>
        </row>
        <row r="4348">
          <cell r="C4348"/>
        </row>
        <row r="4349">
          <cell r="C4349"/>
        </row>
        <row r="4350">
          <cell r="C4350"/>
        </row>
        <row r="4351">
          <cell r="C4351"/>
        </row>
        <row r="4352">
          <cell r="C4352"/>
        </row>
        <row r="4353">
          <cell r="C4353"/>
        </row>
        <row r="4354">
          <cell r="C4354"/>
        </row>
        <row r="4355">
          <cell r="C4355"/>
        </row>
        <row r="4356">
          <cell r="C4356"/>
        </row>
        <row r="4357">
          <cell r="C4357"/>
        </row>
        <row r="4358">
          <cell r="C4358"/>
        </row>
        <row r="4359">
          <cell r="C4359"/>
        </row>
        <row r="4360">
          <cell r="C4360"/>
        </row>
        <row r="4361">
          <cell r="C4361"/>
        </row>
        <row r="4362">
          <cell r="C4362"/>
        </row>
        <row r="4363">
          <cell r="C4363"/>
        </row>
        <row r="4364">
          <cell r="C4364"/>
        </row>
        <row r="4365">
          <cell r="C4365"/>
        </row>
        <row r="4366">
          <cell r="C4366"/>
        </row>
        <row r="4367">
          <cell r="C4367"/>
        </row>
        <row r="4368">
          <cell r="C4368"/>
        </row>
        <row r="4369">
          <cell r="C4369"/>
        </row>
        <row r="4370">
          <cell r="C4370"/>
        </row>
        <row r="4371">
          <cell r="C4371"/>
        </row>
        <row r="4372">
          <cell r="C4372"/>
        </row>
        <row r="4373">
          <cell r="C4373"/>
        </row>
        <row r="4374">
          <cell r="C4374"/>
        </row>
        <row r="4375">
          <cell r="C4375"/>
        </row>
        <row r="4376">
          <cell r="C4376"/>
        </row>
        <row r="4377">
          <cell r="C4377"/>
        </row>
        <row r="4378">
          <cell r="C4378"/>
        </row>
        <row r="4379">
          <cell r="C4379"/>
        </row>
        <row r="4380">
          <cell r="C4380"/>
        </row>
        <row r="4381">
          <cell r="C4381"/>
        </row>
        <row r="4382">
          <cell r="C4382"/>
        </row>
        <row r="4383">
          <cell r="C4383"/>
        </row>
        <row r="4384">
          <cell r="C4384"/>
        </row>
        <row r="4385">
          <cell r="C4385"/>
        </row>
        <row r="4386">
          <cell r="C4386"/>
        </row>
        <row r="4387">
          <cell r="C4387"/>
        </row>
        <row r="4388">
          <cell r="C4388"/>
        </row>
        <row r="4389">
          <cell r="C4389"/>
        </row>
        <row r="4390">
          <cell r="C4390"/>
        </row>
        <row r="4391">
          <cell r="C4391"/>
        </row>
        <row r="4392">
          <cell r="C4392"/>
        </row>
        <row r="4393">
          <cell r="C4393"/>
        </row>
        <row r="4394">
          <cell r="C4394"/>
        </row>
        <row r="4395">
          <cell r="C4395"/>
        </row>
        <row r="4396">
          <cell r="C4396"/>
        </row>
        <row r="4397">
          <cell r="C4397"/>
        </row>
        <row r="4398">
          <cell r="C4398"/>
        </row>
        <row r="4399">
          <cell r="C4399"/>
        </row>
        <row r="4400">
          <cell r="C4400"/>
        </row>
        <row r="4401">
          <cell r="C4401"/>
        </row>
        <row r="4402">
          <cell r="C4402"/>
        </row>
        <row r="4403">
          <cell r="C4403"/>
        </row>
        <row r="4404">
          <cell r="C4404"/>
        </row>
        <row r="4405">
          <cell r="C4405"/>
        </row>
        <row r="4406">
          <cell r="C4406"/>
        </row>
        <row r="4407">
          <cell r="C4407"/>
        </row>
        <row r="4408">
          <cell r="C4408"/>
        </row>
        <row r="4409">
          <cell r="C4409"/>
        </row>
        <row r="4410">
          <cell r="C4410"/>
        </row>
        <row r="4411">
          <cell r="C4411"/>
        </row>
        <row r="4412">
          <cell r="C4412"/>
        </row>
        <row r="4413">
          <cell r="C4413"/>
        </row>
        <row r="4414">
          <cell r="C4414"/>
        </row>
        <row r="4415">
          <cell r="C4415"/>
        </row>
        <row r="4416">
          <cell r="C4416"/>
        </row>
        <row r="4417">
          <cell r="C4417"/>
        </row>
        <row r="4418">
          <cell r="C4418"/>
        </row>
        <row r="4419">
          <cell r="C4419"/>
        </row>
        <row r="4420">
          <cell r="C4420"/>
        </row>
        <row r="4421">
          <cell r="C4421"/>
        </row>
        <row r="4422">
          <cell r="C4422"/>
        </row>
        <row r="4423">
          <cell r="C4423"/>
        </row>
        <row r="4424">
          <cell r="C4424"/>
        </row>
        <row r="4425">
          <cell r="C4425"/>
        </row>
        <row r="4426">
          <cell r="C4426"/>
        </row>
        <row r="4427">
          <cell r="C4427"/>
        </row>
        <row r="4428">
          <cell r="C4428"/>
        </row>
        <row r="4429">
          <cell r="C4429"/>
        </row>
        <row r="4430">
          <cell r="C4430"/>
        </row>
        <row r="4431">
          <cell r="C4431"/>
        </row>
        <row r="4432">
          <cell r="C4432"/>
        </row>
        <row r="4433">
          <cell r="C4433"/>
        </row>
        <row r="4434">
          <cell r="C4434"/>
        </row>
        <row r="4435">
          <cell r="C4435"/>
        </row>
        <row r="4436">
          <cell r="C4436"/>
        </row>
        <row r="4437">
          <cell r="C4437"/>
        </row>
        <row r="4438">
          <cell r="C4438"/>
        </row>
        <row r="4439">
          <cell r="C4439"/>
        </row>
        <row r="4440">
          <cell r="C4440"/>
        </row>
        <row r="4441">
          <cell r="C4441"/>
        </row>
        <row r="4442">
          <cell r="C4442"/>
        </row>
        <row r="4443">
          <cell r="C4443"/>
        </row>
        <row r="4444">
          <cell r="C4444"/>
        </row>
        <row r="4445">
          <cell r="C4445"/>
        </row>
        <row r="4446">
          <cell r="C4446"/>
        </row>
        <row r="4447">
          <cell r="C4447"/>
        </row>
        <row r="4448">
          <cell r="C4448"/>
        </row>
        <row r="4449">
          <cell r="C4449"/>
        </row>
        <row r="4450">
          <cell r="C4450"/>
        </row>
        <row r="4451">
          <cell r="C4451"/>
        </row>
        <row r="4452">
          <cell r="C4452"/>
        </row>
        <row r="4453">
          <cell r="C4453"/>
        </row>
        <row r="4454">
          <cell r="C4454"/>
        </row>
        <row r="4455">
          <cell r="C4455"/>
        </row>
        <row r="4456">
          <cell r="C4456"/>
        </row>
        <row r="4457">
          <cell r="C4457"/>
        </row>
        <row r="4458">
          <cell r="C4458"/>
        </row>
        <row r="4459">
          <cell r="C4459"/>
        </row>
        <row r="4460">
          <cell r="C4460"/>
        </row>
        <row r="4461">
          <cell r="C4461"/>
        </row>
        <row r="4462">
          <cell r="C4462"/>
        </row>
        <row r="4463">
          <cell r="C4463"/>
        </row>
        <row r="4464">
          <cell r="C4464"/>
        </row>
        <row r="4465">
          <cell r="C4465"/>
        </row>
        <row r="4466">
          <cell r="C4466"/>
        </row>
        <row r="4467">
          <cell r="C4467"/>
        </row>
        <row r="4468">
          <cell r="C4468"/>
        </row>
        <row r="4469">
          <cell r="C4469"/>
        </row>
        <row r="4470">
          <cell r="C4470"/>
        </row>
        <row r="4471">
          <cell r="C4471"/>
        </row>
        <row r="4472">
          <cell r="C4472"/>
        </row>
        <row r="4473">
          <cell r="C4473"/>
        </row>
        <row r="4474">
          <cell r="C4474"/>
        </row>
        <row r="4475">
          <cell r="C4475"/>
        </row>
        <row r="4476">
          <cell r="C4476"/>
        </row>
        <row r="4477">
          <cell r="C4477"/>
        </row>
        <row r="4478">
          <cell r="C4478"/>
        </row>
        <row r="4479">
          <cell r="C4479"/>
        </row>
        <row r="4480">
          <cell r="C4480"/>
        </row>
        <row r="4481">
          <cell r="C4481"/>
        </row>
        <row r="4482">
          <cell r="C4482"/>
        </row>
        <row r="4483">
          <cell r="C4483"/>
        </row>
        <row r="4484">
          <cell r="C4484"/>
        </row>
        <row r="4485">
          <cell r="C4485"/>
        </row>
        <row r="4486">
          <cell r="C4486"/>
        </row>
        <row r="4487">
          <cell r="C4487"/>
        </row>
        <row r="4488">
          <cell r="C4488"/>
        </row>
        <row r="4489">
          <cell r="C4489"/>
        </row>
        <row r="4490">
          <cell r="C4490"/>
        </row>
        <row r="4491">
          <cell r="C4491"/>
        </row>
        <row r="4492">
          <cell r="C4492"/>
        </row>
        <row r="4493">
          <cell r="C4493"/>
        </row>
        <row r="4494">
          <cell r="C4494"/>
        </row>
        <row r="4495">
          <cell r="C4495"/>
        </row>
        <row r="4496">
          <cell r="C4496"/>
        </row>
        <row r="4497">
          <cell r="C4497"/>
        </row>
        <row r="4498">
          <cell r="C4498"/>
        </row>
        <row r="4499">
          <cell r="C4499"/>
        </row>
        <row r="4500">
          <cell r="C4500"/>
        </row>
        <row r="4501">
          <cell r="C4501"/>
        </row>
        <row r="4502">
          <cell r="C4502"/>
        </row>
        <row r="4503">
          <cell r="C4503"/>
        </row>
        <row r="4504">
          <cell r="C4504"/>
        </row>
        <row r="4505">
          <cell r="C4505"/>
        </row>
        <row r="4506">
          <cell r="C4506"/>
        </row>
        <row r="4507">
          <cell r="C4507"/>
        </row>
        <row r="4508">
          <cell r="C4508"/>
        </row>
        <row r="4509">
          <cell r="C4509"/>
        </row>
        <row r="4510">
          <cell r="C4510"/>
        </row>
        <row r="4511">
          <cell r="C4511"/>
        </row>
        <row r="4512">
          <cell r="C4512"/>
        </row>
        <row r="4513">
          <cell r="C4513"/>
        </row>
        <row r="4514">
          <cell r="C4514"/>
        </row>
        <row r="4515">
          <cell r="C4515"/>
        </row>
        <row r="4516">
          <cell r="C4516"/>
        </row>
        <row r="4517">
          <cell r="C4517"/>
        </row>
        <row r="4518">
          <cell r="C4518"/>
        </row>
        <row r="4519">
          <cell r="C4519"/>
        </row>
        <row r="4520">
          <cell r="C4520"/>
        </row>
        <row r="4521">
          <cell r="C4521"/>
        </row>
        <row r="4522">
          <cell r="C4522"/>
        </row>
        <row r="4523">
          <cell r="C4523"/>
        </row>
        <row r="4524">
          <cell r="C4524"/>
        </row>
        <row r="4525">
          <cell r="C4525"/>
        </row>
        <row r="4526">
          <cell r="C4526"/>
        </row>
        <row r="4527">
          <cell r="C4527"/>
        </row>
        <row r="4528">
          <cell r="C4528"/>
        </row>
        <row r="4529">
          <cell r="C4529"/>
        </row>
        <row r="4530">
          <cell r="C4530"/>
        </row>
        <row r="4531">
          <cell r="C4531"/>
        </row>
        <row r="4532">
          <cell r="C4532"/>
        </row>
        <row r="4533">
          <cell r="C4533"/>
        </row>
        <row r="4534">
          <cell r="C4534"/>
        </row>
        <row r="4535">
          <cell r="C4535"/>
        </row>
        <row r="4536">
          <cell r="C4536"/>
        </row>
        <row r="4537">
          <cell r="C4537"/>
        </row>
        <row r="4538">
          <cell r="C4538"/>
        </row>
        <row r="4539">
          <cell r="C4539"/>
        </row>
        <row r="4540">
          <cell r="C4540"/>
        </row>
        <row r="4541">
          <cell r="C4541"/>
        </row>
        <row r="4542">
          <cell r="C4542"/>
        </row>
        <row r="4543">
          <cell r="C4543"/>
        </row>
        <row r="4544">
          <cell r="C4544"/>
        </row>
        <row r="4545">
          <cell r="C4545"/>
        </row>
        <row r="4546">
          <cell r="C4546"/>
        </row>
        <row r="4547">
          <cell r="C4547"/>
        </row>
        <row r="4548">
          <cell r="C4548"/>
        </row>
        <row r="4549">
          <cell r="C4549"/>
        </row>
        <row r="4550">
          <cell r="C4550"/>
        </row>
        <row r="4551">
          <cell r="C4551"/>
        </row>
        <row r="4552">
          <cell r="C4552"/>
        </row>
        <row r="4553">
          <cell r="C4553"/>
        </row>
        <row r="4554">
          <cell r="C4554"/>
        </row>
        <row r="4555">
          <cell r="C4555"/>
        </row>
        <row r="4556">
          <cell r="C4556"/>
        </row>
        <row r="4557">
          <cell r="C4557"/>
        </row>
        <row r="4558">
          <cell r="C4558"/>
        </row>
        <row r="4559">
          <cell r="C4559"/>
        </row>
        <row r="4560">
          <cell r="C4560"/>
        </row>
        <row r="4561">
          <cell r="C4561"/>
        </row>
        <row r="4562">
          <cell r="C4562"/>
        </row>
        <row r="4563">
          <cell r="C4563"/>
        </row>
        <row r="4564">
          <cell r="C4564"/>
        </row>
        <row r="4565">
          <cell r="C4565"/>
        </row>
        <row r="4566">
          <cell r="C4566"/>
        </row>
        <row r="4567">
          <cell r="C4567"/>
        </row>
        <row r="4568">
          <cell r="C4568"/>
        </row>
        <row r="4569">
          <cell r="C4569"/>
        </row>
        <row r="4570">
          <cell r="C4570"/>
        </row>
        <row r="4571">
          <cell r="C4571"/>
        </row>
        <row r="4572">
          <cell r="C4572"/>
        </row>
        <row r="4573">
          <cell r="C4573"/>
        </row>
        <row r="4574">
          <cell r="C4574"/>
        </row>
        <row r="4575">
          <cell r="C4575"/>
        </row>
        <row r="4576">
          <cell r="C4576"/>
        </row>
        <row r="4577">
          <cell r="C4577"/>
        </row>
        <row r="4578">
          <cell r="C4578"/>
        </row>
        <row r="4579">
          <cell r="C4579"/>
        </row>
        <row r="4580">
          <cell r="C4580"/>
        </row>
        <row r="4581">
          <cell r="C4581"/>
        </row>
        <row r="4582">
          <cell r="C4582"/>
        </row>
        <row r="4583">
          <cell r="C4583"/>
        </row>
        <row r="4584">
          <cell r="C4584"/>
        </row>
        <row r="4585">
          <cell r="C4585"/>
        </row>
        <row r="4586">
          <cell r="C4586"/>
        </row>
        <row r="4587">
          <cell r="C4587"/>
        </row>
        <row r="4588">
          <cell r="C4588"/>
        </row>
        <row r="4589">
          <cell r="C4589"/>
        </row>
        <row r="4590">
          <cell r="C4590"/>
        </row>
        <row r="4591">
          <cell r="C4591"/>
        </row>
        <row r="4592">
          <cell r="C4592"/>
        </row>
        <row r="4593">
          <cell r="C4593"/>
        </row>
        <row r="4594">
          <cell r="C4594"/>
        </row>
        <row r="4595">
          <cell r="C4595"/>
        </row>
        <row r="4596">
          <cell r="C4596"/>
        </row>
        <row r="4597">
          <cell r="C4597"/>
        </row>
        <row r="4598">
          <cell r="C4598"/>
        </row>
        <row r="4599">
          <cell r="C4599"/>
        </row>
        <row r="4600">
          <cell r="C4600"/>
        </row>
        <row r="4601">
          <cell r="C4601"/>
        </row>
        <row r="4602">
          <cell r="C4602"/>
        </row>
        <row r="4603">
          <cell r="C4603"/>
        </row>
        <row r="4604">
          <cell r="C4604"/>
        </row>
        <row r="4605">
          <cell r="C4605"/>
        </row>
        <row r="4606">
          <cell r="C4606"/>
        </row>
        <row r="4607">
          <cell r="C4607"/>
        </row>
        <row r="4608">
          <cell r="C4608"/>
        </row>
        <row r="4609">
          <cell r="C4609"/>
        </row>
        <row r="4610">
          <cell r="C4610"/>
        </row>
        <row r="4611">
          <cell r="C4611"/>
        </row>
        <row r="4612">
          <cell r="C4612"/>
        </row>
        <row r="4613">
          <cell r="C4613"/>
        </row>
        <row r="4614">
          <cell r="C4614"/>
        </row>
        <row r="4615">
          <cell r="C4615"/>
        </row>
        <row r="4616">
          <cell r="C4616"/>
        </row>
        <row r="4617">
          <cell r="C4617"/>
        </row>
        <row r="4618">
          <cell r="C4618"/>
        </row>
        <row r="4619">
          <cell r="C4619"/>
        </row>
        <row r="4620">
          <cell r="C4620"/>
        </row>
        <row r="4621">
          <cell r="C4621"/>
        </row>
        <row r="4622">
          <cell r="C4622"/>
        </row>
        <row r="4623">
          <cell r="C4623"/>
        </row>
        <row r="4624">
          <cell r="C4624"/>
        </row>
        <row r="4625">
          <cell r="C4625"/>
        </row>
        <row r="4626">
          <cell r="C4626"/>
        </row>
        <row r="4627">
          <cell r="C4627"/>
        </row>
        <row r="4628">
          <cell r="C4628"/>
        </row>
        <row r="4629">
          <cell r="C4629"/>
        </row>
        <row r="4630">
          <cell r="C4630"/>
        </row>
        <row r="4631">
          <cell r="C4631"/>
        </row>
        <row r="4632">
          <cell r="C4632"/>
        </row>
        <row r="4633">
          <cell r="C4633"/>
        </row>
        <row r="4634">
          <cell r="C4634"/>
        </row>
        <row r="4635">
          <cell r="C4635"/>
        </row>
        <row r="4636">
          <cell r="C4636"/>
        </row>
        <row r="4637">
          <cell r="C4637"/>
        </row>
        <row r="4638">
          <cell r="C4638"/>
        </row>
        <row r="4639">
          <cell r="C4639"/>
        </row>
        <row r="4640">
          <cell r="C4640"/>
        </row>
        <row r="4641">
          <cell r="C4641"/>
        </row>
        <row r="4642">
          <cell r="C4642"/>
        </row>
        <row r="4643">
          <cell r="C4643"/>
        </row>
        <row r="4644">
          <cell r="C4644"/>
        </row>
        <row r="4645">
          <cell r="C4645"/>
        </row>
        <row r="4646">
          <cell r="C4646"/>
        </row>
        <row r="4647">
          <cell r="C4647"/>
        </row>
        <row r="4648">
          <cell r="C4648"/>
        </row>
        <row r="4649">
          <cell r="C4649"/>
        </row>
        <row r="4650">
          <cell r="C4650"/>
        </row>
        <row r="4651">
          <cell r="C4651"/>
        </row>
        <row r="4652">
          <cell r="C4652"/>
        </row>
        <row r="4653">
          <cell r="C4653"/>
        </row>
        <row r="4654">
          <cell r="C4654"/>
        </row>
        <row r="4655">
          <cell r="C4655"/>
        </row>
        <row r="4656">
          <cell r="C4656"/>
        </row>
        <row r="4657">
          <cell r="C4657"/>
        </row>
        <row r="4658">
          <cell r="C4658"/>
        </row>
        <row r="4659">
          <cell r="C4659"/>
        </row>
        <row r="4660">
          <cell r="C4660"/>
        </row>
        <row r="4661">
          <cell r="C4661"/>
        </row>
        <row r="4662">
          <cell r="C4662"/>
        </row>
        <row r="4663">
          <cell r="C4663"/>
        </row>
        <row r="4664">
          <cell r="C4664"/>
        </row>
        <row r="4665">
          <cell r="C4665"/>
        </row>
        <row r="4666">
          <cell r="C4666"/>
        </row>
        <row r="4667">
          <cell r="C4667"/>
        </row>
        <row r="4668">
          <cell r="C4668"/>
        </row>
        <row r="4669">
          <cell r="C4669"/>
        </row>
        <row r="4670">
          <cell r="C4670"/>
        </row>
        <row r="4671">
          <cell r="C4671"/>
        </row>
        <row r="4672">
          <cell r="C4672"/>
        </row>
        <row r="4673">
          <cell r="C4673"/>
        </row>
        <row r="4674">
          <cell r="C4674"/>
        </row>
        <row r="4675">
          <cell r="C4675"/>
        </row>
        <row r="4676">
          <cell r="C4676"/>
        </row>
        <row r="4677">
          <cell r="C4677"/>
        </row>
        <row r="4678">
          <cell r="C4678"/>
        </row>
        <row r="4679">
          <cell r="C4679"/>
        </row>
        <row r="4680">
          <cell r="C4680"/>
        </row>
        <row r="4681">
          <cell r="C4681"/>
        </row>
        <row r="4682">
          <cell r="C4682"/>
        </row>
        <row r="4683">
          <cell r="C4683"/>
        </row>
        <row r="4684">
          <cell r="C4684"/>
        </row>
        <row r="4685">
          <cell r="C4685"/>
        </row>
        <row r="4686">
          <cell r="C4686"/>
        </row>
        <row r="4687">
          <cell r="C4687"/>
        </row>
        <row r="4688">
          <cell r="C4688"/>
        </row>
        <row r="4689">
          <cell r="C4689"/>
        </row>
        <row r="4690">
          <cell r="C4690"/>
        </row>
        <row r="4691">
          <cell r="C4691"/>
        </row>
        <row r="4692">
          <cell r="C4692"/>
        </row>
        <row r="4693">
          <cell r="C4693"/>
        </row>
        <row r="4694">
          <cell r="C4694"/>
        </row>
        <row r="4695">
          <cell r="C4695"/>
        </row>
        <row r="4696">
          <cell r="C4696"/>
        </row>
        <row r="4697">
          <cell r="C4697"/>
        </row>
        <row r="4698">
          <cell r="C4698"/>
        </row>
        <row r="4699">
          <cell r="C4699"/>
        </row>
        <row r="4700">
          <cell r="C4700"/>
        </row>
        <row r="4701">
          <cell r="C4701"/>
        </row>
        <row r="4702">
          <cell r="C4702"/>
        </row>
        <row r="4703">
          <cell r="C4703"/>
        </row>
        <row r="4704">
          <cell r="C4704"/>
        </row>
        <row r="4705">
          <cell r="C4705"/>
        </row>
        <row r="4706">
          <cell r="C4706"/>
        </row>
        <row r="4707">
          <cell r="C4707"/>
        </row>
        <row r="4708">
          <cell r="C4708"/>
        </row>
        <row r="4709">
          <cell r="C4709"/>
        </row>
        <row r="4710">
          <cell r="C4710"/>
        </row>
        <row r="4711">
          <cell r="C4711"/>
        </row>
        <row r="4712">
          <cell r="C4712"/>
        </row>
        <row r="4713">
          <cell r="C4713"/>
        </row>
        <row r="4714">
          <cell r="C4714"/>
        </row>
        <row r="4715">
          <cell r="C4715"/>
        </row>
        <row r="4716">
          <cell r="C4716"/>
        </row>
        <row r="4717">
          <cell r="C4717"/>
        </row>
        <row r="4718">
          <cell r="C4718"/>
        </row>
        <row r="4719">
          <cell r="C4719"/>
        </row>
        <row r="4720">
          <cell r="C4720"/>
        </row>
        <row r="4721">
          <cell r="C4721"/>
        </row>
        <row r="4722">
          <cell r="C4722"/>
        </row>
        <row r="4723">
          <cell r="C4723"/>
        </row>
        <row r="4724">
          <cell r="C4724"/>
        </row>
        <row r="4725">
          <cell r="C4725"/>
        </row>
        <row r="4726">
          <cell r="C4726"/>
        </row>
        <row r="4727">
          <cell r="C4727"/>
        </row>
        <row r="4728">
          <cell r="C4728"/>
        </row>
        <row r="4729">
          <cell r="C4729"/>
        </row>
        <row r="4730">
          <cell r="C4730"/>
        </row>
        <row r="4731">
          <cell r="C4731"/>
        </row>
        <row r="4732">
          <cell r="C4732"/>
        </row>
        <row r="4733">
          <cell r="C4733"/>
        </row>
        <row r="4734">
          <cell r="C4734"/>
        </row>
        <row r="4735">
          <cell r="C4735"/>
        </row>
        <row r="4736">
          <cell r="C4736"/>
        </row>
        <row r="4737">
          <cell r="C4737"/>
        </row>
        <row r="4738">
          <cell r="C4738"/>
        </row>
        <row r="4739">
          <cell r="C4739"/>
        </row>
        <row r="4740">
          <cell r="C4740"/>
        </row>
        <row r="4741">
          <cell r="C4741"/>
        </row>
        <row r="4742">
          <cell r="C4742"/>
        </row>
        <row r="4743">
          <cell r="C4743"/>
        </row>
        <row r="4744">
          <cell r="C4744"/>
        </row>
        <row r="4745">
          <cell r="C4745"/>
        </row>
        <row r="4746">
          <cell r="C4746"/>
        </row>
        <row r="4747">
          <cell r="C4747"/>
        </row>
        <row r="4748">
          <cell r="C4748"/>
        </row>
        <row r="4749">
          <cell r="C4749"/>
        </row>
        <row r="4750">
          <cell r="C4750"/>
        </row>
        <row r="4751">
          <cell r="C4751"/>
        </row>
        <row r="4752">
          <cell r="C4752"/>
        </row>
        <row r="4753">
          <cell r="C4753"/>
        </row>
        <row r="4754">
          <cell r="C4754"/>
        </row>
        <row r="4755">
          <cell r="C4755"/>
        </row>
        <row r="4756">
          <cell r="C4756"/>
        </row>
        <row r="4757">
          <cell r="C4757"/>
        </row>
        <row r="4758">
          <cell r="C4758"/>
        </row>
        <row r="4759">
          <cell r="C4759"/>
        </row>
        <row r="4760">
          <cell r="C4760"/>
        </row>
        <row r="4761">
          <cell r="C4761"/>
        </row>
        <row r="4762">
          <cell r="C4762"/>
        </row>
        <row r="4763">
          <cell r="C4763"/>
        </row>
        <row r="4764">
          <cell r="C4764"/>
        </row>
        <row r="4765">
          <cell r="C4765"/>
        </row>
        <row r="4766">
          <cell r="C4766"/>
        </row>
        <row r="4767">
          <cell r="C4767"/>
        </row>
        <row r="4768">
          <cell r="C4768"/>
        </row>
        <row r="4769">
          <cell r="C4769"/>
        </row>
        <row r="4770">
          <cell r="C4770"/>
        </row>
        <row r="4771">
          <cell r="C4771"/>
        </row>
        <row r="4772">
          <cell r="C4772"/>
        </row>
        <row r="4773">
          <cell r="C4773"/>
        </row>
        <row r="4774">
          <cell r="C4774"/>
        </row>
        <row r="4775">
          <cell r="C4775"/>
        </row>
        <row r="4776">
          <cell r="C4776"/>
        </row>
        <row r="4777">
          <cell r="C4777"/>
        </row>
        <row r="4778">
          <cell r="C4778"/>
        </row>
        <row r="4779">
          <cell r="C4779"/>
        </row>
        <row r="4780">
          <cell r="C4780"/>
        </row>
        <row r="4781">
          <cell r="C4781"/>
        </row>
        <row r="4782">
          <cell r="C4782"/>
        </row>
        <row r="4783">
          <cell r="C4783"/>
        </row>
        <row r="4784">
          <cell r="C4784"/>
        </row>
        <row r="4785">
          <cell r="C4785"/>
        </row>
        <row r="4786">
          <cell r="C4786"/>
        </row>
        <row r="4787">
          <cell r="C4787"/>
        </row>
        <row r="4788">
          <cell r="C4788"/>
        </row>
        <row r="4789">
          <cell r="C4789"/>
        </row>
        <row r="4790">
          <cell r="C4790"/>
        </row>
        <row r="4791">
          <cell r="C4791"/>
        </row>
        <row r="4792">
          <cell r="C4792"/>
        </row>
        <row r="4793">
          <cell r="C4793"/>
        </row>
        <row r="4794">
          <cell r="C4794"/>
        </row>
        <row r="4795">
          <cell r="C4795"/>
        </row>
        <row r="4796">
          <cell r="C4796"/>
        </row>
        <row r="4797">
          <cell r="C4797"/>
        </row>
        <row r="4798">
          <cell r="C4798"/>
        </row>
        <row r="4799">
          <cell r="C4799"/>
        </row>
        <row r="4800">
          <cell r="C4800"/>
        </row>
        <row r="4801">
          <cell r="C4801"/>
        </row>
        <row r="4802">
          <cell r="C4802"/>
        </row>
        <row r="4803">
          <cell r="C4803"/>
        </row>
        <row r="4804">
          <cell r="C4804"/>
        </row>
        <row r="4805">
          <cell r="C4805"/>
        </row>
        <row r="4806">
          <cell r="C4806"/>
        </row>
        <row r="4807">
          <cell r="C4807"/>
        </row>
        <row r="4808">
          <cell r="C4808"/>
        </row>
        <row r="4809">
          <cell r="C4809"/>
        </row>
        <row r="4810">
          <cell r="C4810"/>
        </row>
        <row r="4811">
          <cell r="C4811"/>
        </row>
        <row r="4812">
          <cell r="C4812"/>
        </row>
        <row r="4813">
          <cell r="C4813"/>
        </row>
        <row r="4814">
          <cell r="C4814"/>
        </row>
        <row r="4815">
          <cell r="C4815"/>
        </row>
        <row r="4816">
          <cell r="C4816"/>
        </row>
        <row r="4817">
          <cell r="C4817"/>
        </row>
        <row r="4818">
          <cell r="C4818"/>
        </row>
        <row r="4819">
          <cell r="C4819"/>
        </row>
        <row r="4820">
          <cell r="C4820"/>
        </row>
        <row r="4821">
          <cell r="C4821"/>
        </row>
        <row r="4822">
          <cell r="C4822"/>
        </row>
        <row r="4823">
          <cell r="C4823"/>
        </row>
        <row r="4824">
          <cell r="C4824"/>
        </row>
        <row r="4825">
          <cell r="C4825"/>
        </row>
        <row r="4826">
          <cell r="C4826"/>
        </row>
        <row r="4827">
          <cell r="C4827"/>
        </row>
        <row r="4828">
          <cell r="C4828"/>
        </row>
        <row r="4829">
          <cell r="C4829"/>
        </row>
        <row r="4830">
          <cell r="C4830"/>
        </row>
        <row r="4831">
          <cell r="C4831"/>
        </row>
        <row r="4832">
          <cell r="C4832"/>
        </row>
        <row r="4833">
          <cell r="C4833"/>
        </row>
        <row r="4834">
          <cell r="C4834"/>
        </row>
        <row r="4835">
          <cell r="C4835"/>
        </row>
        <row r="4836">
          <cell r="C4836"/>
        </row>
        <row r="4837">
          <cell r="C4837"/>
        </row>
        <row r="4838">
          <cell r="C4838"/>
        </row>
        <row r="4839">
          <cell r="C4839"/>
        </row>
        <row r="4840">
          <cell r="C4840"/>
        </row>
        <row r="4841">
          <cell r="C4841"/>
        </row>
        <row r="4842">
          <cell r="C4842"/>
        </row>
        <row r="4843">
          <cell r="C4843"/>
        </row>
        <row r="4844">
          <cell r="C4844"/>
        </row>
        <row r="4845">
          <cell r="C4845"/>
        </row>
        <row r="4846">
          <cell r="C4846"/>
        </row>
        <row r="4847">
          <cell r="C4847"/>
        </row>
        <row r="4848">
          <cell r="C4848"/>
        </row>
        <row r="4849">
          <cell r="C4849"/>
        </row>
        <row r="4850">
          <cell r="C4850"/>
        </row>
        <row r="4851">
          <cell r="C4851"/>
        </row>
        <row r="4852">
          <cell r="C4852"/>
        </row>
        <row r="4853">
          <cell r="C4853"/>
        </row>
        <row r="4854">
          <cell r="C4854"/>
        </row>
        <row r="4855">
          <cell r="C4855"/>
        </row>
        <row r="4856">
          <cell r="C4856"/>
        </row>
        <row r="4857">
          <cell r="C4857"/>
        </row>
        <row r="4858">
          <cell r="C4858"/>
        </row>
        <row r="4859">
          <cell r="C4859"/>
        </row>
        <row r="4860">
          <cell r="C4860"/>
        </row>
        <row r="4861">
          <cell r="C4861"/>
        </row>
        <row r="4862">
          <cell r="C4862"/>
        </row>
        <row r="4863">
          <cell r="C4863"/>
        </row>
        <row r="4864">
          <cell r="C4864"/>
        </row>
        <row r="4865">
          <cell r="C4865"/>
        </row>
        <row r="4866">
          <cell r="C4866"/>
        </row>
        <row r="4867">
          <cell r="C4867"/>
        </row>
        <row r="4868">
          <cell r="C4868"/>
        </row>
        <row r="4869">
          <cell r="C4869"/>
        </row>
        <row r="4870">
          <cell r="C4870"/>
        </row>
        <row r="4871">
          <cell r="C4871"/>
        </row>
        <row r="4872">
          <cell r="C4872"/>
        </row>
        <row r="4873">
          <cell r="C4873"/>
        </row>
        <row r="4874">
          <cell r="C4874"/>
        </row>
        <row r="4875">
          <cell r="C4875"/>
        </row>
        <row r="4876">
          <cell r="C4876"/>
        </row>
        <row r="4877">
          <cell r="C4877"/>
        </row>
        <row r="4878">
          <cell r="C4878"/>
        </row>
        <row r="4879">
          <cell r="C4879"/>
        </row>
        <row r="4880">
          <cell r="C4880"/>
        </row>
        <row r="4881">
          <cell r="C4881"/>
        </row>
        <row r="4882">
          <cell r="C4882"/>
        </row>
        <row r="4883">
          <cell r="C4883"/>
        </row>
        <row r="4884">
          <cell r="C4884"/>
        </row>
        <row r="4885">
          <cell r="C4885"/>
        </row>
        <row r="4886">
          <cell r="C4886"/>
        </row>
        <row r="4887">
          <cell r="C4887"/>
        </row>
        <row r="4888">
          <cell r="C4888"/>
        </row>
        <row r="4889">
          <cell r="C4889"/>
        </row>
        <row r="4890">
          <cell r="C4890"/>
        </row>
        <row r="4891">
          <cell r="C4891"/>
        </row>
        <row r="4892">
          <cell r="C4892"/>
        </row>
        <row r="4893">
          <cell r="C4893"/>
        </row>
        <row r="4894">
          <cell r="C4894"/>
        </row>
        <row r="4895">
          <cell r="C4895"/>
        </row>
        <row r="4896">
          <cell r="C4896"/>
        </row>
        <row r="4897">
          <cell r="C4897"/>
        </row>
        <row r="4898">
          <cell r="C4898"/>
        </row>
        <row r="4899">
          <cell r="C4899"/>
        </row>
        <row r="4900">
          <cell r="C4900"/>
        </row>
        <row r="4901">
          <cell r="C4901"/>
        </row>
        <row r="4902">
          <cell r="C4902"/>
        </row>
        <row r="4903">
          <cell r="C4903"/>
        </row>
        <row r="4904">
          <cell r="C4904"/>
        </row>
        <row r="4905">
          <cell r="C4905"/>
        </row>
        <row r="4906">
          <cell r="C4906"/>
        </row>
        <row r="4907">
          <cell r="C4907"/>
        </row>
        <row r="4908">
          <cell r="C4908"/>
        </row>
        <row r="4909">
          <cell r="C4909"/>
        </row>
        <row r="4910">
          <cell r="C4910"/>
        </row>
        <row r="4911">
          <cell r="C4911"/>
        </row>
        <row r="4912">
          <cell r="C4912"/>
        </row>
        <row r="4913">
          <cell r="C4913"/>
        </row>
        <row r="4914">
          <cell r="C4914"/>
        </row>
        <row r="4915">
          <cell r="C4915"/>
        </row>
        <row r="4916">
          <cell r="C4916"/>
        </row>
        <row r="4917">
          <cell r="C4917"/>
        </row>
        <row r="4918">
          <cell r="C4918"/>
        </row>
        <row r="4919">
          <cell r="C4919"/>
        </row>
        <row r="4920">
          <cell r="C4920"/>
        </row>
        <row r="4921">
          <cell r="C4921"/>
        </row>
        <row r="4922">
          <cell r="C4922"/>
        </row>
        <row r="4923">
          <cell r="C4923"/>
        </row>
        <row r="4924">
          <cell r="C4924"/>
        </row>
        <row r="4925">
          <cell r="C4925"/>
        </row>
        <row r="4926">
          <cell r="C4926"/>
        </row>
        <row r="4927">
          <cell r="C4927"/>
        </row>
        <row r="4928">
          <cell r="C4928"/>
        </row>
        <row r="4929">
          <cell r="C4929"/>
        </row>
        <row r="4930">
          <cell r="C4930"/>
        </row>
        <row r="4931">
          <cell r="C4931"/>
        </row>
        <row r="4932">
          <cell r="C4932"/>
        </row>
        <row r="4933">
          <cell r="C4933"/>
        </row>
        <row r="4934">
          <cell r="C4934"/>
        </row>
        <row r="4935">
          <cell r="C4935"/>
        </row>
        <row r="4936">
          <cell r="C4936"/>
        </row>
        <row r="4937">
          <cell r="C4937"/>
        </row>
        <row r="4938">
          <cell r="C4938"/>
        </row>
        <row r="4939">
          <cell r="C4939"/>
        </row>
        <row r="4940">
          <cell r="C4940"/>
        </row>
        <row r="4941">
          <cell r="C4941"/>
        </row>
        <row r="4942">
          <cell r="C4942"/>
        </row>
        <row r="4943">
          <cell r="C4943"/>
        </row>
        <row r="4944">
          <cell r="C4944"/>
        </row>
        <row r="4945">
          <cell r="C4945"/>
        </row>
        <row r="4946">
          <cell r="C4946"/>
        </row>
        <row r="4947">
          <cell r="C4947"/>
        </row>
        <row r="4948">
          <cell r="C4948"/>
        </row>
        <row r="4949">
          <cell r="C4949"/>
        </row>
        <row r="4950">
          <cell r="C4950"/>
        </row>
        <row r="4951">
          <cell r="C4951"/>
        </row>
        <row r="4952">
          <cell r="C4952"/>
        </row>
        <row r="4953">
          <cell r="C4953"/>
        </row>
        <row r="4954">
          <cell r="C4954"/>
        </row>
        <row r="4955">
          <cell r="C4955"/>
        </row>
        <row r="4956">
          <cell r="C4956"/>
        </row>
        <row r="4957">
          <cell r="C4957"/>
        </row>
        <row r="4958">
          <cell r="C4958"/>
        </row>
        <row r="4959">
          <cell r="C4959"/>
        </row>
        <row r="4960">
          <cell r="C4960"/>
        </row>
        <row r="4961">
          <cell r="C4961"/>
        </row>
        <row r="4962">
          <cell r="C4962"/>
        </row>
        <row r="4963">
          <cell r="C4963"/>
        </row>
        <row r="4964">
          <cell r="C4964"/>
        </row>
        <row r="4965">
          <cell r="C4965"/>
        </row>
        <row r="4966">
          <cell r="C4966"/>
        </row>
        <row r="4967">
          <cell r="C4967"/>
        </row>
        <row r="4968">
          <cell r="C4968"/>
        </row>
        <row r="4969">
          <cell r="C4969"/>
        </row>
        <row r="4970">
          <cell r="C4970"/>
        </row>
        <row r="4971">
          <cell r="C4971"/>
        </row>
        <row r="4972">
          <cell r="C4972"/>
        </row>
        <row r="4973">
          <cell r="C4973"/>
        </row>
        <row r="4974">
          <cell r="C4974"/>
        </row>
        <row r="4975">
          <cell r="C4975"/>
        </row>
        <row r="4976">
          <cell r="C4976"/>
        </row>
        <row r="4977">
          <cell r="C4977"/>
        </row>
        <row r="4978">
          <cell r="C4978"/>
        </row>
        <row r="4979">
          <cell r="C4979"/>
        </row>
        <row r="4980">
          <cell r="C4980"/>
        </row>
        <row r="4981">
          <cell r="C4981"/>
        </row>
        <row r="4982">
          <cell r="C4982"/>
        </row>
        <row r="4983">
          <cell r="C4983"/>
        </row>
        <row r="4984">
          <cell r="C4984"/>
        </row>
        <row r="4985">
          <cell r="C4985"/>
        </row>
        <row r="4986">
          <cell r="C4986"/>
        </row>
        <row r="4987">
          <cell r="C4987"/>
        </row>
        <row r="4988">
          <cell r="C4988"/>
        </row>
        <row r="4989">
          <cell r="C4989"/>
        </row>
        <row r="4990">
          <cell r="C4990"/>
        </row>
        <row r="4991">
          <cell r="C4991"/>
        </row>
        <row r="4992">
          <cell r="C4992"/>
        </row>
        <row r="4993">
          <cell r="C4993"/>
        </row>
        <row r="4994">
          <cell r="C4994"/>
        </row>
        <row r="4995">
          <cell r="C4995"/>
        </row>
        <row r="4996">
          <cell r="C4996"/>
        </row>
        <row r="4997">
          <cell r="C4997"/>
        </row>
        <row r="4998">
          <cell r="C4998"/>
        </row>
        <row r="4999">
          <cell r="C4999"/>
        </row>
        <row r="5000">
          <cell r="C5000"/>
        </row>
        <row r="5001">
          <cell r="C5001"/>
        </row>
        <row r="5002">
          <cell r="C5002"/>
        </row>
        <row r="5003">
          <cell r="C5003"/>
        </row>
        <row r="5004">
          <cell r="C5004"/>
        </row>
        <row r="5005">
          <cell r="C5005"/>
        </row>
        <row r="5006">
          <cell r="C5006"/>
        </row>
        <row r="5007">
          <cell r="C5007"/>
        </row>
        <row r="5008">
          <cell r="C5008"/>
        </row>
        <row r="5009">
          <cell r="C5009"/>
        </row>
        <row r="5010">
          <cell r="C5010"/>
        </row>
        <row r="5011">
          <cell r="C5011"/>
        </row>
        <row r="5012">
          <cell r="C5012"/>
        </row>
        <row r="5013">
          <cell r="C5013"/>
        </row>
        <row r="5014">
          <cell r="C5014"/>
        </row>
        <row r="5015">
          <cell r="C5015"/>
        </row>
        <row r="5016">
          <cell r="C5016"/>
        </row>
        <row r="5017">
          <cell r="C5017"/>
        </row>
        <row r="5018">
          <cell r="C5018"/>
        </row>
        <row r="5019">
          <cell r="C5019"/>
        </row>
        <row r="5020">
          <cell r="C5020"/>
        </row>
        <row r="5021">
          <cell r="C5021"/>
        </row>
        <row r="5022">
          <cell r="C5022"/>
        </row>
        <row r="5023">
          <cell r="C5023"/>
        </row>
        <row r="5024">
          <cell r="C5024"/>
        </row>
        <row r="5025">
          <cell r="C5025"/>
        </row>
        <row r="5026">
          <cell r="C5026"/>
        </row>
        <row r="5027">
          <cell r="C5027"/>
        </row>
        <row r="5028">
          <cell r="C5028"/>
        </row>
        <row r="5029">
          <cell r="C5029"/>
        </row>
        <row r="5030">
          <cell r="C5030"/>
        </row>
        <row r="5031">
          <cell r="C5031"/>
        </row>
        <row r="5032">
          <cell r="C5032"/>
        </row>
        <row r="5033">
          <cell r="C5033"/>
        </row>
        <row r="5034">
          <cell r="C5034"/>
        </row>
        <row r="5035">
          <cell r="C5035"/>
        </row>
        <row r="5036">
          <cell r="C5036"/>
        </row>
        <row r="5037">
          <cell r="C5037"/>
        </row>
        <row r="5038">
          <cell r="C5038"/>
        </row>
        <row r="5039">
          <cell r="C5039"/>
        </row>
        <row r="5040">
          <cell r="C5040"/>
        </row>
        <row r="5041">
          <cell r="C5041"/>
        </row>
        <row r="5042">
          <cell r="C5042"/>
        </row>
        <row r="5043">
          <cell r="C5043"/>
        </row>
        <row r="5044">
          <cell r="C5044"/>
        </row>
        <row r="5045">
          <cell r="C5045"/>
        </row>
        <row r="5046">
          <cell r="C5046"/>
        </row>
        <row r="5047">
          <cell r="C5047"/>
        </row>
        <row r="5048">
          <cell r="C5048"/>
        </row>
        <row r="5049">
          <cell r="C5049"/>
        </row>
        <row r="5050">
          <cell r="C5050"/>
        </row>
        <row r="5051">
          <cell r="C5051"/>
        </row>
        <row r="5052">
          <cell r="C5052"/>
        </row>
        <row r="5053">
          <cell r="C5053"/>
        </row>
        <row r="5054">
          <cell r="C5054"/>
        </row>
        <row r="5055">
          <cell r="C5055"/>
        </row>
        <row r="5056">
          <cell r="C5056"/>
        </row>
        <row r="5057">
          <cell r="C5057"/>
        </row>
        <row r="5058">
          <cell r="C5058"/>
        </row>
        <row r="5059">
          <cell r="C5059"/>
        </row>
        <row r="5060">
          <cell r="C5060"/>
        </row>
        <row r="5061">
          <cell r="C5061"/>
        </row>
        <row r="5062">
          <cell r="C5062"/>
        </row>
        <row r="5063">
          <cell r="C5063"/>
        </row>
        <row r="5064">
          <cell r="C5064"/>
        </row>
        <row r="5065">
          <cell r="C5065"/>
        </row>
        <row r="5066">
          <cell r="C5066"/>
        </row>
        <row r="5067">
          <cell r="C5067"/>
        </row>
        <row r="5068">
          <cell r="C5068"/>
        </row>
        <row r="5069">
          <cell r="C5069"/>
        </row>
        <row r="5070">
          <cell r="C5070"/>
        </row>
        <row r="5071">
          <cell r="C5071"/>
        </row>
        <row r="5072">
          <cell r="C5072"/>
        </row>
        <row r="5073">
          <cell r="C5073"/>
        </row>
        <row r="5074">
          <cell r="C5074"/>
        </row>
        <row r="5075">
          <cell r="C5075"/>
        </row>
        <row r="5076">
          <cell r="C5076"/>
        </row>
        <row r="5077">
          <cell r="C5077"/>
        </row>
        <row r="5078">
          <cell r="C5078"/>
        </row>
        <row r="5079">
          <cell r="C5079"/>
        </row>
        <row r="5080">
          <cell r="C5080"/>
        </row>
        <row r="5081">
          <cell r="C5081"/>
        </row>
        <row r="5082">
          <cell r="C5082"/>
        </row>
        <row r="5083">
          <cell r="C5083"/>
        </row>
        <row r="5084">
          <cell r="C5084"/>
        </row>
        <row r="5085">
          <cell r="C5085"/>
        </row>
        <row r="5086">
          <cell r="C5086"/>
        </row>
        <row r="5087">
          <cell r="C5087"/>
        </row>
        <row r="5088">
          <cell r="C5088"/>
        </row>
        <row r="5089">
          <cell r="C5089"/>
        </row>
        <row r="5090">
          <cell r="C5090"/>
        </row>
        <row r="5091">
          <cell r="C5091"/>
        </row>
        <row r="5092">
          <cell r="C5092"/>
        </row>
        <row r="5093">
          <cell r="C5093"/>
        </row>
        <row r="5094">
          <cell r="C5094"/>
        </row>
        <row r="5095">
          <cell r="C5095"/>
        </row>
        <row r="5096">
          <cell r="C5096"/>
        </row>
        <row r="5097">
          <cell r="C5097"/>
        </row>
        <row r="5098">
          <cell r="C5098"/>
        </row>
        <row r="5099">
          <cell r="C5099"/>
        </row>
        <row r="5100">
          <cell r="C5100"/>
        </row>
        <row r="5101">
          <cell r="C5101"/>
        </row>
        <row r="5102">
          <cell r="C5102"/>
        </row>
        <row r="5103">
          <cell r="C5103"/>
        </row>
        <row r="5104">
          <cell r="C5104"/>
        </row>
        <row r="5105">
          <cell r="C5105"/>
        </row>
        <row r="5106">
          <cell r="C5106"/>
        </row>
        <row r="5107">
          <cell r="C5107"/>
        </row>
        <row r="5108">
          <cell r="C5108"/>
        </row>
        <row r="5109">
          <cell r="C5109"/>
        </row>
        <row r="5110">
          <cell r="C5110"/>
        </row>
        <row r="5111">
          <cell r="C5111"/>
        </row>
        <row r="5112">
          <cell r="C5112"/>
        </row>
        <row r="5113">
          <cell r="C5113"/>
        </row>
        <row r="5114">
          <cell r="C5114"/>
        </row>
        <row r="5115">
          <cell r="C5115"/>
        </row>
        <row r="5116">
          <cell r="C5116"/>
        </row>
        <row r="5117">
          <cell r="C5117"/>
        </row>
        <row r="5118">
          <cell r="C5118"/>
        </row>
        <row r="5119">
          <cell r="C5119"/>
        </row>
        <row r="5120">
          <cell r="C5120"/>
        </row>
        <row r="5121">
          <cell r="C5121"/>
        </row>
        <row r="5122">
          <cell r="C5122"/>
        </row>
        <row r="5123">
          <cell r="C5123"/>
        </row>
        <row r="5124">
          <cell r="C5124"/>
        </row>
        <row r="5125">
          <cell r="C5125"/>
        </row>
        <row r="5126">
          <cell r="C5126"/>
        </row>
        <row r="5127">
          <cell r="C5127"/>
        </row>
        <row r="5128">
          <cell r="C5128"/>
        </row>
        <row r="5129">
          <cell r="C5129"/>
        </row>
        <row r="5130">
          <cell r="C5130"/>
        </row>
        <row r="5131">
          <cell r="C5131"/>
        </row>
        <row r="5132">
          <cell r="C5132"/>
        </row>
        <row r="5133">
          <cell r="C5133"/>
        </row>
        <row r="5134">
          <cell r="C5134"/>
        </row>
        <row r="5135">
          <cell r="C5135"/>
        </row>
        <row r="5136">
          <cell r="C5136"/>
        </row>
        <row r="5137">
          <cell r="C5137"/>
        </row>
        <row r="5138">
          <cell r="C5138"/>
        </row>
        <row r="5139">
          <cell r="C5139"/>
        </row>
        <row r="5140">
          <cell r="C5140"/>
        </row>
        <row r="5141">
          <cell r="C5141"/>
        </row>
        <row r="5142">
          <cell r="C5142"/>
        </row>
        <row r="5143">
          <cell r="C5143"/>
        </row>
        <row r="5144">
          <cell r="C5144"/>
        </row>
        <row r="5145">
          <cell r="C5145"/>
        </row>
        <row r="5146">
          <cell r="C5146"/>
        </row>
        <row r="5147">
          <cell r="C5147"/>
        </row>
        <row r="5148">
          <cell r="C5148"/>
        </row>
        <row r="5149">
          <cell r="C5149"/>
        </row>
        <row r="5150">
          <cell r="C5150"/>
        </row>
        <row r="5151">
          <cell r="C5151"/>
        </row>
        <row r="5152">
          <cell r="C5152"/>
        </row>
        <row r="5153">
          <cell r="C5153"/>
        </row>
        <row r="5154">
          <cell r="C5154"/>
        </row>
        <row r="5155">
          <cell r="C5155"/>
        </row>
        <row r="5156">
          <cell r="C5156"/>
        </row>
        <row r="5157">
          <cell r="C5157"/>
        </row>
        <row r="5158">
          <cell r="C5158"/>
        </row>
        <row r="5159">
          <cell r="C5159"/>
        </row>
        <row r="5160">
          <cell r="C5160"/>
        </row>
        <row r="5161">
          <cell r="C5161"/>
        </row>
        <row r="5162">
          <cell r="C5162"/>
        </row>
        <row r="5163">
          <cell r="C5163"/>
        </row>
        <row r="5164">
          <cell r="C5164"/>
        </row>
        <row r="5165">
          <cell r="C5165"/>
        </row>
        <row r="5166">
          <cell r="C5166"/>
        </row>
        <row r="5167">
          <cell r="C5167"/>
        </row>
        <row r="5168">
          <cell r="C5168"/>
        </row>
        <row r="5169">
          <cell r="C5169"/>
        </row>
        <row r="5170">
          <cell r="C5170"/>
        </row>
        <row r="5171">
          <cell r="C5171"/>
        </row>
        <row r="5172">
          <cell r="C5172"/>
        </row>
        <row r="5173">
          <cell r="C5173"/>
        </row>
        <row r="5174">
          <cell r="C5174"/>
        </row>
        <row r="5175">
          <cell r="C5175"/>
        </row>
        <row r="5176">
          <cell r="C5176"/>
        </row>
        <row r="5177">
          <cell r="C5177"/>
        </row>
        <row r="5178">
          <cell r="C5178"/>
        </row>
        <row r="5179">
          <cell r="C5179"/>
        </row>
        <row r="5180">
          <cell r="C5180"/>
        </row>
        <row r="5181">
          <cell r="C5181"/>
        </row>
        <row r="5182">
          <cell r="C5182"/>
        </row>
        <row r="5183">
          <cell r="C5183"/>
        </row>
        <row r="5184">
          <cell r="C5184"/>
        </row>
        <row r="5185">
          <cell r="C5185"/>
        </row>
        <row r="5186">
          <cell r="C5186"/>
        </row>
        <row r="5187">
          <cell r="C5187"/>
        </row>
        <row r="5188">
          <cell r="C5188"/>
        </row>
        <row r="5189">
          <cell r="C5189"/>
        </row>
        <row r="5190">
          <cell r="C5190"/>
        </row>
        <row r="5191">
          <cell r="C5191"/>
        </row>
        <row r="5192">
          <cell r="C5192"/>
        </row>
        <row r="5193">
          <cell r="C5193"/>
        </row>
        <row r="5194">
          <cell r="C5194"/>
        </row>
        <row r="5195">
          <cell r="C5195"/>
        </row>
        <row r="5196">
          <cell r="C5196"/>
        </row>
        <row r="5197">
          <cell r="C5197"/>
        </row>
        <row r="5198">
          <cell r="C5198"/>
        </row>
        <row r="5199">
          <cell r="C5199"/>
        </row>
        <row r="5200">
          <cell r="C5200"/>
        </row>
        <row r="5201">
          <cell r="C5201"/>
        </row>
        <row r="5202">
          <cell r="C5202"/>
        </row>
        <row r="5203">
          <cell r="C5203"/>
        </row>
        <row r="5204">
          <cell r="C5204"/>
        </row>
        <row r="5205">
          <cell r="C5205"/>
        </row>
        <row r="5206">
          <cell r="C5206"/>
        </row>
        <row r="5207">
          <cell r="C5207"/>
        </row>
        <row r="5208">
          <cell r="C5208"/>
        </row>
        <row r="5209">
          <cell r="C5209"/>
        </row>
        <row r="5210">
          <cell r="C5210"/>
        </row>
        <row r="5211">
          <cell r="C5211"/>
        </row>
        <row r="5212">
          <cell r="C5212"/>
        </row>
        <row r="5213">
          <cell r="C5213"/>
        </row>
        <row r="5214">
          <cell r="C5214"/>
        </row>
        <row r="5215">
          <cell r="C5215"/>
        </row>
        <row r="5216">
          <cell r="C5216"/>
        </row>
        <row r="5217">
          <cell r="C5217"/>
        </row>
        <row r="5218">
          <cell r="C5218"/>
        </row>
        <row r="5219">
          <cell r="C5219"/>
        </row>
        <row r="5220">
          <cell r="C5220"/>
        </row>
        <row r="5221">
          <cell r="C5221"/>
        </row>
        <row r="5222">
          <cell r="C5222"/>
        </row>
        <row r="5223">
          <cell r="C5223"/>
        </row>
        <row r="5224">
          <cell r="C5224"/>
        </row>
        <row r="5225">
          <cell r="C5225"/>
        </row>
        <row r="5226">
          <cell r="C5226"/>
        </row>
        <row r="5227">
          <cell r="C5227"/>
        </row>
        <row r="5228">
          <cell r="C5228"/>
        </row>
        <row r="5229">
          <cell r="C5229"/>
        </row>
        <row r="5230">
          <cell r="C5230"/>
        </row>
        <row r="5231">
          <cell r="C5231"/>
        </row>
        <row r="5232">
          <cell r="C5232"/>
        </row>
        <row r="5233">
          <cell r="C5233"/>
        </row>
        <row r="5234">
          <cell r="C5234"/>
        </row>
        <row r="5235">
          <cell r="C5235"/>
        </row>
        <row r="5236">
          <cell r="C5236"/>
        </row>
        <row r="5237">
          <cell r="C5237"/>
        </row>
        <row r="5238">
          <cell r="C5238"/>
        </row>
        <row r="5239">
          <cell r="C5239"/>
        </row>
        <row r="5240">
          <cell r="C5240"/>
        </row>
        <row r="5241">
          <cell r="C5241"/>
        </row>
        <row r="5242">
          <cell r="C5242"/>
        </row>
        <row r="5243">
          <cell r="C5243"/>
        </row>
        <row r="5244">
          <cell r="C5244"/>
        </row>
        <row r="5245">
          <cell r="C5245"/>
        </row>
        <row r="5246">
          <cell r="C5246"/>
        </row>
        <row r="5247">
          <cell r="C5247"/>
        </row>
        <row r="5248">
          <cell r="C5248"/>
        </row>
        <row r="5249">
          <cell r="C5249"/>
        </row>
        <row r="5250">
          <cell r="C5250"/>
        </row>
        <row r="5251">
          <cell r="C5251"/>
        </row>
        <row r="5252">
          <cell r="C5252"/>
        </row>
        <row r="5253">
          <cell r="C5253"/>
        </row>
        <row r="5254">
          <cell r="C5254"/>
        </row>
        <row r="5255">
          <cell r="C5255"/>
        </row>
        <row r="5256">
          <cell r="C5256"/>
        </row>
        <row r="5257">
          <cell r="C5257"/>
        </row>
        <row r="5258">
          <cell r="C5258"/>
        </row>
        <row r="5259">
          <cell r="C5259"/>
        </row>
        <row r="5260">
          <cell r="C5260"/>
        </row>
        <row r="5261">
          <cell r="C5261"/>
        </row>
        <row r="5262">
          <cell r="C5262"/>
        </row>
        <row r="5263">
          <cell r="C5263"/>
        </row>
        <row r="5264">
          <cell r="C5264"/>
        </row>
        <row r="5265">
          <cell r="C5265"/>
        </row>
        <row r="5266">
          <cell r="C5266"/>
        </row>
        <row r="5267">
          <cell r="C5267"/>
        </row>
        <row r="5268">
          <cell r="C5268"/>
        </row>
        <row r="5269">
          <cell r="C5269"/>
        </row>
        <row r="5270">
          <cell r="C5270"/>
        </row>
        <row r="5271">
          <cell r="C5271"/>
        </row>
        <row r="5272">
          <cell r="C5272"/>
        </row>
        <row r="5273">
          <cell r="C5273"/>
        </row>
        <row r="5274">
          <cell r="C5274"/>
        </row>
        <row r="5275">
          <cell r="C5275"/>
        </row>
        <row r="5276">
          <cell r="C5276"/>
        </row>
        <row r="5277">
          <cell r="C5277"/>
        </row>
        <row r="5278">
          <cell r="C5278"/>
        </row>
        <row r="5279">
          <cell r="C5279"/>
        </row>
        <row r="5280">
          <cell r="C5280"/>
        </row>
        <row r="5281">
          <cell r="C5281"/>
        </row>
        <row r="5282">
          <cell r="C5282"/>
        </row>
        <row r="5283">
          <cell r="C5283"/>
        </row>
        <row r="5284">
          <cell r="C5284"/>
        </row>
        <row r="5285">
          <cell r="C5285"/>
        </row>
        <row r="5286">
          <cell r="C5286"/>
        </row>
        <row r="5287">
          <cell r="C5287"/>
        </row>
        <row r="5288">
          <cell r="C5288"/>
        </row>
        <row r="5289">
          <cell r="C5289"/>
        </row>
        <row r="5290">
          <cell r="C5290"/>
        </row>
        <row r="5291">
          <cell r="C5291"/>
        </row>
        <row r="5292">
          <cell r="C5292"/>
        </row>
        <row r="5293">
          <cell r="C5293"/>
        </row>
        <row r="5294">
          <cell r="C5294"/>
        </row>
        <row r="5295">
          <cell r="C5295"/>
        </row>
        <row r="5296">
          <cell r="C5296"/>
        </row>
        <row r="5297">
          <cell r="C5297"/>
        </row>
        <row r="5298">
          <cell r="C5298"/>
        </row>
        <row r="5299">
          <cell r="C5299"/>
        </row>
        <row r="5300">
          <cell r="C5300"/>
        </row>
        <row r="5301">
          <cell r="C5301"/>
        </row>
        <row r="5302">
          <cell r="C5302"/>
        </row>
        <row r="5303">
          <cell r="C5303"/>
        </row>
        <row r="5304">
          <cell r="C5304"/>
        </row>
        <row r="5305">
          <cell r="C5305"/>
        </row>
        <row r="5306">
          <cell r="C5306"/>
        </row>
        <row r="5307">
          <cell r="C5307"/>
        </row>
        <row r="5308">
          <cell r="C5308"/>
        </row>
        <row r="5309">
          <cell r="C5309"/>
        </row>
        <row r="5310">
          <cell r="C5310"/>
        </row>
        <row r="5311">
          <cell r="C5311"/>
        </row>
        <row r="5312">
          <cell r="C5312"/>
        </row>
        <row r="5313">
          <cell r="C5313"/>
        </row>
        <row r="5314">
          <cell r="C5314"/>
        </row>
        <row r="5315">
          <cell r="C5315"/>
        </row>
        <row r="5316">
          <cell r="C5316"/>
        </row>
        <row r="5317">
          <cell r="C5317"/>
        </row>
        <row r="5318">
          <cell r="C5318"/>
        </row>
        <row r="5319">
          <cell r="C5319"/>
        </row>
        <row r="5320">
          <cell r="C5320"/>
        </row>
        <row r="5321">
          <cell r="C5321"/>
        </row>
        <row r="5322">
          <cell r="C5322"/>
        </row>
        <row r="5323">
          <cell r="C5323"/>
        </row>
        <row r="5324">
          <cell r="C5324"/>
        </row>
        <row r="5325">
          <cell r="C5325"/>
        </row>
        <row r="5326">
          <cell r="C5326"/>
        </row>
        <row r="5327">
          <cell r="C5327"/>
        </row>
        <row r="5328">
          <cell r="C5328"/>
        </row>
        <row r="5329">
          <cell r="C5329"/>
        </row>
        <row r="5330">
          <cell r="C5330"/>
        </row>
        <row r="5331">
          <cell r="C5331"/>
        </row>
        <row r="5332">
          <cell r="C5332"/>
        </row>
        <row r="5333">
          <cell r="C5333"/>
        </row>
        <row r="5334">
          <cell r="C5334"/>
        </row>
        <row r="5335">
          <cell r="C5335"/>
        </row>
        <row r="5336">
          <cell r="C5336"/>
        </row>
        <row r="5337">
          <cell r="C5337"/>
        </row>
        <row r="5338">
          <cell r="C5338"/>
        </row>
        <row r="5339">
          <cell r="C5339"/>
        </row>
        <row r="5340">
          <cell r="C5340"/>
        </row>
        <row r="5341">
          <cell r="C5341"/>
        </row>
        <row r="5342">
          <cell r="C5342"/>
        </row>
        <row r="5343">
          <cell r="C5343"/>
        </row>
        <row r="5344">
          <cell r="C5344"/>
        </row>
        <row r="5345">
          <cell r="C5345"/>
        </row>
        <row r="5346">
          <cell r="C5346"/>
        </row>
        <row r="5347">
          <cell r="C5347"/>
        </row>
        <row r="5348">
          <cell r="C5348"/>
        </row>
        <row r="5349">
          <cell r="C5349"/>
        </row>
        <row r="5350">
          <cell r="C5350"/>
        </row>
        <row r="5351">
          <cell r="C5351"/>
        </row>
        <row r="5352">
          <cell r="C5352"/>
        </row>
        <row r="5353">
          <cell r="C5353"/>
        </row>
        <row r="5354">
          <cell r="C5354"/>
        </row>
        <row r="5355">
          <cell r="C5355"/>
        </row>
        <row r="5356">
          <cell r="C5356"/>
        </row>
        <row r="5357">
          <cell r="C5357"/>
        </row>
        <row r="5358">
          <cell r="C5358"/>
        </row>
        <row r="5359">
          <cell r="C5359"/>
        </row>
        <row r="5360">
          <cell r="C5360"/>
        </row>
        <row r="5361">
          <cell r="C5361"/>
        </row>
        <row r="5362">
          <cell r="C5362"/>
        </row>
        <row r="5363">
          <cell r="C5363"/>
        </row>
        <row r="5364">
          <cell r="C5364"/>
        </row>
        <row r="5365">
          <cell r="C5365"/>
        </row>
        <row r="5366">
          <cell r="C5366"/>
        </row>
        <row r="5367">
          <cell r="C5367"/>
        </row>
        <row r="5368">
          <cell r="C5368"/>
        </row>
        <row r="5369">
          <cell r="C5369"/>
        </row>
        <row r="5370">
          <cell r="C5370"/>
        </row>
        <row r="5371">
          <cell r="C5371"/>
        </row>
        <row r="5372">
          <cell r="C5372"/>
        </row>
        <row r="5373">
          <cell r="C5373"/>
        </row>
        <row r="5374">
          <cell r="C5374"/>
        </row>
        <row r="5375">
          <cell r="C5375"/>
        </row>
        <row r="5376">
          <cell r="C5376"/>
        </row>
        <row r="5377">
          <cell r="C5377"/>
        </row>
        <row r="5378">
          <cell r="C5378"/>
        </row>
        <row r="5379">
          <cell r="C5379"/>
        </row>
        <row r="5380">
          <cell r="C5380"/>
        </row>
        <row r="5381">
          <cell r="C5381"/>
        </row>
        <row r="5382">
          <cell r="C5382"/>
        </row>
        <row r="5383">
          <cell r="C5383"/>
        </row>
        <row r="5384">
          <cell r="C5384"/>
        </row>
        <row r="5385">
          <cell r="C5385"/>
        </row>
        <row r="5386">
          <cell r="C5386"/>
        </row>
        <row r="5387">
          <cell r="C5387"/>
        </row>
        <row r="5388">
          <cell r="C5388"/>
        </row>
        <row r="5389">
          <cell r="C5389"/>
        </row>
        <row r="5390">
          <cell r="C5390"/>
        </row>
        <row r="5391">
          <cell r="C5391"/>
        </row>
        <row r="5392">
          <cell r="C5392"/>
        </row>
        <row r="5393">
          <cell r="C5393"/>
        </row>
        <row r="5394">
          <cell r="C5394"/>
        </row>
        <row r="5395">
          <cell r="C5395"/>
        </row>
        <row r="5396">
          <cell r="C5396"/>
        </row>
        <row r="5397">
          <cell r="C5397"/>
        </row>
        <row r="5398">
          <cell r="C5398"/>
        </row>
        <row r="5399">
          <cell r="C5399"/>
        </row>
        <row r="5400">
          <cell r="C5400"/>
        </row>
        <row r="5401">
          <cell r="C5401"/>
        </row>
        <row r="5402">
          <cell r="C5402"/>
        </row>
        <row r="5403">
          <cell r="C5403"/>
        </row>
        <row r="5404">
          <cell r="C5404"/>
        </row>
        <row r="5405">
          <cell r="C5405"/>
        </row>
        <row r="5406">
          <cell r="C5406"/>
        </row>
        <row r="5407">
          <cell r="C5407"/>
        </row>
        <row r="5408">
          <cell r="C5408"/>
        </row>
        <row r="5409">
          <cell r="C5409"/>
        </row>
        <row r="5410">
          <cell r="C5410"/>
        </row>
        <row r="5411">
          <cell r="C5411"/>
        </row>
        <row r="5412">
          <cell r="C5412"/>
        </row>
        <row r="5413">
          <cell r="C5413"/>
        </row>
        <row r="5414">
          <cell r="C5414"/>
        </row>
        <row r="5415">
          <cell r="C5415"/>
        </row>
        <row r="5416">
          <cell r="C5416"/>
        </row>
        <row r="5417">
          <cell r="C5417"/>
        </row>
        <row r="5418">
          <cell r="C5418"/>
        </row>
        <row r="5419">
          <cell r="C5419"/>
        </row>
        <row r="5420">
          <cell r="C5420"/>
        </row>
        <row r="5421">
          <cell r="C5421"/>
        </row>
        <row r="5422">
          <cell r="C5422"/>
        </row>
        <row r="5423">
          <cell r="C5423"/>
        </row>
        <row r="5424">
          <cell r="C5424"/>
        </row>
        <row r="5425">
          <cell r="C5425"/>
        </row>
        <row r="5426">
          <cell r="C5426"/>
        </row>
        <row r="5427">
          <cell r="C5427"/>
        </row>
        <row r="5428">
          <cell r="C5428"/>
        </row>
        <row r="5429">
          <cell r="C5429"/>
        </row>
        <row r="5430">
          <cell r="C5430"/>
        </row>
        <row r="5431">
          <cell r="C5431"/>
        </row>
        <row r="5432">
          <cell r="C5432"/>
        </row>
        <row r="5433">
          <cell r="C5433"/>
        </row>
        <row r="5434">
          <cell r="C5434"/>
        </row>
        <row r="5435">
          <cell r="C5435"/>
        </row>
        <row r="5436">
          <cell r="C5436"/>
        </row>
        <row r="5437">
          <cell r="C5437"/>
        </row>
        <row r="5438">
          <cell r="C5438"/>
        </row>
        <row r="5439">
          <cell r="C5439"/>
        </row>
        <row r="5440">
          <cell r="C5440"/>
        </row>
        <row r="5441">
          <cell r="C5441"/>
        </row>
        <row r="5442">
          <cell r="C5442"/>
        </row>
        <row r="5443">
          <cell r="C5443"/>
        </row>
        <row r="5444">
          <cell r="C5444"/>
        </row>
        <row r="5445">
          <cell r="C5445"/>
        </row>
        <row r="5446">
          <cell r="C5446"/>
        </row>
        <row r="5447">
          <cell r="C5447"/>
        </row>
        <row r="5448">
          <cell r="C5448"/>
        </row>
        <row r="5449">
          <cell r="C5449"/>
        </row>
        <row r="5450">
          <cell r="C5450"/>
        </row>
        <row r="5451">
          <cell r="C5451"/>
        </row>
        <row r="5452">
          <cell r="C5452"/>
        </row>
        <row r="5453">
          <cell r="C5453"/>
        </row>
        <row r="5454">
          <cell r="C5454"/>
        </row>
        <row r="5455">
          <cell r="C5455"/>
        </row>
        <row r="5456">
          <cell r="C5456"/>
        </row>
        <row r="5457">
          <cell r="C5457"/>
        </row>
        <row r="5458">
          <cell r="C5458"/>
        </row>
        <row r="5459">
          <cell r="C5459"/>
        </row>
        <row r="5460">
          <cell r="C5460"/>
        </row>
        <row r="5461">
          <cell r="C5461"/>
        </row>
        <row r="5462">
          <cell r="C5462"/>
        </row>
        <row r="5463">
          <cell r="C5463"/>
        </row>
        <row r="5464">
          <cell r="C5464"/>
        </row>
        <row r="5465">
          <cell r="C5465"/>
        </row>
        <row r="5466">
          <cell r="C5466"/>
        </row>
        <row r="5467">
          <cell r="C5467"/>
        </row>
        <row r="5468">
          <cell r="C5468"/>
        </row>
        <row r="5469">
          <cell r="C5469"/>
        </row>
        <row r="5470">
          <cell r="C5470"/>
        </row>
        <row r="5471">
          <cell r="C5471"/>
        </row>
        <row r="5472">
          <cell r="C5472"/>
        </row>
        <row r="5473">
          <cell r="C5473"/>
        </row>
        <row r="5474">
          <cell r="C5474"/>
        </row>
        <row r="5475">
          <cell r="C5475"/>
        </row>
        <row r="5476">
          <cell r="C5476"/>
        </row>
        <row r="5477">
          <cell r="C5477"/>
        </row>
        <row r="5478">
          <cell r="C5478"/>
        </row>
        <row r="5479">
          <cell r="C5479"/>
        </row>
        <row r="5480">
          <cell r="C5480"/>
        </row>
        <row r="5481">
          <cell r="C5481"/>
        </row>
        <row r="5482">
          <cell r="C5482"/>
        </row>
        <row r="5483">
          <cell r="C5483"/>
        </row>
        <row r="5484">
          <cell r="C5484"/>
        </row>
        <row r="5485">
          <cell r="C5485"/>
        </row>
        <row r="5486">
          <cell r="C5486"/>
        </row>
        <row r="5487">
          <cell r="C5487"/>
        </row>
        <row r="5488">
          <cell r="C5488"/>
        </row>
        <row r="5489">
          <cell r="C5489"/>
        </row>
        <row r="5490">
          <cell r="C5490"/>
        </row>
        <row r="5491">
          <cell r="C5491"/>
        </row>
        <row r="5492">
          <cell r="C5492"/>
        </row>
        <row r="5493">
          <cell r="C5493"/>
        </row>
        <row r="5494">
          <cell r="C5494"/>
        </row>
        <row r="5495">
          <cell r="C5495"/>
        </row>
        <row r="5496">
          <cell r="C5496"/>
        </row>
        <row r="5497">
          <cell r="C5497"/>
        </row>
        <row r="5498">
          <cell r="C5498"/>
        </row>
        <row r="5499">
          <cell r="C5499"/>
        </row>
        <row r="5500">
          <cell r="C5500"/>
        </row>
        <row r="5501">
          <cell r="C5501"/>
        </row>
        <row r="5502">
          <cell r="C5502"/>
        </row>
        <row r="5503">
          <cell r="C5503"/>
        </row>
        <row r="5504">
          <cell r="C5504"/>
        </row>
        <row r="5505">
          <cell r="C5505"/>
        </row>
        <row r="5506">
          <cell r="C5506"/>
        </row>
        <row r="5507">
          <cell r="C5507"/>
        </row>
        <row r="5508">
          <cell r="C5508"/>
        </row>
        <row r="5509">
          <cell r="C5509"/>
        </row>
        <row r="5510">
          <cell r="C5510"/>
        </row>
        <row r="5511">
          <cell r="C5511"/>
        </row>
        <row r="5512">
          <cell r="C5512"/>
        </row>
        <row r="5513">
          <cell r="C5513"/>
        </row>
        <row r="5514">
          <cell r="C5514"/>
        </row>
        <row r="5515">
          <cell r="C5515"/>
        </row>
        <row r="5516">
          <cell r="C5516"/>
        </row>
        <row r="5517">
          <cell r="C5517"/>
        </row>
        <row r="5518">
          <cell r="C5518"/>
        </row>
        <row r="5519">
          <cell r="C5519"/>
        </row>
        <row r="5520">
          <cell r="C5520"/>
        </row>
        <row r="5521">
          <cell r="C5521"/>
        </row>
        <row r="5522">
          <cell r="C5522"/>
        </row>
        <row r="5523">
          <cell r="C5523"/>
        </row>
        <row r="5524">
          <cell r="C5524"/>
        </row>
        <row r="5525">
          <cell r="C5525"/>
        </row>
        <row r="5526">
          <cell r="C5526"/>
        </row>
        <row r="5527">
          <cell r="C5527"/>
        </row>
        <row r="5528">
          <cell r="C5528"/>
        </row>
        <row r="5529">
          <cell r="C5529"/>
        </row>
        <row r="5530">
          <cell r="C5530"/>
        </row>
        <row r="5531">
          <cell r="C5531"/>
        </row>
        <row r="5532">
          <cell r="C5532"/>
        </row>
        <row r="5533">
          <cell r="C5533"/>
        </row>
        <row r="5534">
          <cell r="C5534"/>
        </row>
        <row r="5535">
          <cell r="C5535"/>
        </row>
        <row r="5536">
          <cell r="C5536"/>
        </row>
        <row r="5537">
          <cell r="C5537"/>
        </row>
        <row r="5538">
          <cell r="C5538"/>
        </row>
        <row r="5539">
          <cell r="C5539"/>
        </row>
        <row r="5540">
          <cell r="C5540"/>
        </row>
        <row r="5541">
          <cell r="C5541"/>
        </row>
        <row r="5542">
          <cell r="C5542"/>
        </row>
        <row r="5543">
          <cell r="C5543"/>
        </row>
        <row r="5544">
          <cell r="C5544"/>
        </row>
        <row r="5545">
          <cell r="C5545"/>
        </row>
        <row r="5546">
          <cell r="C5546"/>
        </row>
        <row r="5547">
          <cell r="C5547"/>
        </row>
        <row r="5548">
          <cell r="C5548"/>
        </row>
        <row r="5549">
          <cell r="C5549"/>
        </row>
        <row r="5550">
          <cell r="C5550"/>
        </row>
        <row r="5551">
          <cell r="C5551"/>
        </row>
        <row r="5552">
          <cell r="C5552"/>
        </row>
        <row r="5553">
          <cell r="C5553"/>
        </row>
        <row r="5554">
          <cell r="C5554"/>
        </row>
        <row r="5555">
          <cell r="C5555"/>
        </row>
        <row r="5556">
          <cell r="C5556"/>
        </row>
        <row r="5557">
          <cell r="C5557"/>
        </row>
        <row r="5558">
          <cell r="C5558"/>
        </row>
        <row r="5559">
          <cell r="C5559"/>
        </row>
        <row r="5560">
          <cell r="C5560"/>
        </row>
        <row r="5561">
          <cell r="C5561"/>
        </row>
        <row r="5562">
          <cell r="C5562"/>
        </row>
        <row r="5563">
          <cell r="C5563"/>
        </row>
        <row r="5564">
          <cell r="C5564"/>
        </row>
        <row r="5565">
          <cell r="C5565"/>
        </row>
        <row r="5566">
          <cell r="C5566"/>
        </row>
        <row r="5567">
          <cell r="C5567"/>
        </row>
        <row r="5568">
          <cell r="C5568"/>
        </row>
        <row r="5569">
          <cell r="C5569"/>
        </row>
        <row r="5570">
          <cell r="C5570"/>
        </row>
        <row r="5571">
          <cell r="C5571"/>
        </row>
        <row r="5572">
          <cell r="C5572"/>
        </row>
        <row r="5573">
          <cell r="C5573"/>
        </row>
        <row r="5574">
          <cell r="C5574"/>
        </row>
        <row r="5575">
          <cell r="C5575"/>
        </row>
        <row r="5576">
          <cell r="C5576"/>
        </row>
        <row r="5577">
          <cell r="C5577"/>
        </row>
        <row r="5578">
          <cell r="C5578"/>
        </row>
        <row r="5579">
          <cell r="C5579"/>
        </row>
        <row r="5580">
          <cell r="C5580"/>
        </row>
        <row r="5581">
          <cell r="C5581"/>
        </row>
        <row r="5582">
          <cell r="C5582"/>
        </row>
        <row r="5583">
          <cell r="C5583"/>
        </row>
        <row r="5584">
          <cell r="C5584"/>
        </row>
        <row r="5585">
          <cell r="C5585"/>
        </row>
        <row r="5586">
          <cell r="C5586"/>
        </row>
        <row r="5587">
          <cell r="C5587"/>
        </row>
        <row r="5588">
          <cell r="C5588"/>
        </row>
        <row r="5589">
          <cell r="C5589"/>
        </row>
        <row r="5590">
          <cell r="C5590"/>
        </row>
        <row r="5591">
          <cell r="C5591"/>
        </row>
        <row r="5592">
          <cell r="C5592"/>
        </row>
        <row r="5593">
          <cell r="C5593"/>
        </row>
        <row r="5594">
          <cell r="C5594"/>
        </row>
        <row r="5595">
          <cell r="C5595"/>
        </row>
        <row r="5596">
          <cell r="C5596"/>
        </row>
        <row r="5597">
          <cell r="C5597"/>
        </row>
        <row r="5598">
          <cell r="C5598"/>
        </row>
        <row r="5599">
          <cell r="C5599"/>
        </row>
        <row r="5600">
          <cell r="C5600"/>
        </row>
        <row r="5601">
          <cell r="C5601"/>
        </row>
        <row r="5602">
          <cell r="C5602"/>
        </row>
        <row r="5603">
          <cell r="C5603"/>
        </row>
        <row r="5604">
          <cell r="C5604"/>
        </row>
        <row r="5605">
          <cell r="C5605"/>
        </row>
        <row r="5606">
          <cell r="C5606"/>
        </row>
        <row r="5607">
          <cell r="C5607"/>
        </row>
        <row r="5608">
          <cell r="C5608"/>
        </row>
        <row r="5609">
          <cell r="C5609"/>
        </row>
        <row r="5610">
          <cell r="C5610"/>
        </row>
        <row r="5611">
          <cell r="C5611"/>
        </row>
        <row r="5612">
          <cell r="C5612"/>
        </row>
        <row r="5613">
          <cell r="C5613"/>
        </row>
        <row r="5614">
          <cell r="C5614"/>
        </row>
        <row r="5615">
          <cell r="C5615"/>
        </row>
        <row r="5616">
          <cell r="C5616"/>
        </row>
        <row r="5617">
          <cell r="C5617"/>
        </row>
        <row r="5618">
          <cell r="C5618"/>
        </row>
        <row r="5619">
          <cell r="C5619"/>
        </row>
        <row r="5620">
          <cell r="C5620"/>
        </row>
        <row r="5621">
          <cell r="C5621"/>
        </row>
        <row r="5622">
          <cell r="C5622"/>
        </row>
        <row r="5623">
          <cell r="C5623"/>
        </row>
        <row r="5624">
          <cell r="C5624"/>
        </row>
        <row r="5625">
          <cell r="C5625"/>
        </row>
        <row r="5626">
          <cell r="C5626"/>
        </row>
        <row r="5627">
          <cell r="C5627"/>
        </row>
        <row r="5628">
          <cell r="C5628"/>
        </row>
        <row r="5629">
          <cell r="C5629"/>
        </row>
        <row r="5630">
          <cell r="C5630"/>
        </row>
        <row r="5631">
          <cell r="C5631"/>
        </row>
        <row r="5632">
          <cell r="C5632"/>
        </row>
        <row r="5633">
          <cell r="C5633"/>
        </row>
        <row r="5634">
          <cell r="C5634"/>
        </row>
        <row r="5635">
          <cell r="C5635"/>
        </row>
        <row r="5636">
          <cell r="C5636"/>
        </row>
        <row r="5637">
          <cell r="C5637"/>
        </row>
        <row r="5638">
          <cell r="C5638"/>
        </row>
        <row r="5639">
          <cell r="C5639"/>
        </row>
        <row r="5640">
          <cell r="C5640"/>
        </row>
        <row r="5641">
          <cell r="C5641"/>
        </row>
        <row r="5642">
          <cell r="C5642"/>
        </row>
        <row r="5643">
          <cell r="C5643"/>
        </row>
        <row r="5644">
          <cell r="C5644"/>
        </row>
        <row r="5645">
          <cell r="C5645"/>
        </row>
        <row r="5646">
          <cell r="C5646"/>
        </row>
        <row r="5647">
          <cell r="C5647"/>
        </row>
        <row r="5648">
          <cell r="C5648"/>
        </row>
        <row r="5649">
          <cell r="C5649"/>
        </row>
        <row r="5650">
          <cell r="C5650"/>
        </row>
        <row r="5651">
          <cell r="C5651"/>
        </row>
        <row r="5652">
          <cell r="C5652"/>
        </row>
        <row r="5653">
          <cell r="C5653"/>
        </row>
        <row r="5654">
          <cell r="C5654"/>
        </row>
        <row r="5655">
          <cell r="C5655"/>
        </row>
        <row r="5656">
          <cell r="C5656"/>
        </row>
        <row r="5657">
          <cell r="C5657"/>
        </row>
        <row r="5658">
          <cell r="C5658"/>
        </row>
        <row r="5659">
          <cell r="C5659"/>
        </row>
        <row r="5660">
          <cell r="C5660"/>
        </row>
        <row r="5661">
          <cell r="C5661"/>
        </row>
        <row r="5662">
          <cell r="C5662"/>
        </row>
        <row r="5663">
          <cell r="C5663"/>
        </row>
        <row r="5664">
          <cell r="C5664"/>
        </row>
        <row r="5665">
          <cell r="C5665"/>
        </row>
        <row r="5666">
          <cell r="C5666"/>
        </row>
        <row r="5667">
          <cell r="C5667"/>
        </row>
        <row r="5668">
          <cell r="C5668"/>
        </row>
        <row r="5669">
          <cell r="C5669"/>
        </row>
        <row r="5670">
          <cell r="C5670"/>
        </row>
        <row r="5671">
          <cell r="C5671"/>
        </row>
        <row r="5672">
          <cell r="C5672"/>
        </row>
        <row r="5673">
          <cell r="C5673"/>
        </row>
        <row r="5674">
          <cell r="C5674"/>
        </row>
        <row r="5675">
          <cell r="C5675"/>
        </row>
        <row r="5676">
          <cell r="C5676"/>
        </row>
        <row r="5677">
          <cell r="C5677"/>
        </row>
        <row r="5678">
          <cell r="C5678"/>
        </row>
        <row r="5679">
          <cell r="C5679"/>
        </row>
        <row r="5680">
          <cell r="C5680"/>
        </row>
        <row r="5681">
          <cell r="C5681"/>
        </row>
        <row r="5682">
          <cell r="C5682"/>
        </row>
        <row r="5683">
          <cell r="C5683"/>
        </row>
        <row r="5684">
          <cell r="C5684"/>
        </row>
        <row r="5685">
          <cell r="C5685"/>
        </row>
        <row r="5686">
          <cell r="C5686"/>
        </row>
        <row r="5687">
          <cell r="C5687"/>
        </row>
        <row r="5688">
          <cell r="C5688"/>
        </row>
        <row r="5689">
          <cell r="C5689"/>
        </row>
        <row r="5690">
          <cell r="C5690"/>
        </row>
        <row r="5691">
          <cell r="C5691"/>
        </row>
        <row r="5692">
          <cell r="C5692"/>
        </row>
        <row r="5693">
          <cell r="C5693"/>
        </row>
        <row r="5694">
          <cell r="C5694"/>
        </row>
        <row r="5695">
          <cell r="C5695"/>
        </row>
        <row r="5696">
          <cell r="C5696"/>
        </row>
        <row r="5697">
          <cell r="C5697"/>
        </row>
        <row r="5698">
          <cell r="C5698"/>
        </row>
        <row r="5699">
          <cell r="C5699"/>
        </row>
        <row r="5700">
          <cell r="C5700"/>
        </row>
        <row r="5701">
          <cell r="C5701"/>
        </row>
        <row r="5702">
          <cell r="C5702"/>
        </row>
        <row r="5703">
          <cell r="C5703"/>
        </row>
        <row r="5704">
          <cell r="C5704"/>
        </row>
        <row r="5705">
          <cell r="C5705"/>
        </row>
        <row r="5706">
          <cell r="C5706"/>
        </row>
        <row r="5707">
          <cell r="C5707"/>
        </row>
        <row r="5708">
          <cell r="C5708"/>
        </row>
        <row r="5709">
          <cell r="C5709"/>
        </row>
        <row r="5710">
          <cell r="C5710"/>
        </row>
        <row r="5711">
          <cell r="C5711"/>
        </row>
        <row r="5712">
          <cell r="C5712"/>
        </row>
        <row r="5713">
          <cell r="C5713"/>
        </row>
        <row r="5714">
          <cell r="C5714"/>
        </row>
        <row r="5715">
          <cell r="C5715"/>
        </row>
        <row r="5716">
          <cell r="C5716"/>
        </row>
        <row r="5717">
          <cell r="C5717"/>
        </row>
        <row r="5718">
          <cell r="C5718"/>
        </row>
        <row r="5719">
          <cell r="C5719"/>
        </row>
        <row r="5720">
          <cell r="C5720"/>
        </row>
        <row r="5721">
          <cell r="C5721"/>
        </row>
        <row r="5722">
          <cell r="C5722"/>
        </row>
        <row r="5723">
          <cell r="C5723"/>
        </row>
        <row r="5724">
          <cell r="C5724"/>
        </row>
        <row r="5725">
          <cell r="C5725"/>
        </row>
        <row r="5726">
          <cell r="C5726"/>
        </row>
        <row r="5727">
          <cell r="C5727"/>
        </row>
        <row r="5728">
          <cell r="C5728"/>
        </row>
        <row r="5729">
          <cell r="C5729"/>
        </row>
        <row r="5730">
          <cell r="C5730"/>
        </row>
        <row r="5731">
          <cell r="C5731"/>
        </row>
        <row r="5732">
          <cell r="C5732"/>
        </row>
        <row r="5733">
          <cell r="C5733"/>
        </row>
        <row r="5734">
          <cell r="C5734"/>
        </row>
        <row r="5735">
          <cell r="C5735"/>
        </row>
        <row r="5736">
          <cell r="C5736"/>
        </row>
        <row r="5737">
          <cell r="C5737"/>
        </row>
        <row r="5738">
          <cell r="C5738"/>
        </row>
        <row r="5739">
          <cell r="C5739"/>
        </row>
        <row r="5740">
          <cell r="C5740"/>
        </row>
        <row r="5741">
          <cell r="C5741"/>
        </row>
        <row r="5742">
          <cell r="C5742"/>
        </row>
        <row r="5743">
          <cell r="C5743"/>
        </row>
        <row r="5744">
          <cell r="C5744"/>
        </row>
        <row r="5745">
          <cell r="C5745"/>
        </row>
        <row r="5746">
          <cell r="C5746"/>
        </row>
        <row r="5747">
          <cell r="C5747"/>
        </row>
        <row r="5748">
          <cell r="C5748"/>
        </row>
        <row r="5749">
          <cell r="C5749"/>
        </row>
        <row r="5750">
          <cell r="C5750"/>
        </row>
        <row r="5751">
          <cell r="C5751"/>
        </row>
        <row r="5752">
          <cell r="C5752"/>
        </row>
        <row r="5753">
          <cell r="C5753"/>
        </row>
        <row r="5754">
          <cell r="C5754"/>
        </row>
        <row r="5755">
          <cell r="C5755"/>
        </row>
        <row r="5756">
          <cell r="C5756"/>
        </row>
        <row r="5757">
          <cell r="C5757"/>
        </row>
        <row r="5758">
          <cell r="C5758"/>
        </row>
        <row r="5759">
          <cell r="C5759"/>
        </row>
        <row r="5760">
          <cell r="C5760"/>
        </row>
        <row r="5761">
          <cell r="C5761"/>
        </row>
        <row r="5762">
          <cell r="C5762"/>
        </row>
        <row r="5763">
          <cell r="C5763"/>
        </row>
        <row r="5764">
          <cell r="C5764"/>
        </row>
        <row r="5765">
          <cell r="C5765"/>
        </row>
        <row r="5766">
          <cell r="C5766"/>
        </row>
        <row r="5767">
          <cell r="C5767"/>
        </row>
        <row r="5768">
          <cell r="C5768"/>
        </row>
        <row r="5769">
          <cell r="C5769"/>
        </row>
        <row r="5770">
          <cell r="C5770"/>
        </row>
        <row r="5771">
          <cell r="C5771"/>
        </row>
        <row r="5772">
          <cell r="C5772"/>
        </row>
        <row r="5773">
          <cell r="C5773"/>
        </row>
        <row r="5774">
          <cell r="C5774"/>
        </row>
        <row r="5775">
          <cell r="C5775"/>
        </row>
        <row r="5776">
          <cell r="C5776"/>
        </row>
        <row r="5777">
          <cell r="C5777"/>
        </row>
        <row r="5778">
          <cell r="C5778"/>
        </row>
        <row r="5779">
          <cell r="C5779"/>
        </row>
        <row r="5780">
          <cell r="C5780"/>
        </row>
        <row r="5781">
          <cell r="C5781"/>
        </row>
        <row r="5782">
          <cell r="C5782"/>
        </row>
        <row r="5783">
          <cell r="C5783"/>
        </row>
        <row r="5784">
          <cell r="C5784"/>
        </row>
        <row r="5785">
          <cell r="C5785"/>
        </row>
        <row r="5786">
          <cell r="C5786"/>
        </row>
        <row r="5787">
          <cell r="C5787"/>
        </row>
        <row r="5788">
          <cell r="C5788"/>
        </row>
        <row r="5789">
          <cell r="C5789"/>
        </row>
        <row r="5790">
          <cell r="C5790"/>
        </row>
        <row r="5791">
          <cell r="C5791"/>
        </row>
        <row r="5792">
          <cell r="C5792"/>
        </row>
        <row r="5793">
          <cell r="C5793"/>
        </row>
        <row r="5794">
          <cell r="C5794"/>
        </row>
        <row r="5795">
          <cell r="C5795"/>
        </row>
        <row r="5796">
          <cell r="C5796"/>
        </row>
        <row r="5797">
          <cell r="C5797"/>
        </row>
        <row r="5798">
          <cell r="C5798"/>
        </row>
        <row r="5799">
          <cell r="C5799"/>
        </row>
        <row r="5800">
          <cell r="C5800"/>
        </row>
        <row r="5801">
          <cell r="C5801"/>
        </row>
        <row r="5802">
          <cell r="C5802"/>
        </row>
        <row r="5803">
          <cell r="C5803"/>
        </row>
        <row r="5804">
          <cell r="C5804"/>
        </row>
        <row r="5805">
          <cell r="C5805"/>
        </row>
        <row r="5806">
          <cell r="C5806"/>
        </row>
        <row r="5807">
          <cell r="C5807"/>
        </row>
        <row r="5808">
          <cell r="C5808"/>
        </row>
        <row r="5809">
          <cell r="C5809"/>
        </row>
        <row r="5810">
          <cell r="C5810"/>
        </row>
        <row r="5811">
          <cell r="C5811"/>
        </row>
        <row r="5812">
          <cell r="C5812"/>
        </row>
        <row r="5813">
          <cell r="C5813"/>
        </row>
        <row r="5814">
          <cell r="C5814"/>
        </row>
        <row r="5815">
          <cell r="C5815"/>
        </row>
        <row r="5816">
          <cell r="C5816"/>
        </row>
        <row r="5817">
          <cell r="C5817"/>
        </row>
        <row r="5818">
          <cell r="C5818"/>
        </row>
        <row r="5819">
          <cell r="C5819"/>
        </row>
        <row r="5820">
          <cell r="C5820"/>
        </row>
        <row r="5821">
          <cell r="C5821"/>
        </row>
        <row r="5822">
          <cell r="C5822"/>
        </row>
        <row r="5823">
          <cell r="C5823"/>
        </row>
        <row r="5824">
          <cell r="C5824"/>
        </row>
        <row r="5825">
          <cell r="C5825"/>
        </row>
        <row r="5826">
          <cell r="C5826"/>
        </row>
        <row r="5827">
          <cell r="C5827"/>
        </row>
        <row r="5828">
          <cell r="C5828"/>
        </row>
        <row r="5829">
          <cell r="C5829"/>
        </row>
        <row r="5830">
          <cell r="C5830"/>
        </row>
        <row r="5831">
          <cell r="C5831"/>
        </row>
        <row r="5832">
          <cell r="C5832"/>
        </row>
        <row r="5833">
          <cell r="C5833"/>
        </row>
        <row r="5834">
          <cell r="C5834"/>
        </row>
        <row r="5835">
          <cell r="C5835"/>
        </row>
        <row r="5836">
          <cell r="C5836"/>
        </row>
        <row r="5837">
          <cell r="C5837"/>
        </row>
        <row r="5838">
          <cell r="C5838"/>
        </row>
        <row r="5839">
          <cell r="C5839"/>
        </row>
        <row r="5840">
          <cell r="C5840"/>
        </row>
        <row r="5841">
          <cell r="C5841"/>
        </row>
        <row r="5842">
          <cell r="C5842"/>
        </row>
        <row r="5843">
          <cell r="C5843"/>
        </row>
        <row r="5844">
          <cell r="C5844"/>
        </row>
        <row r="5845">
          <cell r="C5845"/>
        </row>
        <row r="5846">
          <cell r="C5846"/>
        </row>
        <row r="5847">
          <cell r="C5847"/>
        </row>
        <row r="5848">
          <cell r="C5848"/>
        </row>
        <row r="5849">
          <cell r="C5849"/>
        </row>
        <row r="5850">
          <cell r="C5850"/>
        </row>
        <row r="5851">
          <cell r="C5851"/>
        </row>
        <row r="5852">
          <cell r="C5852"/>
        </row>
        <row r="5853">
          <cell r="C5853"/>
        </row>
        <row r="5854">
          <cell r="C5854"/>
        </row>
        <row r="5855">
          <cell r="C5855"/>
        </row>
        <row r="5856">
          <cell r="C5856"/>
        </row>
        <row r="5857">
          <cell r="C5857"/>
        </row>
        <row r="5858">
          <cell r="C5858"/>
        </row>
        <row r="5859">
          <cell r="C5859"/>
        </row>
        <row r="5860">
          <cell r="C5860"/>
        </row>
        <row r="5861">
          <cell r="C5861"/>
        </row>
        <row r="5862">
          <cell r="C5862"/>
        </row>
        <row r="5863">
          <cell r="C5863"/>
        </row>
        <row r="5864">
          <cell r="C5864"/>
        </row>
        <row r="5865">
          <cell r="C5865"/>
        </row>
        <row r="5866">
          <cell r="C5866"/>
        </row>
        <row r="5867">
          <cell r="C5867"/>
        </row>
        <row r="5868">
          <cell r="C5868"/>
        </row>
        <row r="5869">
          <cell r="C5869"/>
        </row>
        <row r="5870">
          <cell r="C5870"/>
        </row>
        <row r="5871">
          <cell r="C5871"/>
        </row>
        <row r="5872">
          <cell r="C5872"/>
        </row>
        <row r="5873">
          <cell r="C5873"/>
        </row>
        <row r="5874">
          <cell r="C5874"/>
        </row>
        <row r="5875">
          <cell r="C5875"/>
        </row>
        <row r="5876">
          <cell r="C5876"/>
        </row>
        <row r="5877">
          <cell r="C5877"/>
        </row>
        <row r="5878">
          <cell r="C5878"/>
        </row>
        <row r="5879">
          <cell r="C5879"/>
        </row>
        <row r="5880">
          <cell r="C5880"/>
        </row>
        <row r="5881">
          <cell r="C5881"/>
        </row>
        <row r="5882">
          <cell r="C5882"/>
        </row>
        <row r="5883">
          <cell r="C5883"/>
        </row>
        <row r="5884">
          <cell r="C5884"/>
        </row>
        <row r="5885">
          <cell r="C5885"/>
        </row>
        <row r="5886">
          <cell r="C5886"/>
        </row>
        <row r="5887">
          <cell r="C5887"/>
        </row>
        <row r="5888">
          <cell r="C5888"/>
        </row>
        <row r="5889">
          <cell r="C5889"/>
        </row>
        <row r="5890">
          <cell r="C5890"/>
        </row>
        <row r="5891">
          <cell r="C5891"/>
        </row>
        <row r="5892">
          <cell r="C5892"/>
        </row>
        <row r="5893">
          <cell r="C5893"/>
        </row>
        <row r="5894">
          <cell r="C5894"/>
        </row>
        <row r="5895">
          <cell r="C5895"/>
        </row>
        <row r="5896">
          <cell r="C5896"/>
        </row>
        <row r="5897">
          <cell r="C5897"/>
        </row>
        <row r="5898">
          <cell r="C5898"/>
        </row>
        <row r="5899">
          <cell r="C5899"/>
        </row>
        <row r="5900">
          <cell r="C5900"/>
        </row>
        <row r="5901">
          <cell r="C5901"/>
        </row>
        <row r="5902">
          <cell r="C5902"/>
        </row>
        <row r="5903">
          <cell r="C5903"/>
        </row>
        <row r="5904">
          <cell r="C5904"/>
        </row>
        <row r="5905">
          <cell r="C5905"/>
        </row>
        <row r="5906">
          <cell r="C5906"/>
        </row>
        <row r="5907">
          <cell r="C5907"/>
        </row>
        <row r="5908">
          <cell r="C5908"/>
        </row>
        <row r="5909">
          <cell r="C5909"/>
        </row>
        <row r="5910">
          <cell r="C5910"/>
        </row>
        <row r="5911">
          <cell r="C5911"/>
        </row>
        <row r="5912">
          <cell r="C5912"/>
        </row>
        <row r="5913">
          <cell r="C5913"/>
        </row>
        <row r="5914">
          <cell r="C5914"/>
        </row>
        <row r="5915">
          <cell r="C5915"/>
        </row>
        <row r="5916">
          <cell r="C5916"/>
        </row>
        <row r="5917">
          <cell r="C5917"/>
        </row>
        <row r="5918">
          <cell r="C5918"/>
        </row>
        <row r="5919">
          <cell r="C5919"/>
        </row>
        <row r="5920">
          <cell r="C5920"/>
        </row>
        <row r="5921">
          <cell r="C5921"/>
        </row>
        <row r="5922">
          <cell r="C5922"/>
        </row>
        <row r="5923">
          <cell r="C5923"/>
        </row>
        <row r="5924">
          <cell r="C5924"/>
        </row>
        <row r="5925">
          <cell r="C5925"/>
        </row>
        <row r="5926">
          <cell r="C5926"/>
        </row>
        <row r="5927">
          <cell r="C5927"/>
        </row>
        <row r="5928">
          <cell r="C5928"/>
        </row>
        <row r="5929">
          <cell r="C5929"/>
        </row>
        <row r="5930">
          <cell r="C5930"/>
        </row>
        <row r="5931">
          <cell r="C5931"/>
        </row>
        <row r="5932">
          <cell r="C5932"/>
        </row>
        <row r="5933">
          <cell r="C5933"/>
        </row>
        <row r="5934">
          <cell r="C5934"/>
        </row>
        <row r="5935">
          <cell r="C5935"/>
        </row>
        <row r="5936">
          <cell r="C5936"/>
        </row>
        <row r="5937">
          <cell r="C5937"/>
        </row>
        <row r="5938">
          <cell r="C5938"/>
        </row>
        <row r="5939">
          <cell r="C5939"/>
        </row>
        <row r="5940">
          <cell r="C5940"/>
        </row>
        <row r="5941">
          <cell r="C5941"/>
        </row>
        <row r="5942">
          <cell r="C5942"/>
        </row>
        <row r="5943">
          <cell r="C5943"/>
        </row>
        <row r="5944">
          <cell r="C5944"/>
        </row>
        <row r="5945">
          <cell r="C5945"/>
        </row>
        <row r="5946">
          <cell r="C5946"/>
        </row>
        <row r="5947">
          <cell r="C5947"/>
        </row>
        <row r="5948">
          <cell r="C5948"/>
        </row>
        <row r="5949">
          <cell r="C5949"/>
        </row>
        <row r="5950">
          <cell r="C5950"/>
        </row>
        <row r="5951">
          <cell r="C5951"/>
        </row>
        <row r="5952">
          <cell r="C5952"/>
        </row>
        <row r="5953">
          <cell r="C5953"/>
        </row>
        <row r="5954">
          <cell r="C5954"/>
        </row>
        <row r="5955">
          <cell r="C5955"/>
        </row>
        <row r="5956">
          <cell r="C5956"/>
        </row>
        <row r="5957">
          <cell r="C5957"/>
        </row>
        <row r="5958">
          <cell r="C5958"/>
        </row>
        <row r="5959">
          <cell r="C5959"/>
        </row>
        <row r="5960">
          <cell r="C5960"/>
        </row>
        <row r="5961">
          <cell r="C5961"/>
        </row>
        <row r="5962">
          <cell r="C5962"/>
        </row>
        <row r="5963">
          <cell r="C5963"/>
        </row>
        <row r="5964">
          <cell r="C5964"/>
        </row>
        <row r="5965">
          <cell r="C5965"/>
        </row>
        <row r="5966">
          <cell r="C5966"/>
        </row>
        <row r="5967">
          <cell r="C5967"/>
        </row>
        <row r="5968">
          <cell r="C5968"/>
        </row>
        <row r="5969">
          <cell r="C5969"/>
        </row>
        <row r="5970">
          <cell r="C5970"/>
        </row>
        <row r="5971">
          <cell r="C5971"/>
        </row>
        <row r="5972">
          <cell r="C5972"/>
        </row>
        <row r="5973">
          <cell r="C5973"/>
        </row>
        <row r="5974">
          <cell r="C5974"/>
        </row>
        <row r="5975">
          <cell r="C5975"/>
        </row>
        <row r="5976">
          <cell r="C5976"/>
        </row>
        <row r="5977">
          <cell r="C5977"/>
        </row>
        <row r="5978">
          <cell r="C5978"/>
        </row>
        <row r="5979">
          <cell r="C5979"/>
        </row>
        <row r="5980">
          <cell r="C5980"/>
        </row>
        <row r="5981">
          <cell r="C5981"/>
        </row>
        <row r="5982">
          <cell r="C5982"/>
        </row>
        <row r="5983">
          <cell r="C5983"/>
        </row>
        <row r="5984">
          <cell r="C5984"/>
        </row>
        <row r="5985">
          <cell r="C5985"/>
        </row>
        <row r="5986">
          <cell r="C5986"/>
        </row>
        <row r="5987">
          <cell r="C5987"/>
        </row>
        <row r="5988">
          <cell r="C5988"/>
        </row>
        <row r="5989">
          <cell r="C5989"/>
        </row>
        <row r="5990">
          <cell r="C5990"/>
        </row>
        <row r="5991">
          <cell r="C5991"/>
        </row>
        <row r="5992">
          <cell r="C5992"/>
        </row>
        <row r="5993">
          <cell r="C5993"/>
        </row>
        <row r="5994">
          <cell r="C5994"/>
        </row>
        <row r="5995">
          <cell r="C5995"/>
        </row>
        <row r="5996">
          <cell r="C5996"/>
        </row>
        <row r="5997">
          <cell r="C5997"/>
        </row>
        <row r="5998">
          <cell r="C5998"/>
        </row>
        <row r="5999">
          <cell r="C5999"/>
        </row>
        <row r="6000">
          <cell r="C6000"/>
        </row>
        <row r="6001">
          <cell r="C6001"/>
        </row>
        <row r="6002">
          <cell r="C6002"/>
        </row>
        <row r="6003">
          <cell r="C6003"/>
        </row>
        <row r="6004">
          <cell r="C6004"/>
        </row>
        <row r="6005">
          <cell r="C6005"/>
        </row>
        <row r="6006">
          <cell r="C6006"/>
        </row>
        <row r="6007">
          <cell r="C6007"/>
        </row>
        <row r="6008">
          <cell r="C6008"/>
        </row>
        <row r="6009">
          <cell r="C6009"/>
        </row>
        <row r="6010">
          <cell r="C6010"/>
        </row>
        <row r="6011">
          <cell r="C6011"/>
        </row>
        <row r="6012">
          <cell r="C6012"/>
        </row>
        <row r="6013">
          <cell r="C6013"/>
        </row>
        <row r="6014">
          <cell r="C6014"/>
        </row>
        <row r="6015">
          <cell r="C6015"/>
        </row>
        <row r="6016">
          <cell r="C6016"/>
        </row>
        <row r="6017">
          <cell r="C6017"/>
        </row>
        <row r="6018">
          <cell r="C6018"/>
        </row>
        <row r="6019">
          <cell r="C6019"/>
        </row>
        <row r="6020">
          <cell r="C6020"/>
        </row>
        <row r="6021">
          <cell r="C6021"/>
        </row>
        <row r="6022">
          <cell r="C6022"/>
        </row>
        <row r="6023">
          <cell r="C6023"/>
        </row>
        <row r="6024">
          <cell r="C6024"/>
        </row>
        <row r="6025">
          <cell r="C6025"/>
        </row>
        <row r="6026">
          <cell r="C6026"/>
        </row>
        <row r="6027">
          <cell r="C6027"/>
        </row>
        <row r="6028">
          <cell r="C6028"/>
        </row>
        <row r="6029">
          <cell r="C6029"/>
        </row>
        <row r="6030">
          <cell r="C6030"/>
        </row>
        <row r="6031">
          <cell r="C6031"/>
        </row>
        <row r="6032">
          <cell r="C6032"/>
        </row>
        <row r="6033">
          <cell r="C6033"/>
        </row>
        <row r="6034">
          <cell r="C6034"/>
        </row>
        <row r="6035">
          <cell r="C6035"/>
        </row>
        <row r="6036">
          <cell r="C6036"/>
        </row>
        <row r="6037">
          <cell r="C6037"/>
        </row>
        <row r="6038">
          <cell r="C6038"/>
        </row>
        <row r="6039">
          <cell r="C6039"/>
        </row>
        <row r="6040">
          <cell r="C6040"/>
        </row>
        <row r="6041">
          <cell r="C6041"/>
        </row>
        <row r="6042">
          <cell r="C6042"/>
        </row>
        <row r="6043">
          <cell r="C6043"/>
        </row>
        <row r="6044">
          <cell r="C6044"/>
        </row>
        <row r="6045">
          <cell r="C6045"/>
        </row>
        <row r="6046">
          <cell r="C6046"/>
        </row>
        <row r="6047">
          <cell r="C6047"/>
        </row>
        <row r="6048">
          <cell r="C6048"/>
        </row>
        <row r="6049">
          <cell r="C6049"/>
        </row>
        <row r="6050">
          <cell r="C6050"/>
        </row>
        <row r="6051">
          <cell r="C6051"/>
        </row>
        <row r="6052">
          <cell r="C6052"/>
        </row>
        <row r="6053">
          <cell r="C6053"/>
        </row>
        <row r="6054">
          <cell r="C6054"/>
        </row>
        <row r="6055">
          <cell r="C6055"/>
        </row>
        <row r="6056">
          <cell r="C6056"/>
        </row>
        <row r="6057">
          <cell r="C6057"/>
        </row>
        <row r="6058">
          <cell r="C6058"/>
        </row>
        <row r="6059">
          <cell r="C6059"/>
        </row>
        <row r="6060">
          <cell r="C6060"/>
        </row>
        <row r="6061">
          <cell r="C6061"/>
        </row>
        <row r="6062">
          <cell r="C6062"/>
        </row>
        <row r="6063">
          <cell r="C6063"/>
        </row>
        <row r="6064">
          <cell r="C6064"/>
        </row>
        <row r="6065">
          <cell r="C6065"/>
        </row>
        <row r="6066">
          <cell r="C6066"/>
        </row>
        <row r="6067">
          <cell r="C6067"/>
        </row>
        <row r="6068">
          <cell r="C6068"/>
        </row>
        <row r="6069">
          <cell r="C6069"/>
        </row>
        <row r="6070">
          <cell r="C6070"/>
        </row>
        <row r="6071">
          <cell r="C6071"/>
        </row>
        <row r="6072">
          <cell r="C6072"/>
        </row>
        <row r="6073">
          <cell r="C6073"/>
        </row>
        <row r="6074">
          <cell r="C6074"/>
        </row>
        <row r="6075">
          <cell r="C6075"/>
        </row>
        <row r="6076">
          <cell r="C6076"/>
        </row>
        <row r="6077">
          <cell r="C6077"/>
        </row>
        <row r="6078">
          <cell r="C6078"/>
        </row>
        <row r="6079">
          <cell r="C6079"/>
        </row>
        <row r="6080">
          <cell r="C6080"/>
        </row>
        <row r="6081">
          <cell r="C6081"/>
        </row>
        <row r="6082">
          <cell r="C6082"/>
        </row>
        <row r="6083">
          <cell r="C6083"/>
        </row>
        <row r="6084">
          <cell r="C6084"/>
        </row>
        <row r="6085">
          <cell r="C6085"/>
        </row>
        <row r="6086">
          <cell r="C6086"/>
        </row>
        <row r="6087">
          <cell r="C6087"/>
        </row>
        <row r="6088">
          <cell r="C6088"/>
        </row>
        <row r="6089">
          <cell r="C6089"/>
        </row>
        <row r="6090">
          <cell r="C6090"/>
        </row>
        <row r="6091">
          <cell r="C6091"/>
        </row>
        <row r="6092">
          <cell r="C6092"/>
        </row>
        <row r="6093">
          <cell r="C6093"/>
        </row>
        <row r="6094">
          <cell r="C6094"/>
        </row>
        <row r="6095">
          <cell r="C6095"/>
        </row>
        <row r="6096">
          <cell r="C6096"/>
        </row>
        <row r="6097">
          <cell r="C6097"/>
        </row>
        <row r="6098">
          <cell r="C6098"/>
        </row>
        <row r="6099">
          <cell r="C6099"/>
        </row>
        <row r="6100">
          <cell r="C6100"/>
        </row>
        <row r="6101">
          <cell r="C6101"/>
        </row>
        <row r="6102">
          <cell r="C6102"/>
        </row>
        <row r="6103">
          <cell r="C6103"/>
        </row>
        <row r="6104">
          <cell r="C6104"/>
        </row>
        <row r="6105">
          <cell r="C6105"/>
        </row>
        <row r="6106">
          <cell r="C6106"/>
        </row>
        <row r="6107">
          <cell r="C6107"/>
        </row>
        <row r="6108">
          <cell r="C6108"/>
        </row>
        <row r="6109">
          <cell r="C6109"/>
        </row>
        <row r="6110">
          <cell r="C6110"/>
        </row>
        <row r="6111">
          <cell r="C6111"/>
        </row>
        <row r="6112">
          <cell r="C6112"/>
        </row>
        <row r="6113">
          <cell r="C6113"/>
        </row>
        <row r="6114">
          <cell r="C6114"/>
        </row>
        <row r="6115">
          <cell r="C6115"/>
        </row>
        <row r="6116">
          <cell r="C6116"/>
        </row>
        <row r="6117">
          <cell r="C6117"/>
        </row>
        <row r="6118">
          <cell r="C6118"/>
        </row>
        <row r="6119">
          <cell r="C6119"/>
        </row>
        <row r="6120">
          <cell r="C6120"/>
        </row>
        <row r="6121">
          <cell r="C6121"/>
        </row>
        <row r="6122">
          <cell r="C6122"/>
        </row>
        <row r="6123">
          <cell r="C6123"/>
        </row>
        <row r="6124">
          <cell r="C6124"/>
        </row>
        <row r="6125">
          <cell r="C6125"/>
        </row>
        <row r="6126">
          <cell r="C6126"/>
        </row>
        <row r="6127">
          <cell r="C6127"/>
        </row>
        <row r="6128">
          <cell r="C6128"/>
        </row>
        <row r="6129">
          <cell r="C6129"/>
        </row>
        <row r="6130">
          <cell r="C6130"/>
        </row>
        <row r="6131">
          <cell r="C6131"/>
        </row>
        <row r="6132">
          <cell r="C6132"/>
        </row>
        <row r="6133">
          <cell r="C6133"/>
        </row>
        <row r="6134">
          <cell r="C6134"/>
        </row>
        <row r="6135">
          <cell r="C6135"/>
        </row>
        <row r="6136">
          <cell r="C6136"/>
        </row>
        <row r="6137">
          <cell r="C6137"/>
        </row>
        <row r="6138">
          <cell r="C6138"/>
        </row>
        <row r="6139">
          <cell r="C6139"/>
        </row>
        <row r="6140">
          <cell r="C6140"/>
        </row>
        <row r="6141">
          <cell r="C6141"/>
        </row>
        <row r="6142">
          <cell r="C6142"/>
        </row>
        <row r="6143">
          <cell r="C6143"/>
        </row>
        <row r="6144">
          <cell r="C6144"/>
        </row>
        <row r="6145">
          <cell r="C6145"/>
        </row>
        <row r="6146">
          <cell r="C6146"/>
        </row>
        <row r="6147">
          <cell r="C6147"/>
        </row>
        <row r="6148">
          <cell r="C6148"/>
        </row>
        <row r="6149">
          <cell r="C6149"/>
        </row>
        <row r="6150">
          <cell r="C6150"/>
        </row>
        <row r="6151">
          <cell r="C6151"/>
        </row>
        <row r="6152">
          <cell r="C6152"/>
        </row>
        <row r="6153">
          <cell r="C6153"/>
        </row>
        <row r="6154">
          <cell r="C6154"/>
        </row>
        <row r="6155">
          <cell r="C6155"/>
        </row>
        <row r="6156">
          <cell r="C6156"/>
        </row>
        <row r="6157">
          <cell r="C6157"/>
        </row>
        <row r="6158">
          <cell r="C6158"/>
        </row>
        <row r="6159">
          <cell r="C6159"/>
        </row>
        <row r="6160">
          <cell r="C6160"/>
        </row>
        <row r="6161">
          <cell r="C6161"/>
        </row>
        <row r="6162">
          <cell r="C6162"/>
        </row>
        <row r="6163">
          <cell r="C6163"/>
        </row>
        <row r="6164">
          <cell r="C6164"/>
        </row>
        <row r="6165">
          <cell r="C6165"/>
        </row>
        <row r="6166">
          <cell r="C6166"/>
        </row>
        <row r="6167">
          <cell r="C6167"/>
        </row>
        <row r="6168">
          <cell r="C6168"/>
        </row>
        <row r="6169">
          <cell r="C6169"/>
        </row>
        <row r="6170">
          <cell r="C6170"/>
        </row>
        <row r="6171">
          <cell r="C6171"/>
        </row>
        <row r="6172">
          <cell r="C6172"/>
        </row>
        <row r="6173">
          <cell r="C6173"/>
        </row>
        <row r="6174">
          <cell r="C6174"/>
        </row>
        <row r="6175">
          <cell r="C6175"/>
        </row>
        <row r="6176">
          <cell r="C6176"/>
        </row>
        <row r="6177">
          <cell r="C6177"/>
        </row>
        <row r="6178">
          <cell r="C6178"/>
        </row>
        <row r="6179">
          <cell r="C6179"/>
        </row>
        <row r="6180">
          <cell r="C6180"/>
        </row>
        <row r="6181">
          <cell r="C6181"/>
        </row>
        <row r="6182">
          <cell r="C6182"/>
        </row>
        <row r="6183">
          <cell r="C6183"/>
        </row>
        <row r="6184">
          <cell r="C6184"/>
        </row>
        <row r="6185">
          <cell r="C6185"/>
        </row>
        <row r="6186">
          <cell r="C6186"/>
        </row>
        <row r="6187">
          <cell r="C6187"/>
        </row>
        <row r="6188">
          <cell r="C6188"/>
        </row>
        <row r="6189">
          <cell r="C6189"/>
        </row>
        <row r="6190">
          <cell r="C6190"/>
        </row>
        <row r="6191">
          <cell r="C6191"/>
        </row>
        <row r="6192">
          <cell r="C6192"/>
        </row>
        <row r="6193">
          <cell r="C6193"/>
        </row>
        <row r="6194">
          <cell r="C6194"/>
        </row>
        <row r="6195">
          <cell r="C6195"/>
        </row>
        <row r="6196">
          <cell r="C6196"/>
        </row>
        <row r="6197">
          <cell r="C6197"/>
        </row>
        <row r="6198">
          <cell r="C6198"/>
        </row>
        <row r="6199">
          <cell r="C6199"/>
        </row>
        <row r="6200">
          <cell r="C6200"/>
        </row>
        <row r="6201">
          <cell r="C6201"/>
        </row>
        <row r="6202">
          <cell r="C6202"/>
        </row>
        <row r="6203">
          <cell r="C6203"/>
        </row>
        <row r="6204">
          <cell r="C6204"/>
        </row>
        <row r="6205">
          <cell r="C6205"/>
        </row>
        <row r="6206">
          <cell r="C6206"/>
        </row>
        <row r="6207">
          <cell r="C6207"/>
        </row>
        <row r="6208">
          <cell r="C6208"/>
        </row>
        <row r="6209">
          <cell r="C6209"/>
        </row>
        <row r="6210">
          <cell r="C6210"/>
        </row>
        <row r="6211">
          <cell r="C6211"/>
        </row>
        <row r="6212">
          <cell r="C6212"/>
        </row>
        <row r="6213">
          <cell r="C6213"/>
        </row>
        <row r="6214">
          <cell r="C6214"/>
        </row>
        <row r="6215">
          <cell r="C6215"/>
        </row>
        <row r="6216">
          <cell r="C6216"/>
        </row>
        <row r="6217">
          <cell r="C6217"/>
        </row>
        <row r="6218">
          <cell r="C6218"/>
        </row>
        <row r="6219">
          <cell r="C6219"/>
        </row>
        <row r="6220">
          <cell r="C6220"/>
        </row>
        <row r="6221">
          <cell r="C6221"/>
        </row>
        <row r="6222">
          <cell r="C6222"/>
        </row>
        <row r="6223">
          <cell r="C6223"/>
        </row>
        <row r="6224">
          <cell r="C6224"/>
        </row>
        <row r="6225">
          <cell r="C6225"/>
        </row>
        <row r="6226">
          <cell r="C6226"/>
        </row>
        <row r="6227">
          <cell r="C6227"/>
        </row>
        <row r="6228">
          <cell r="C6228"/>
        </row>
        <row r="6229">
          <cell r="C6229"/>
        </row>
        <row r="6230">
          <cell r="C6230"/>
        </row>
        <row r="6231">
          <cell r="C6231"/>
        </row>
        <row r="6232">
          <cell r="C6232"/>
        </row>
        <row r="6233">
          <cell r="C6233"/>
        </row>
        <row r="6234">
          <cell r="C6234"/>
        </row>
        <row r="6235">
          <cell r="C6235"/>
        </row>
        <row r="6236">
          <cell r="C6236"/>
        </row>
        <row r="6237">
          <cell r="C6237"/>
        </row>
        <row r="6238">
          <cell r="C6238"/>
        </row>
        <row r="6239">
          <cell r="C6239"/>
        </row>
        <row r="6240">
          <cell r="C6240"/>
        </row>
        <row r="6241">
          <cell r="C6241"/>
        </row>
        <row r="6242">
          <cell r="C6242"/>
        </row>
        <row r="6243">
          <cell r="C6243"/>
        </row>
        <row r="6244">
          <cell r="C6244"/>
        </row>
        <row r="6245">
          <cell r="C6245"/>
        </row>
        <row r="6246">
          <cell r="C6246"/>
        </row>
        <row r="6247">
          <cell r="C6247"/>
        </row>
        <row r="6248">
          <cell r="C6248"/>
        </row>
        <row r="6249">
          <cell r="C6249"/>
        </row>
        <row r="6250">
          <cell r="C6250"/>
        </row>
        <row r="6251">
          <cell r="C6251"/>
        </row>
        <row r="6252">
          <cell r="C6252"/>
        </row>
        <row r="6253">
          <cell r="C6253"/>
        </row>
        <row r="6254">
          <cell r="C6254"/>
        </row>
        <row r="6255">
          <cell r="C6255"/>
        </row>
        <row r="6256">
          <cell r="C6256"/>
        </row>
        <row r="6257">
          <cell r="C6257"/>
        </row>
        <row r="6258">
          <cell r="C6258"/>
        </row>
        <row r="6259">
          <cell r="C6259"/>
        </row>
        <row r="6260">
          <cell r="C6260"/>
        </row>
        <row r="6261">
          <cell r="C6261"/>
        </row>
        <row r="6262">
          <cell r="C6262"/>
        </row>
        <row r="6263">
          <cell r="C6263"/>
        </row>
        <row r="6264">
          <cell r="C6264"/>
        </row>
        <row r="6265">
          <cell r="C6265"/>
        </row>
        <row r="6266">
          <cell r="C6266"/>
        </row>
        <row r="6267">
          <cell r="C6267"/>
        </row>
        <row r="6268">
          <cell r="C6268"/>
        </row>
        <row r="6269">
          <cell r="C6269"/>
        </row>
        <row r="6270">
          <cell r="C6270"/>
        </row>
        <row r="6271">
          <cell r="C6271"/>
        </row>
        <row r="6272">
          <cell r="C6272"/>
        </row>
        <row r="6273">
          <cell r="C6273"/>
        </row>
        <row r="6274">
          <cell r="C6274"/>
        </row>
        <row r="6275">
          <cell r="C6275"/>
        </row>
        <row r="6276">
          <cell r="C6276"/>
        </row>
        <row r="6277">
          <cell r="C6277"/>
        </row>
        <row r="6278">
          <cell r="C6278"/>
        </row>
        <row r="6279">
          <cell r="C6279"/>
        </row>
        <row r="6280">
          <cell r="C6280"/>
        </row>
        <row r="6281">
          <cell r="C6281"/>
        </row>
        <row r="6282">
          <cell r="C6282"/>
        </row>
        <row r="6283">
          <cell r="C6283"/>
        </row>
        <row r="6284">
          <cell r="C6284"/>
        </row>
        <row r="6285">
          <cell r="C6285"/>
        </row>
        <row r="6286">
          <cell r="C6286"/>
        </row>
        <row r="6287">
          <cell r="C6287"/>
        </row>
        <row r="6288">
          <cell r="C6288"/>
        </row>
        <row r="6289">
          <cell r="C6289"/>
        </row>
        <row r="6290">
          <cell r="C6290"/>
        </row>
        <row r="6291">
          <cell r="C6291"/>
        </row>
        <row r="6292">
          <cell r="C6292"/>
        </row>
        <row r="6293">
          <cell r="C6293"/>
        </row>
        <row r="6294">
          <cell r="C6294"/>
        </row>
        <row r="6295">
          <cell r="C6295"/>
        </row>
        <row r="6296">
          <cell r="C6296"/>
        </row>
        <row r="6297">
          <cell r="C6297"/>
        </row>
        <row r="6298">
          <cell r="C6298"/>
        </row>
        <row r="6299">
          <cell r="C6299"/>
        </row>
        <row r="6300">
          <cell r="C6300"/>
        </row>
        <row r="6301">
          <cell r="C6301"/>
        </row>
        <row r="6302">
          <cell r="C6302"/>
        </row>
        <row r="6303">
          <cell r="C6303"/>
        </row>
        <row r="6304">
          <cell r="C6304"/>
        </row>
        <row r="6305">
          <cell r="C6305"/>
        </row>
        <row r="6306">
          <cell r="C6306"/>
        </row>
        <row r="6307">
          <cell r="C6307"/>
        </row>
        <row r="6308">
          <cell r="C6308"/>
        </row>
        <row r="6309">
          <cell r="C6309"/>
        </row>
        <row r="6310">
          <cell r="C6310"/>
        </row>
        <row r="6311">
          <cell r="C6311"/>
        </row>
        <row r="6312">
          <cell r="C6312"/>
        </row>
        <row r="6313">
          <cell r="C6313"/>
        </row>
        <row r="6314">
          <cell r="C6314"/>
        </row>
        <row r="6315">
          <cell r="C6315"/>
        </row>
        <row r="6316">
          <cell r="C6316"/>
        </row>
        <row r="6317">
          <cell r="C6317"/>
        </row>
        <row r="6318">
          <cell r="C6318"/>
        </row>
        <row r="6319">
          <cell r="C6319"/>
        </row>
        <row r="6320">
          <cell r="C6320"/>
        </row>
        <row r="6321">
          <cell r="C6321"/>
        </row>
        <row r="6322">
          <cell r="C6322"/>
        </row>
        <row r="6323">
          <cell r="C6323"/>
        </row>
        <row r="6324">
          <cell r="C6324"/>
        </row>
        <row r="6325">
          <cell r="C6325"/>
        </row>
        <row r="6326">
          <cell r="C6326"/>
        </row>
        <row r="6327">
          <cell r="C6327"/>
        </row>
        <row r="6328">
          <cell r="C6328"/>
        </row>
        <row r="6329">
          <cell r="C6329"/>
        </row>
        <row r="6330">
          <cell r="C6330"/>
        </row>
        <row r="6331">
          <cell r="C6331"/>
        </row>
        <row r="6332">
          <cell r="C6332"/>
        </row>
        <row r="6333">
          <cell r="C6333"/>
        </row>
        <row r="6334">
          <cell r="C6334"/>
        </row>
        <row r="6335">
          <cell r="C6335"/>
        </row>
        <row r="6336">
          <cell r="C6336"/>
        </row>
        <row r="6337">
          <cell r="C6337"/>
        </row>
        <row r="6338">
          <cell r="C6338"/>
        </row>
        <row r="6339">
          <cell r="C6339"/>
        </row>
        <row r="6340">
          <cell r="C6340"/>
        </row>
        <row r="6341">
          <cell r="C6341"/>
        </row>
        <row r="6342">
          <cell r="C6342"/>
        </row>
        <row r="6343">
          <cell r="C6343"/>
        </row>
        <row r="6344">
          <cell r="C6344"/>
        </row>
        <row r="6345">
          <cell r="C6345"/>
        </row>
        <row r="6346">
          <cell r="C6346"/>
        </row>
        <row r="6347">
          <cell r="C6347"/>
        </row>
        <row r="6348">
          <cell r="C6348"/>
        </row>
        <row r="6349">
          <cell r="C6349"/>
        </row>
        <row r="6350">
          <cell r="C6350"/>
        </row>
        <row r="6351">
          <cell r="C6351"/>
        </row>
        <row r="6352">
          <cell r="C6352"/>
        </row>
        <row r="6353">
          <cell r="C6353"/>
        </row>
        <row r="6354">
          <cell r="C6354"/>
        </row>
        <row r="6355">
          <cell r="C6355"/>
        </row>
        <row r="6356">
          <cell r="C6356"/>
        </row>
        <row r="6357">
          <cell r="C6357"/>
        </row>
        <row r="6358">
          <cell r="C6358"/>
        </row>
        <row r="6359">
          <cell r="C6359"/>
        </row>
        <row r="6360">
          <cell r="C6360"/>
        </row>
        <row r="6361">
          <cell r="C6361"/>
        </row>
        <row r="6362">
          <cell r="C6362"/>
        </row>
        <row r="6363">
          <cell r="C6363"/>
        </row>
        <row r="6364">
          <cell r="C6364"/>
        </row>
        <row r="6365">
          <cell r="C6365"/>
        </row>
        <row r="6366">
          <cell r="C6366"/>
        </row>
        <row r="6367">
          <cell r="C6367"/>
        </row>
        <row r="6368">
          <cell r="C6368"/>
        </row>
        <row r="6369">
          <cell r="C6369"/>
        </row>
        <row r="6370">
          <cell r="C6370"/>
        </row>
        <row r="6371">
          <cell r="C6371"/>
        </row>
        <row r="6372">
          <cell r="C6372"/>
        </row>
        <row r="6373">
          <cell r="C6373"/>
        </row>
        <row r="6374">
          <cell r="C6374"/>
        </row>
        <row r="6375">
          <cell r="C6375"/>
        </row>
        <row r="6376">
          <cell r="C6376"/>
        </row>
        <row r="6377">
          <cell r="C6377"/>
        </row>
        <row r="6378">
          <cell r="C6378"/>
        </row>
        <row r="6379">
          <cell r="C6379"/>
        </row>
        <row r="6380">
          <cell r="C6380"/>
        </row>
        <row r="6381">
          <cell r="C6381"/>
        </row>
        <row r="6382">
          <cell r="C6382"/>
        </row>
        <row r="6383">
          <cell r="C6383"/>
        </row>
        <row r="6384">
          <cell r="C6384"/>
        </row>
        <row r="6385">
          <cell r="C6385"/>
        </row>
        <row r="6386">
          <cell r="C6386"/>
        </row>
        <row r="6387">
          <cell r="C6387"/>
        </row>
        <row r="6388">
          <cell r="C6388"/>
        </row>
        <row r="6389">
          <cell r="C6389"/>
        </row>
        <row r="6390">
          <cell r="C6390"/>
        </row>
        <row r="6391">
          <cell r="C6391"/>
        </row>
        <row r="6392">
          <cell r="C6392"/>
        </row>
        <row r="6393">
          <cell r="C6393"/>
        </row>
        <row r="6394">
          <cell r="C6394"/>
        </row>
        <row r="6395">
          <cell r="C6395"/>
        </row>
        <row r="6396">
          <cell r="C6396"/>
        </row>
        <row r="6397">
          <cell r="C6397"/>
        </row>
        <row r="6398">
          <cell r="C6398"/>
        </row>
        <row r="6399">
          <cell r="C6399"/>
        </row>
        <row r="6400">
          <cell r="C6400"/>
        </row>
        <row r="6401">
          <cell r="C6401"/>
        </row>
        <row r="6402">
          <cell r="C6402"/>
        </row>
        <row r="6403">
          <cell r="C6403"/>
        </row>
        <row r="6404">
          <cell r="C6404"/>
        </row>
        <row r="6405">
          <cell r="C6405"/>
        </row>
        <row r="6406">
          <cell r="C6406"/>
        </row>
        <row r="6407">
          <cell r="C6407"/>
        </row>
        <row r="6408">
          <cell r="C6408"/>
        </row>
        <row r="6409">
          <cell r="C6409"/>
        </row>
        <row r="6410">
          <cell r="C6410"/>
        </row>
        <row r="6411">
          <cell r="C6411"/>
        </row>
        <row r="6412">
          <cell r="C6412"/>
        </row>
        <row r="6413">
          <cell r="C6413"/>
        </row>
        <row r="6414">
          <cell r="C6414"/>
        </row>
        <row r="6415">
          <cell r="C6415"/>
        </row>
        <row r="6416">
          <cell r="C6416"/>
        </row>
        <row r="6417">
          <cell r="C6417"/>
        </row>
        <row r="6418">
          <cell r="C6418"/>
        </row>
        <row r="6419">
          <cell r="C6419"/>
        </row>
        <row r="6420">
          <cell r="C6420"/>
        </row>
        <row r="6421">
          <cell r="C6421"/>
        </row>
        <row r="6422">
          <cell r="C6422"/>
        </row>
        <row r="6423">
          <cell r="C6423"/>
        </row>
        <row r="6424">
          <cell r="C6424"/>
        </row>
        <row r="6425">
          <cell r="C6425"/>
        </row>
        <row r="6426">
          <cell r="C6426"/>
        </row>
        <row r="6427">
          <cell r="C6427"/>
        </row>
        <row r="6428">
          <cell r="C6428"/>
        </row>
        <row r="6429">
          <cell r="C6429"/>
        </row>
        <row r="6430">
          <cell r="C6430"/>
        </row>
        <row r="6431">
          <cell r="C6431"/>
        </row>
        <row r="6432">
          <cell r="C6432"/>
        </row>
        <row r="6433">
          <cell r="C6433"/>
        </row>
        <row r="6434">
          <cell r="C6434"/>
        </row>
        <row r="6435">
          <cell r="C6435"/>
        </row>
        <row r="6436">
          <cell r="C6436"/>
        </row>
        <row r="6437">
          <cell r="C6437"/>
        </row>
        <row r="6438">
          <cell r="C6438"/>
        </row>
        <row r="6439">
          <cell r="C6439"/>
        </row>
        <row r="6440">
          <cell r="C6440"/>
        </row>
        <row r="6441">
          <cell r="C6441"/>
        </row>
        <row r="6442">
          <cell r="C6442"/>
        </row>
        <row r="6443">
          <cell r="C6443"/>
        </row>
        <row r="6444">
          <cell r="C6444"/>
        </row>
        <row r="6445">
          <cell r="C6445"/>
        </row>
        <row r="6446">
          <cell r="C6446"/>
        </row>
        <row r="6447">
          <cell r="C6447"/>
        </row>
        <row r="6448">
          <cell r="C6448"/>
        </row>
        <row r="6449">
          <cell r="C6449"/>
        </row>
        <row r="6450">
          <cell r="C6450"/>
        </row>
        <row r="6451">
          <cell r="C6451"/>
        </row>
        <row r="6452">
          <cell r="C6452"/>
        </row>
        <row r="6453">
          <cell r="C6453"/>
        </row>
        <row r="6454">
          <cell r="C6454"/>
        </row>
        <row r="6455">
          <cell r="C6455"/>
        </row>
        <row r="6456">
          <cell r="C6456"/>
        </row>
        <row r="6457">
          <cell r="C6457"/>
        </row>
        <row r="6458">
          <cell r="C6458"/>
        </row>
        <row r="6459">
          <cell r="C6459"/>
        </row>
        <row r="6460">
          <cell r="C6460"/>
        </row>
        <row r="6461">
          <cell r="C6461"/>
        </row>
        <row r="6462">
          <cell r="C6462"/>
        </row>
        <row r="6463">
          <cell r="C6463"/>
        </row>
        <row r="6464">
          <cell r="C6464"/>
        </row>
        <row r="6465">
          <cell r="C6465"/>
        </row>
        <row r="6466">
          <cell r="C6466"/>
        </row>
        <row r="6467">
          <cell r="C6467"/>
        </row>
        <row r="6468">
          <cell r="C6468"/>
        </row>
        <row r="6469">
          <cell r="C6469"/>
        </row>
        <row r="6470">
          <cell r="C6470"/>
        </row>
        <row r="6471">
          <cell r="C6471"/>
        </row>
        <row r="6472">
          <cell r="C6472"/>
        </row>
        <row r="6473">
          <cell r="C6473"/>
        </row>
        <row r="6474">
          <cell r="C6474"/>
        </row>
        <row r="6475">
          <cell r="C6475"/>
        </row>
        <row r="6476">
          <cell r="C6476"/>
        </row>
        <row r="6477">
          <cell r="C6477"/>
        </row>
        <row r="6478">
          <cell r="C6478"/>
        </row>
        <row r="6479">
          <cell r="C6479"/>
        </row>
        <row r="6480">
          <cell r="C6480"/>
        </row>
        <row r="6481">
          <cell r="C6481"/>
        </row>
        <row r="6482">
          <cell r="C6482"/>
        </row>
        <row r="6483">
          <cell r="C6483"/>
        </row>
        <row r="6484">
          <cell r="C6484"/>
        </row>
        <row r="6485">
          <cell r="C6485"/>
        </row>
        <row r="6486">
          <cell r="C6486"/>
        </row>
        <row r="6487">
          <cell r="C6487"/>
        </row>
        <row r="6488">
          <cell r="C6488"/>
        </row>
        <row r="6489">
          <cell r="C6489"/>
        </row>
        <row r="6490">
          <cell r="C6490"/>
        </row>
        <row r="6491">
          <cell r="C6491"/>
        </row>
        <row r="6492">
          <cell r="C6492"/>
        </row>
        <row r="6493">
          <cell r="C6493"/>
        </row>
        <row r="6494">
          <cell r="C6494"/>
        </row>
        <row r="6495">
          <cell r="C6495"/>
        </row>
        <row r="6496">
          <cell r="C6496"/>
        </row>
        <row r="6497">
          <cell r="C6497"/>
        </row>
        <row r="6498">
          <cell r="C6498"/>
        </row>
        <row r="6499">
          <cell r="C6499"/>
        </row>
        <row r="6500">
          <cell r="C6500"/>
        </row>
        <row r="6501">
          <cell r="C6501"/>
        </row>
        <row r="6502">
          <cell r="C6502"/>
        </row>
        <row r="6503">
          <cell r="C6503"/>
        </row>
        <row r="6504">
          <cell r="C6504"/>
        </row>
        <row r="6505">
          <cell r="C6505"/>
        </row>
        <row r="6506">
          <cell r="C6506"/>
        </row>
        <row r="6507">
          <cell r="C6507"/>
        </row>
        <row r="6508">
          <cell r="C6508"/>
        </row>
        <row r="6509">
          <cell r="C6509"/>
        </row>
        <row r="6510">
          <cell r="C6510"/>
        </row>
        <row r="6511">
          <cell r="C6511"/>
        </row>
        <row r="6512">
          <cell r="C6512"/>
        </row>
        <row r="6513">
          <cell r="C6513"/>
        </row>
        <row r="6514">
          <cell r="C6514"/>
        </row>
        <row r="6515">
          <cell r="C6515"/>
        </row>
        <row r="6516">
          <cell r="C6516"/>
        </row>
        <row r="6517">
          <cell r="C6517"/>
        </row>
        <row r="6518">
          <cell r="C6518"/>
        </row>
        <row r="6519">
          <cell r="C6519"/>
        </row>
        <row r="6520">
          <cell r="C6520"/>
        </row>
        <row r="6521">
          <cell r="C6521"/>
        </row>
        <row r="6522">
          <cell r="C6522"/>
        </row>
        <row r="6523">
          <cell r="C6523"/>
        </row>
        <row r="6524">
          <cell r="C6524"/>
        </row>
        <row r="6525">
          <cell r="C6525"/>
        </row>
        <row r="6526">
          <cell r="C6526"/>
        </row>
        <row r="6527">
          <cell r="C6527"/>
        </row>
        <row r="6528">
          <cell r="C6528"/>
        </row>
        <row r="6529">
          <cell r="C6529"/>
        </row>
        <row r="6530">
          <cell r="C6530"/>
        </row>
        <row r="6531">
          <cell r="C6531"/>
        </row>
        <row r="6532">
          <cell r="C6532"/>
        </row>
        <row r="6533">
          <cell r="C6533"/>
        </row>
        <row r="6534">
          <cell r="C6534"/>
        </row>
        <row r="6535">
          <cell r="C6535"/>
        </row>
        <row r="6536">
          <cell r="C6536"/>
        </row>
        <row r="6537">
          <cell r="C6537"/>
        </row>
        <row r="6538">
          <cell r="C6538"/>
        </row>
        <row r="6539">
          <cell r="C6539"/>
        </row>
        <row r="6540">
          <cell r="C6540"/>
        </row>
        <row r="6541">
          <cell r="C6541"/>
        </row>
        <row r="6542">
          <cell r="C6542"/>
        </row>
        <row r="6543">
          <cell r="C6543"/>
        </row>
        <row r="6544">
          <cell r="C6544"/>
        </row>
        <row r="6545">
          <cell r="C6545"/>
        </row>
        <row r="6546">
          <cell r="C6546"/>
        </row>
        <row r="6547">
          <cell r="C6547"/>
        </row>
        <row r="6548">
          <cell r="C6548"/>
        </row>
        <row r="6549">
          <cell r="C6549"/>
        </row>
        <row r="6550">
          <cell r="C6550"/>
        </row>
        <row r="6551">
          <cell r="C6551"/>
        </row>
        <row r="6552">
          <cell r="C6552"/>
        </row>
        <row r="6553">
          <cell r="C6553"/>
        </row>
        <row r="6554">
          <cell r="C6554"/>
        </row>
        <row r="6555">
          <cell r="C6555"/>
        </row>
        <row r="6556">
          <cell r="C6556"/>
        </row>
        <row r="6557">
          <cell r="C6557"/>
        </row>
        <row r="6558">
          <cell r="C6558"/>
        </row>
        <row r="6559">
          <cell r="C6559"/>
        </row>
        <row r="6560">
          <cell r="C6560"/>
        </row>
        <row r="6561">
          <cell r="C6561"/>
        </row>
        <row r="6562">
          <cell r="C6562"/>
        </row>
        <row r="6563">
          <cell r="C6563"/>
        </row>
        <row r="6564">
          <cell r="C6564"/>
        </row>
        <row r="6565">
          <cell r="C6565"/>
        </row>
        <row r="6566">
          <cell r="C6566"/>
        </row>
        <row r="6567">
          <cell r="C6567"/>
        </row>
        <row r="6568">
          <cell r="C6568"/>
        </row>
        <row r="6569">
          <cell r="C6569"/>
        </row>
        <row r="6570">
          <cell r="C6570"/>
        </row>
        <row r="6571">
          <cell r="C6571"/>
        </row>
        <row r="6572">
          <cell r="C6572"/>
        </row>
        <row r="6573">
          <cell r="C6573"/>
        </row>
        <row r="6574">
          <cell r="C6574"/>
        </row>
        <row r="6575">
          <cell r="C6575"/>
        </row>
        <row r="6576">
          <cell r="C6576"/>
        </row>
        <row r="6577">
          <cell r="C6577"/>
        </row>
        <row r="6578">
          <cell r="C6578"/>
        </row>
        <row r="6579">
          <cell r="C6579"/>
        </row>
        <row r="6580">
          <cell r="C6580"/>
        </row>
        <row r="6581">
          <cell r="C6581"/>
        </row>
        <row r="6582">
          <cell r="C6582"/>
        </row>
        <row r="6583">
          <cell r="C6583"/>
        </row>
        <row r="6584">
          <cell r="C6584"/>
        </row>
        <row r="6585">
          <cell r="C6585"/>
        </row>
        <row r="6586">
          <cell r="C6586"/>
        </row>
        <row r="6587">
          <cell r="C6587"/>
        </row>
        <row r="6588">
          <cell r="C6588"/>
        </row>
        <row r="6589">
          <cell r="C6589"/>
        </row>
        <row r="6590">
          <cell r="C6590"/>
        </row>
        <row r="6591">
          <cell r="C6591"/>
        </row>
        <row r="6592">
          <cell r="C6592"/>
        </row>
        <row r="6593">
          <cell r="C6593"/>
        </row>
        <row r="6594">
          <cell r="C6594"/>
        </row>
        <row r="6595">
          <cell r="C6595"/>
        </row>
        <row r="6596">
          <cell r="C6596"/>
        </row>
        <row r="6597">
          <cell r="C6597"/>
        </row>
        <row r="6598">
          <cell r="C6598"/>
        </row>
        <row r="6599">
          <cell r="C6599"/>
        </row>
        <row r="6600">
          <cell r="C6600"/>
        </row>
        <row r="6601">
          <cell r="C6601"/>
        </row>
        <row r="6602">
          <cell r="C6602"/>
        </row>
        <row r="6603">
          <cell r="C6603"/>
        </row>
        <row r="6604">
          <cell r="C6604"/>
        </row>
        <row r="6605">
          <cell r="C6605"/>
        </row>
        <row r="6606">
          <cell r="C6606"/>
        </row>
        <row r="6607">
          <cell r="C6607"/>
        </row>
        <row r="6608">
          <cell r="C6608"/>
        </row>
        <row r="6609">
          <cell r="C6609"/>
        </row>
        <row r="6610">
          <cell r="C6610"/>
        </row>
        <row r="6611">
          <cell r="C6611"/>
        </row>
        <row r="6612">
          <cell r="C6612"/>
        </row>
        <row r="6613">
          <cell r="C6613"/>
        </row>
        <row r="6614">
          <cell r="C6614"/>
        </row>
        <row r="6615">
          <cell r="C6615"/>
        </row>
        <row r="6616">
          <cell r="C6616"/>
        </row>
        <row r="6617">
          <cell r="C6617"/>
        </row>
        <row r="6618">
          <cell r="C6618"/>
        </row>
        <row r="6619">
          <cell r="C6619"/>
        </row>
        <row r="6620">
          <cell r="C6620"/>
        </row>
        <row r="6621">
          <cell r="C6621"/>
        </row>
        <row r="6622">
          <cell r="C6622"/>
        </row>
        <row r="6623">
          <cell r="C6623"/>
        </row>
        <row r="6624">
          <cell r="C6624"/>
        </row>
        <row r="6625">
          <cell r="C6625"/>
        </row>
        <row r="6626">
          <cell r="C6626"/>
        </row>
        <row r="6627">
          <cell r="C6627"/>
        </row>
        <row r="6628">
          <cell r="C6628"/>
        </row>
        <row r="6629">
          <cell r="C6629"/>
        </row>
        <row r="6630">
          <cell r="C6630"/>
        </row>
        <row r="6631">
          <cell r="C6631"/>
        </row>
        <row r="6632">
          <cell r="C6632"/>
        </row>
        <row r="6633">
          <cell r="C6633"/>
        </row>
        <row r="6634">
          <cell r="C6634"/>
        </row>
        <row r="6635">
          <cell r="C6635"/>
        </row>
        <row r="6636">
          <cell r="C6636"/>
        </row>
        <row r="6637">
          <cell r="C6637"/>
        </row>
        <row r="6638">
          <cell r="C6638"/>
        </row>
        <row r="6639">
          <cell r="C6639"/>
        </row>
        <row r="6640">
          <cell r="C6640"/>
        </row>
        <row r="6641">
          <cell r="C6641"/>
        </row>
        <row r="6642">
          <cell r="C6642"/>
        </row>
        <row r="6643">
          <cell r="C6643"/>
        </row>
        <row r="6644">
          <cell r="C6644"/>
        </row>
        <row r="6645">
          <cell r="C6645"/>
        </row>
        <row r="6646">
          <cell r="C6646"/>
        </row>
        <row r="6647">
          <cell r="C6647"/>
        </row>
        <row r="6648">
          <cell r="C6648"/>
        </row>
        <row r="6649">
          <cell r="C6649"/>
        </row>
        <row r="6650">
          <cell r="C6650"/>
        </row>
        <row r="6651">
          <cell r="C6651"/>
        </row>
        <row r="6652">
          <cell r="C6652"/>
        </row>
        <row r="6653">
          <cell r="C6653"/>
        </row>
        <row r="6654">
          <cell r="C6654"/>
        </row>
        <row r="6655">
          <cell r="C6655"/>
        </row>
        <row r="6656">
          <cell r="C6656"/>
        </row>
        <row r="6657">
          <cell r="C6657"/>
        </row>
        <row r="6658">
          <cell r="C6658"/>
        </row>
        <row r="6659">
          <cell r="C6659"/>
        </row>
        <row r="6660">
          <cell r="C6660"/>
        </row>
        <row r="6661">
          <cell r="C6661"/>
        </row>
        <row r="6662">
          <cell r="C6662"/>
        </row>
        <row r="6663">
          <cell r="C6663"/>
        </row>
        <row r="6664">
          <cell r="C6664"/>
        </row>
        <row r="6665">
          <cell r="C6665"/>
        </row>
        <row r="6666">
          <cell r="C6666"/>
        </row>
        <row r="6667">
          <cell r="C6667"/>
        </row>
        <row r="6668">
          <cell r="C6668"/>
        </row>
        <row r="6669">
          <cell r="C6669"/>
        </row>
        <row r="6670">
          <cell r="C6670"/>
        </row>
        <row r="6671">
          <cell r="C6671"/>
        </row>
        <row r="6672">
          <cell r="C6672"/>
        </row>
        <row r="6673">
          <cell r="C6673"/>
        </row>
        <row r="6674">
          <cell r="C6674"/>
        </row>
        <row r="6675">
          <cell r="C6675"/>
        </row>
        <row r="6676">
          <cell r="C6676"/>
        </row>
        <row r="6677">
          <cell r="C6677"/>
        </row>
        <row r="6678">
          <cell r="C6678"/>
        </row>
        <row r="6679">
          <cell r="C6679"/>
        </row>
        <row r="6680">
          <cell r="C6680"/>
        </row>
        <row r="6681">
          <cell r="C6681"/>
        </row>
        <row r="6682">
          <cell r="C6682"/>
        </row>
        <row r="6683">
          <cell r="C6683"/>
        </row>
        <row r="6684">
          <cell r="C6684"/>
        </row>
        <row r="6685">
          <cell r="C6685"/>
        </row>
        <row r="6686">
          <cell r="C6686"/>
        </row>
        <row r="6687">
          <cell r="C6687"/>
        </row>
        <row r="6688">
          <cell r="C6688"/>
        </row>
        <row r="6689">
          <cell r="C6689"/>
        </row>
        <row r="6690">
          <cell r="C6690"/>
        </row>
        <row r="6691">
          <cell r="C6691"/>
        </row>
        <row r="6692">
          <cell r="C6692"/>
        </row>
        <row r="6693">
          <cell r="C6693"/>
        </row>
        <row r="6694">
          <cell r="C6694"/>
        </row>
        <row r="6695">
          <cell r="C6695"/>
        </row>
        <row r="6696">
          <cell r="C6696"/>
        </row>
        <row r="6697">
          <cell r="C6697"/>
        </row>
        <row r="6698">
          <cell r="C6698"/>
        </row>
        <row r="6699">
          <cell r="C6699"/>
        </row>
        <row r="6700">
          <cell r="C6700"/>
        </row>
        <row r="6701">
          <cell r="C6701"/>
        </row>
        <row r="6702">
          <cell r="C6702"/>
        </row>
        <row r="6703">
          <cell r="C6703"/>
        </row>
        <row r="6704">
          <cell r="C6704"/>
        </row>
        <row r="6705">
          <cell r="C6705"/>
        </row>
        <row r="6706">
          <cell r="C6706"/>
        </row>
        <row r="6707">
          <cell r="C6707"/>
        </row>
        <row r="6708">
          <cell r="C6708"/>
        </row>
        <row r="6709">
          <cell r="C6709"/>
        </row>
        <row r="6710">
          <cell r="C6710"/>
        </row>
        <row r="6711">
          <cell r="C6711"/>
        </row>
        <row r="6712">
          <cell r="C6712"/>
        </row>
        <row r="6713">
          <cell r="C6713"/>
        </row>
        <row r="6714">
          <cell r="C6714"/>
        </row>
        <row r="6715">
          <cell r="C6715"/>
        </row>
        <row r="6716">
          <cell r="C6716"/>
        </row>
        <row r="6717">
          <cell r="C6717"/>
        </row>
        <row r="6718">
          <cell r="C6718"/>
        </row>
        <row r="6719">
          <cell r="C6719"/>
        </row>
        <row r="6720">
          <cell r="C6720"/>
        </row>
        <row r="6721">
          <cell r="C6721"/>
        </row>
        <row r="6722">
          <cell r="C6722"/>
        </row>
        <row r="6723">
          <cell r="C6723"/>
        </row>
        <row r="6724">
          <cell r="C6724"/>
        </row>
        <row r="6725">
          <cell r="C6725"/>
        </row>
        <row r="6726">
          <cell r="C6726"/>
        </row>
        <row r="6727">
          <cell r="C6727"/>
        </row>
        <row r="6728">
          <cell r="C6728"/>
        </row>
        <row r="6729">
          <cell r="C6729"/>
        </row>
        <row r="6730">
          <cell r="C6730"/>
        </row>
        <row r="6731">
          <cell r="C6731"/>
        </row>
        <row r="6732">
          <cell r="C6732"/>
        </row>
        <row r="6733">
          <cell r="C6733"/>
        </row>
        <row r="6734">
          <cell r="C6734"/>
        </row>
        <row r="6735">
          <cell r="C6735"/>
        </row>
        <row r="6736">
          <cell r="C6736"/>
        </row>
        <row r="6737">
          <cell r="C6737"/>
        </row>
        <row r="6738">
          <cell r="C6738"/>
        </row>
        <row r="6739">
          <cell r="C6739"/>
        </row>
        <row r="6740">
          <cell r="C6740"/>
        </row>
        <row r="6741">
          <cell r="C6741"/>
        </row>
        <row r="6742">
          <cell r="C6742"/>
        </row>
        <row r="6743">
          <cell r="C6743"/>
        </row>
        <row r="6744">
          <cell r="C6744"/>
        </row>
        <row r="6745">
          <cell r="C6745"/>
        </row>
        <row r="6746">
          <cell r="C6746"/>
        </row>
        <row r="6747">
          <cell r="C6747"/>
        </row>
        <row r="6748">
          <cell r="C6748"/>
        </row>
        <row r="6749">
          <cell r="C6749"/>
        </row>
        <row r="6750">
          <cell r="C6750"/>
        </row>
        <row r="6751">
          <cell r="C6751"/>
        </row>
        <row r="6752">
          <cell r="C6752"/>
        </row>
        <row r="6753">
          <cell r="C6753"/>
        </row>
        <row r="6754">
          <cell r="C6754"/>
        </row>
        <row r="6755">
          <cell r="C6755"/>
        </row>
        <row r="6756">
          <cell r="C6756"/>
        </row>
        <row r="6757">
          <cell r="C6757"/>
        </row>
        <row r="6758">
          <cell r="C6758"/>
        </row>
        <row r="6759">
          <cell r="C6759"/>
        </row>
        <row r="6760">
          <cell r="C6760"/>
        </row>
        <row r="6761">
          <cell r="C6761"/>
        </row>
        <row r="6762">
          <cell r="C6762"/>
        </row>
        <row r="6763">
          <cell r="C6763"/>
        </row>
        <row r="6764">
          <cell r="C6764"/>
        </row>
        <row r="6765">
          <cell r="C6765"/>
        </row>
        <row r="6766">
          <cell r="C6766"/>
        </row>
        <row r="6767">
          <cell r="C6767"/>
        </row>
        <row r="6768">
          <cell r="C6768"/>
        </row>
        <row r="6769">
          <cell r="C6769"/>
        </row>
        <row r="6770">
          <cell r="C6770"/>
        </row>
        <row r="6771">
          <cell r="C6771"/>
        </row>
        <row r="6772">
          <cell r="C6772"/>
        </row>
        <row r="6773">
          <cell r="C6773"/>
        </row>
        <row r="6774">
          <cell r="C6774"/>
        </row>
        <row r="6775">
          <cell r="C6775"/>
        </row>
        <row r="6776">
          <cell r="C6776"/>
        </row>
        <row r="6777">
          <cell r="C6777"/>
        </row>
        <row r="6778">
          <cell r="C6778"/>
        </row>
        <row r="6779">
          <cell r="C6779"/>
        </row>
        <row r="6780">
          <cell r="C6780"/>
        </row>
        <row r="6781">
          <cell r="C6781"/>
        </row>
        <row r="6782">
          <cell r="C6782"/>
        </row>
        <row r="6783">
          <cell r="C6783"/>
        </row>
        <row r="6784">
          <cell r="C6784"/>
        </row>
        <row r="6785">
          <cell r="C6785"/>
        </row>
        <row r="6786">
          <cell r="C6786"/>
        </row>
        <row r="6787">
          <cell r="C6787"/>
        </row>
        <row r="6788">
          <cell r="C6788"/>
        </row>
        <row r="6789">
          <cell r="C6789"/>
        </row>
        <row r="6790">
          <cell r="C6790"/>
        </row>
        <row r="6791">
          <cell r="C6791"/>
        </row>
        <row r="6792">
          <cell r="C6792"/>
        </row>
        <row r="6793">
          <cell r="C6793"/>
        </row>
        <row r="6794">
          <cell r="C6794"/>
        </row>
        <row r="6795">
          <cell r="C6795"/>
        </row>
        <row r="6796">
          <cell r="C6796"/>
        </row>
        <row r="6797">
          <cell r="C6797"/>
        </row>
        <row r="6798">
          <cell r="C6798"/>
        </row>
        <row r="6799">
          <cell r="C6799"/>
        </row>
        <row r="6800">
          <cell r="C6800"/>
        </row>
        <row r="6801">
          <cell r="C6801"/>
        </row>
        <row r="6802">
          <cell r="C6802"/>
        </row>
        <row r="6803">
          <cell r="C6803"/>
        </row>
        <row r="6804">
          <cell r="C6804"/>
        </row>
        <row r="6805">
          <cell r="C6805"/>
        </row>
        <row r="6806">
          <cell r="C6806"/>
        </row>
        <row r="6807">
          <cell r="C6807"/>
        </row>
        <row r="6808">
          <cell r="C6808"/>
        </row>
        <row r="6809">
          <cell r="C6809"/>
        </row>
        <row r="6810">
          <cell r="C6810"/>
        </row>
        <row r="6811">
          <cell r="C6811"/>
        </row>
        <row r="6812">
          <cell r="C6812"/>
        </row>
        <row r="6813">
          <cell r="C6813"/>
        </row>
        <row r="6814">
          <cell r="C6814"/>
        </row>
        <row r="6815">
          <cell r="C6815"/>
        </row>
        <row r="6816">
          <cell r="C6816"/>
        </row>
        <row r="6817">
          <cell r="C6817"/>
        </row>
        <row r="6818">
          <cell r="C6818"/>
        </row>
        <row r="6819">
          <cell r="C6819"/>
        </row>
        <row r="6820">
          <cell r="C6820"/>
        </row>
        <row r="6821">
          <cell r="C6821"/>
        </row>
        <row r="6822">
          <cell r="C6822"/>
        </row>
        <row r="6823">
          <cell r="C6823"/>
        </row>
        <row r="6824">
          <cell r="C6824"/>
        </row>
        <row r="6825">
          <cell r="C6825"/>
        </row>
        <row r="6826">
          <cell r="C6826"/>
        </row>
        <row r="6827">
          <cell r="C6827"/>
        </row>
        <row r="6828">
          <cell r="C6828"/>
        </row>
        <row r="6829">
          <cell r="C6829"/>
        </row>
        <row r="6830">
          <cell r="C6830"/>
        </row>
        <row r="6831">
          <cell r="C6831"/>
        </row>
        <row r="6832">
          <cell r="C6832"/>
        </row>
        <row r="6833">
          <cell r="C6833"/>
        </row>
        <row r="6834">
          <cell r="C6834"/>
        </row>
        <row r="6835">
          <cell r="C6835"/>
        </row>
        <row r="6836">
          <cell r="C6836"/>
        </row>
        <row r="6837">
          <cell r="C6837"/>
        </row>
        <row r="6838">
          <cell r="C6838"/>
        </row>
        <row r="6839">
          <cell r="C6839"/>
        </row>
        <row r="6840">
          <cell r="C6840"/>
        </row>
        <row r="6841">
          <cell r="C6841"/>
        </row>
        <row r="6842">
          <cell r="C6842"/>
        </row>
        <row r="6843">
          <cell r="C6843"/>
        </row>
        <row r="6844">
          <cell r="C6844"/>
        </row>
        <row r="6845">
          <cell r="C6845"/>
        </row>
        <row r="6846">
          <cell r="C6846"/>
        </row>
        <row r="6847">
          <cell r="C6847"/>
        </row>
        <row r="6848">
          <cell r="C6848"/>
        </row>
        <row r="6849">
          <cell r="C6849"/>
        </row>
        <row r="6850">
          <cell r="C6850"/>
        </row>
        <row r="6851">
          <cell r="C6851"/>
        </row>
        <row r="6852">
          <cell r="C6852"/>
        </row>
        <row r="6853">
          <cell r="C6853"/>
        </row>
        <row r="6854">
          <cell r="C6854"/>
        </row>
        <row r="6855">
          <cell r="C6855"/>
        </row>
        <row r="6856">
          <cell r="C6856"/>
        </row>
        <row r="6857">
          <cell r="C6857"/>
        </row>
        <row r="6858">
          <cell r="C6858"/>
        </row>
        <row r="6859">
          <cell r="C6859"/>
        </row>
        <row r="6860">
          <cell r="C6860"/>
        </row>
        <row r="6861">
          <cell r="C6861"/>
        </row>
        <row r="6862">
          <cell r="C6862"/>
        </row>
        <row r="6863">
          <cell r="C6863"/>
        </row>
        <row r="6864">
          <cell r="C6864"/>
        </row>
        <row r="6865">
          <cell r="C6865"/>
        </row>
        <row r="6866">
          <cell r="C6866"/>
        </row>
        <row r="6867">
          <cell r="C6867"/>
        </row>
        <row r="6868">
          <cell r="C6868"/>
        </row>
        <row r="6869">
          <cell r="C6869"/>
        </row>
        <row r="6870">
          <cell r="C6870"/>
        </row>
        <row r="6871">
          <cell r="C6871"/>
        </row>
        <row r="6872">
          <cell r="C6872"/>
        </row>
        <row r="6873">
          <cell r="C6873"/>
        </row>
        <row r="6874">
          <cell r="C6874"/>
        </row>
        <row r="6875">
          <cell r="C6875"/>
        </row>
        <row r="6876">
          <cell r="C6876"/>
        </row>
        <row r="6877">
          <cell r="C6877"/>
        </row>
        <row r="6878">
          <cell r="C6878"/>
        </row>
        <row r="6879">
          <cell r="C6879"/>
        </row>
        <row r="6880">
          <cell r="C6880"/>
        </row>
        <row r="6881">
          <cell r="C6881"/>
        </row>
        <row r="6882">
          <cell r="C6882"/>
        </row>
        <row r="6883">
          <cell r="C6883"/>
        </row>
        <row r="6884">
          <cell r="C6884"/>
        </row>
        <row r="6885">
          <cell r="C6885"/>
        </row>
        <row r="6886">
          <cell r="C6886"/>
        </row>
        <row r="6887">
          <cell r="C6887"/>
        </row>
        <row r="6888">
          <cell r="C6888"/>
        </row>
        <row r="6889">
          <cell r="C6889"/>
        </row>
        <row r="6890">
          <cell r="C6890"/>
        </row>
        <row r="6891">
          <cell r="C6891"/>
        </row>
        <row r="6892">
          <cell r="C6892"/>
        </row>
        <row r="6893">
          <cell r="C6893"/>
        </row>
        <row r="6894">
          <cell r="C6894"/>
        </row>
        <row r="6895">
          <cell r="C6895"/>
        </row>
        <row r="6896">
          <cell r="C6896"/>
        </row>
        <row r="6897">
          <cell r="C6897"/>
        </row>
        <row r="6898">
          <cell r="C6898"/>
        </row>
        <row r="6899">
          <cell r="C6899"/>
        </row>
        <row r="6900">
          <cell r="C6900"/>
        </row>
        <row r="6901">
          <cell r="C6901"/>
        </row>
        <row r="6902">
          <cell r="C6902"/>
        </row>
        <row r="6903">
          <cell r="C6903"/>
        </row>
        <row r="6904">
          <cell r="C6904"/>
        </row>
        <row r="6905">
          <cell r="C6905"/>
        </row>
        <row r="6906">
          <cell r="C6906"/>
        </row>
        <row r="6907">
          <cell r="C6907"/>
        </row>
        <row r="6908">
          <cell r="C6908"/>
        </row>
        <row r="6909">
          <cell r="C6909"/>
        </row>
        <row r="6910">
          <cell r="C6910"/>
        </row>
        <row r="6911">
          <cell r="C6911"/>
        </row>
        <row r="6912">
          <cell r="C6912"/>
        </row>
        <row r="6913">
          <cell r="C6913"/>
        </row>
        <row r="6914">
          <cell r="C6914"/>
        </row>
        <row r="6915">
          <cell r="C6915"/>
        </row>
        <row r="6916">
          <cell r="C6916"/>
        </row>
        <row r="6917">
          <cell r="C6917"/>
        </row>
        <row r="6918">
          <cell r="C6918"/>
        </row>
        <row r="6919">
          <cell r="C6919"/>
        </row>
        <row r="6920">
          <cell r="C6920"/>
        </row>
        <row r="6921">
          <cell r="C6921"/>
        </row>
        <row r="6922">
          <cell r="C6922"/>
        </row>
        <row r="6923">
          <cell r="C6923"/>
        </row>
        <row r="6924">
          <cell r="C6924"/>
        </row>
        <row r="6925">
          <cell r="C6925"/>
        </row>
        <row r="6926">
          <cell r="C6926"/>
        </row>
        <row r="6927">
          <cell r="C6927"/>
        </row>
        <row r="6928">
          <cell r="C6928"/>
        </row>
        <row r="6929">
          <cell r="C6929"/>
        </row>
        <row r="6930">
          <cell r="C6930"/>
        </row>
        <row r="6931">
          <cell r="C6931"/>
        </row>
        <row r="6932">
          <cell r="C6932"/>
        </row>
        <row r="6933">
          <cell r="C6933"/>
        </row>
        <row r="6934">
          <cell r="C6934"/>
        </row>
        <row r="6935">
          <cell r="C6935"/>
        </row>
        <row r="6936">
          <cell r="C6936"/>
        </row>
        <row r="6937">
          <cell r="C6937"/>
        </row>
        <row r="6938">
          <cell r="C6938"/>
        </row>
        <row r="6939">
          <cell r="C6939"/>
        </row>
        <row r="6940">
          <cell r="C6940"/>
        </row>
        <row r="6941">
          <cell r="C6941"/>
        </row>
        <row r="6942">
          <cell r="C6942"/>
        </row>
        <row r="6943">
          <cell r="C6943"/>
        </row>
        <row r="6944">
          <cell r="C6944"/>
        </row>
        <row r="6945">
          <cell r="C6945"/>
        </row>
        <row r="6946">
          <cell r="C6946"/>
        </row>
        <row r="6947">
          <cell r="C6947"/>
        </row>
        <row r="6948">
          <cell r="C6948"/>
        </row>
        <row r="6949">
          <cell r="C6949"/>
        </row>
        <row r="6950">
          <cell r="C6950"/>
        </row>
        <row r="6951">
          <cell r="C6951"/>
        </row>
        <row r="6952">
          <cell r="C6952"/>
        </row>
        <row r="6953">
          <cell r="C6953"/>
        </row>
        <row r="6954">
          <cell r="C6954"/>
        </row>
        <row r="6955">
          <cell r="C6955"/>
        </row>
        <row r="6956">
          <cell r="C6956"/>
        </row>
        <row r="6957">
          <cell r="C6957"/>
        </row>
        <row r="6958">
          <cell r="C6958"/>
        </row>
        <row r="6959">
          <cell r="C6959"/>
        </row>
        <row r="6960">
          <cell r="C6960"/>
        </row>
        <row r="6961">
          <cell r="C6961"/>
        </row>
        <row r="6962">
          <cell r="C6962"/>
        </row>
        <row r="6963">
          <cell r="C6963"/>
        </row>
        <row r="6964">
          <cell r="C6964"/>
        </row>
        <row r="6965">
          <cell r="C6965"/>
        </row>
        <row r="6966">
          <cell r="C6966"/>
        </row>
        <row r="6967">
          <cell r="C6967"/>
        </row>
        <row r="6968">
          <cell r="C6968"/>
        </row>
        <row r="6969">
          <cell r="C6969"/>
        </row>
        <row r="6970">
          <cell r="C6970"/>
        </row>
        <row r="6971">
          <cell r="C6971"/>
        </row>
        <row r="6972">
          <cell r="C6972"/>
        </row>
        <row r="6973">
          <cell r="C6973"/>
        </row>
        <row r="6974">
          <cell r="C6974"/>
        </row>
        <row r="6975">
          <cell r="C6975"/>
        </row>
        <row r="6976">
          <cell r="C6976"/>
        </row>
        <row r="6977">
          <cell r="C6977"/>
        </row>
        <row r="6978">
          <cell r="C6978"/>
        </row>
        <row r="6979">
          <cell r="C6979"/>
        </row>
        <row r="6980">
          <cell r="C6980"/>
        </row>
        <row r="6981">
          <cell r="C6981"/>
        </row>
        <row r="6982">
          <cell r="C6982"/>
        </row>
        <row r="6983">
          <cell r="C6983"/>
        </row>
        <row r="6984">
          <cell r="C6984"/>
        </row>
        <row r="6985">
          <cell r="C6985"/>
        </row>
        <row r="6986">
          <cell r="C6986"/>
        </row>
        <row r="6987">
          <cell r="C6987"/>
        </row>
        <row r="6988">
          <cell r="C6988"/>
        </row>
        <row r="6989">
          <cell r="C6989"/>
        </row>
        <row r="6990">
          <cell r="C6990"/>
        </row>
        <row r="6991">
          <cell r="C6991"/>
        </row>
        <row r="6992">
          <cell r="C6992"/>
        </row>
        <row r="6993">
          <cell r="C6993"/>
        </row>
        <row r="6994">
          <cell r="C6994"/>
        </row>
        <row r="6995">
          <cell r="C6995"/>
        </row>
        <row r="6996">
          <cell r="C6996"/>
        </row>
        <row r="6997">
          <cell r="C6997"/>
        </row>
        <row r="6998">
          <cell r="C6998"/>
        </row>
        <row r="6999">
          <cell r="C6999"/>
        </row>
        <row r="7000">
          <cell r="C7000"/>
        </row>
        <row r="7001">
          <cell r="C7001"/>
        </row>
        <row r="7002">
          <cell r="C7002"/>
        </row>
        <row r="7003">
          <cell r="C7003"/>
        </row>
        <row r="7004">
          <cell r="C7004"/>
        </row>
        <row r="7005">
          <cell r="C7005"/>
        </row>
        <row r="7006">
          <cell r="C7006"/>
        </row>
        <row r="7007">
          <cell r="C7007"/>
        </row>
        <row r="7008">
          <cell r="C7008"/>
        </row>
        <row r="7009">
          <cell r="C7009"/>
        </row>
        <row r="7010">
          <cell r="C7010"/>
        </row>
        <row r="7011">
          <cell r="C7011"/>
        </row>
        <row r="7012">
          <cell r="C7012"/>
        </row>
        <row r="7013">
          <cell r="C7013"/>
        </row>
        <row r="7014">
          <cell r="C7014"/>
        </row>
        <row r="7015">
          <cell r="C7015"/>
        </row>
        <row r="7016">
          <cell r="C7016"/>
        </row>
        <row r="7017">
          <cell r="C7017"/>
        </row>
        <row r="7018">
          <cell r="C7018"/>
        </row>
        <row r="7019">
          <cell r="C7019"/>
        </row>
        <row r="7020">
          <cell r="C7020"/>
        </row>
        <row r="7021">
          <cell r="C7021"/>
        </row>
        <row r="7022">
          <cell r="C7022"/>
        </row>
        <row r="7023">
          <cell r="C7023"/>
        </row>
        <row r="7024">
          <cell r="C7024"/>
        </row>
        <row r="7025">
          <cell r="C7025"/>
        </row>
        <row r="7026">
          <cell r="C7026"/>
        </row>
        <row r="7027">
          <cell r="C7027"/>
        </row>
        <row r="7028">
          <cell r="C7028"/>
        </row>
        <row r="7029">
          <cell r="C7029"/>
        </row>
        <row r="7030">
          <cell r="C7030"/>
        </row>
        <row r="7031">
          <cell r="C7031"/>
        </row>
        <row r="7032">
          <cell r="C7032"/>
        </row>
        <row r="7033">
          <cell r="C7033"/>
        </row>
        <row r="7034">
          <cell r="C7034"/>
        </row>
        <row r="7035">
          <cell r="C7035"/>
        </row>
        <row r="7036">
          <cell r="C7036"/>
        </row>
        <row r="7037">
          <cell r="C7037"/>
        </row>
        <row r="7038">
          <cell r="C7038"/>
        </row>
        <row r="7039">
          <cell r="C7039"/>
        </row>
        <row r="7040">
          <cell r="C7040"/>
        </row>
        <row r="7041">
          <cell r="C7041"/>
        </row>
        <row r="7042">
          <cell r="C7042"/>
        </row>
        <row r="7043">
          <cell r="C7043"/>
        </row>
        <row r="7044">
          <cell r="C7044"/>
        </row>
        <row r="7045">
          <cell r="C7045"/>
        </row>
        <row r="7046">
          <cell r="C7046"/>
        </row>
        <row r="7047">
          <cell r="C7047"/>
        </row>
        <row r="7048">
          <cell r="C7048"/>
        </row>
        <row r="7049">
          <cell r="C7049"/>
        </row>
        <row r="7050">
          <cell r="C7050"/>
        </row>
        <row r="7051">
          <cell r="C7051"/>
        </row>
        <row r="7052">
          <cell r="C7052"/>
        </row>
        <row r="7053">
          <cell r="C7053"/>
        </row>
        <row r="7054">
          <cell r="C7054"/>
        </row>
        <row r="7055">
          <cell r="C7055"/>
        </row>
        <row r="7056">
          <cell r="C7056"/>
        </row>
        <row r="7057">
          <cell r="C7057"/>
        </row>
        <row r="7058">
          <cell r="C7058"/>
        </row>
        <row r="7059">
          <cell r="C7059"/>
        </row>
        <row r="7060">
          <cell r="C7060"/>
        </row>
        <row r="7061">
          <cell r="C7061"/>
        </row>
        <row r="7062">
          <cell r="C7062"/>
        </row>
        <row r="7063">
          <cell r="C7063"/>
        </row>
        <row r="7064">
          <cell r="C7064"/>
        </row>
        <row r="7065">
          <cell r="C7065"/>
        </row>
        <row r="7066">
          <cell r="C7066"/>
        </row>
        <row r="7067">
          <cell r="C7067"/>
        </row>
        <row r="7068">
          <cell r="C7068"/>
        </row>
        <row r="7069">
          <cell r="C7069"/>
        </row>
        <row r="7070">
          <cell r="C7070"/>
        </row>
        <row r="7071">
          <cell r="C7071"/>
        </row>
        <row r="7072">
          <cell r="C7072"/>
        </row>
        <row r="7073">
          <cell r="C7073"/>
        </row>
        <row r="7074">
          <cell r="C7074"/>
        </row>
        <row r="7075">
          <cell r="C7075"/>
        </row>
        <row r="7076">
          <cell r="C7076"/>
        </row>
        <row r="7077">
          <cell r="C7077"/>
        </row>
        <row r="7078">
          <cell r="C7078"/>
        </row>
        <row r="7079">
          <cell r="C7079"/>
        </row>
        <row r="7080">
          <cell r="C7080"/>
        </row>
        <row r="7081">
          <cell r="C7081"/>
        </row>
        <row r="7082">
          <cell r="C7082"/>
        </row>
        <row r="7083">
          <cell r="C7083"/>
        </row>
        <row r="7084">
          <cell r="C7084"/>
        </row>
        <row r="7085">
          <cell r="C7085"/>
        </row>
        <row r="7086">
          <cell r="C7086"/>
        </row>
        <row r="7087">
          <cell r="C7087"/>
        </row>
        <row r="7088">
          <cell r="C7088"/>
        </row>
        <row r="7089">
          <cell r="C7089"/>
        </row>
        <row r="7090">
          <cell r="C7090"/>
        </row>
        <row r="7091">
          <cell r="C7091"/>
        </row>
        <row r="7092">
          <cell r="C7092"/>
        </row>
        <row r="7093">
          <cell r="C7093"/>
        </row>
        <row r="7094">
          <cell r="C7094"/>
        </row>
        <row r="7095">
          <cell r="C7095"/>
        </row>
        <row r="7096">
          <cell r="C7096"/>
        </row>
        <row r="7097">
          <cell r="C7097"/>
        </row>
        <row r="7098">
          <cell r="C7098"/>
        </row>
        <row r="7099">
          <cell r="C7099"/>
        </row>
        <row r="7100">
          <cell r="C7100"/>
        </row>
        <row r="7101">
          <cell r="C7101"/>
        </row>
        <row r="7102">
          <cell r="C7102"/>
        </row>
        <row r="7103">
          <cell r="C7103"/>
        </row>
        <row r="7104">
          <cell r="C7104"/>
        </row>
        <row r="7105">
          <cell r="C7105"/>
        </row>
        <row r="7106">
          <cell r="C7106"/>
        </row>
        <row r="7107">
          <cell r="C7107"/>
        </row>
        <row r="7108">
          <cell r="C7108"/>
        </row>
        <row r="7109">
          <cell r="C7109"/>
        </row>
        <row r="7110">
          <cell r="C7110"/>
        </row>
        <row r="7111">
          <cell r="C7111"/>
        </row>
        <row r="7112">
          <cell r="C7112"/>
        </row>
        <row r="7113">
          <cell r="C7113"/>
        </row>
        <row r="7114">
          <cell r="C7114"/>
        </row>
        <row r="7115">
          <cell r="C7115"/>
        </row>
        <row r="7116">
          <cell r="C7116"/>
        </row>
        <row r="7117">
          <cell r="C7117"/>
        </row>
        <row r="7118">
          <cell r="C7118"/>
        </row>
        <row r="7119">
          <cell r="C7119"/>
        </row>
        <row r="7120">
          <cell r="C7120"/>
        </row>
        <row r="7121">
          <cell r="C7121"/>
        </row>
        <row r="7122">
          <cell r="C7122"/>
        </row>
        <row r="7123">
          <cell r="C7123"/>
        </row>
        <row r="7124">
          <cell r="C7124"/>
        </row>
        <row r="7125">
          <cell r="C7125"/>
        </row>
        <row r="7126">
          <cell r="C7126"/>
        </row>
        <row r="7127">
          <cell r="C7127"/>
        </row>
        <row r="7128">
          <cell r="C7128"/>
        </row>
        <row r="7129">
          <cell r="C7129"/>
        </row>
        <row r="7130">
          <cell r="C7130"/>
        </row>
        <row r="7131">
          <cell r="C7131"/>
        </row>
        <row r="7132">
          <cell r="C7132"/>
        </row>
        <row r="7133">
          <cell r="C7133"/>
        </row>
        <row r="7134">
          <cell r="C7134"/>
        </row>
        <row r="7135">
          <cell r="C7135"/>
        </row>
        <row r="7136">
          <cell r="C7136"/>
        </row>
        <row r="7137">
          <cell r="C7137"/>
        </row>
        <row r="7138">
          <cell r="C7138"/>
        </row>
        <row r="7139">
          <cell r="C7139"/>
        </row>
        <row r="7140">
          <cell r="C7140"/>
        </row>
        <row r="7141">
          <cell r="C7141"/>
        </row>
        <row r="7142">
          <cell r="C7142"/>
        </row>
        <row r="7143">
          <cell r="C7143"/>
        </row>
        <row r="7144">
          <cell r="C7144"/>
        </row>
        <row r="7145">
          <cell r="C7145"/>
        </row>
        <row r="7146">
          <cell r="C7146"/>
        </row>
        <row r="7147">
          <cell r="C7147"/>
        </row>
        <row r="7148">
          <cell r="C7148"/>
        </row>
        <row r="7149">
          <cell r="C7149"/>
        </row>
        <row r="7150">
          <cell r="C7150"/>
        </row>
        <row r="7151">
          <cell r="C7151"/>
        </row>
        <row r="7152">
          <cell r="C7152"/>
        </row>
        <row r="7153">
          <cell r="C7153"/>
        </row>
        <row r="7154">
          <cell r="C7154"/>
        </row>
        <row r="7155">
          <cell r="C7155"/>
        </row>
        <row r="7156">
          <cell r="C7156"/>
        </row>
        <row r="7157">
          <cell r="C7157"/>
        </row>
        <row r="7158">
          <cell r="C7158"/>
        </row>
        <row r="7159">
          <cell r="C7159"/>
        </row>
        <row r="7160">
          <cell r="C7160"/>
        </row>
        <row r="7161">
          <cell r="C7161"/>
        </row>
        <row r="7162">
          <cell r="C7162"/>
        </row>
        <row r="7163">
          <cell r="C7163"/>
        </row>
        <row r="7164">
          <cell r="C7164"/>
        </row>
        <row r="7165">
          <cell r="C7165"/>
        </row>
        <row r="7166">
          <cell r="C7166"/>
        </row>
        <row r="7167">
          <cell r="C7167"/>
        </row>
        <row r="7168">
          <cell r="C7168"/>
        </row>
        <row r="7169">
          <cell r="C7169"/>
        </row>
        <row r="7170">
          <cell r="C7170"/>
        </row>
        <row r="7171">
          <cell r="C7171"/>
        </row>
        <row r="7172">
          <cell r="C7172"/>
        </row>
        <row r="7173">
          <cell r="C7173"/>
        </row>
        <row r="7174">
          <cell r="C7174"/>
        </row>
        <row r="7175">
          <cell r="C7175"/>
        </row>
        <row r="7176">
          <cell r="C7176"/>
        </row>
        <row r="7177">
          <cell r="C7177"/>
        </row>
        <row r="7178">
          <cell r="C7178"/>
        </row>
        <row r="7179">
          <cell r="C7179"/>
        </row>
        <row r="7180">
          <cell r="C7180"/>
        </row>
        <row r="7181">
          <cell r="C7181"/>
        </row>
        <row r="7182">
          <cell r="C7182"/>
        </row>
        <row r="7183">
          <cell r="C7183"/>
        </row>
        <row r="7184">
          <cell r="C7184"/>
        </row>
        <row r="7185">
          <cell r="C7185"/>
        </row>
        <row r="7186">
          <cell r="C7186"/>
        </row>
        <row r="7187">
          <cell r="C7187"/>
        </row>
        <row r="7188">
          <cell r="C7188"/>
        </row>
        <row r="7189">
          <cell r="C7189"/>
        </row>
        <row r="7190">
          <cell r="C7190"/>
        </row>
        <row r="7191">
          <cell r="C7191"/>
        </row>
        <row r="7192">
          <cell r="C7192"/>
        </row>
        <row r="7193">
          <cell r="C7193"/>
        </row>
        <row r="7194">
          <cell r="C7194"/>
        </row>
        <row r="7195">
          <cell r="C7195"/>
        </row>
        <row r="7196">
          <cell r="C7196"/>
        </row>
        <row r="7197">
          <cell r="C7197"/>
        </row>
        <row r="7198">
          <cell r="C7198"/>
        </row>
        <row r="7199">
          <cell r="C7199"/>
        </row>
        <row r="7200">
          <cell r="C7200"/>
        </row>
        <row r="7201">
          <cell r="C7201"/>
        </row>
        <row r="7202">
          <cell r="C7202"/>
        </row>
        <row r="7203">
          <cell r="C7203"/>
        </row>
        <row r="7204">
          <cell r="C7204"/>
        </row>
        <row r="7205">
          <cell r="C7205"/>
        </row>
        <row r="7206">
          <cell r="C7206"/>
        </row>
        <row r="7207">
          <cell r="C7207"/>
        </row>
        <row r="7208">
          <cell r="C7208"/>
        </row>
        <row r="7209">
          <cell r="C7209"/>
        </row>
        <row r="7210">
          <cell r="C7210"/>
        </row>
        <row r="7211">
          <cell r="C7211"/>
        </row>
        <row r="7212">
          <cell r="C7212"/>
        </row>
        <row r="7213">
          <cell r="C7213"/>
        </row>
        <row r="7214">
          <cell r="C7214"/>
        </row>
        <row r="7215">
          <cell r="C7215"/>
        </row>
        <row r="7216">
          <cell r="C7216"/>
        </row>
        <row r="7217">
          <cell r="C7217"/>
        </row>
        <row r="7218">
          <cell r="C7218"/>
        </row>
        <row r="7219">
          <cell r="C7219"/>
        </row>
        <row r="7220">
          <cell r="C7220"/>
        </row>
        <row r="7221">
          <cell r="C7221"/>
        </row>
        <row r="7222">
          <cell r="C7222"/>
        </row>
        <row r="7223">
          <cell r="C7223"/>
        </row>
        <row r="7224">
          <cell r="C7224"/>
        </row>
        <row r="7225">
          <cell r="C7225"/>
        </row>
        <row r="7226">
          <cell r="C7226"/>
        </row>
        <row r="7227">
          <cell r="C7227"/>
        </row>
        <row r="7228">
          <cell r="C7228"/>
        </row>
        <row r="7229">
          <cell r="C7229"/>
        </row>
        <row r="7230">
          <cell r="C7230"/>
        </row>
        <row r="7231">
          <cell r="C7231"/>
        </row>
        <row r="7232">
          <cell r="C7232"/>
        </row>
        <row r="7233">
          <cell r="C7233"/>
        </row>
        <row r="7234">
          <cell r="C7234"/>
        </row>
        <row r="7235">
          <cell r="C7235"/>
        </row>
        <row r="7236">
          <cell r="C7236"/>
        </row>
        <row r="7237">
          <cell r="C7237"/>
        </row>
        <row r="7238">
          <cell r="C7238"/>
        </row>
        <row r="7239">
          <cell r="C7239"/>
        </row>
        <row r="7240">
          <cell r="C7240"/>
        </row>
        <row r="7241">
          <cell r="C7241"/>
        </row>
        <row r="7242">
          <cell r="C7242"/>
        </row>
        <row r="7243">
          <cell r="C7243"/>
        </row>
        <row r="7244">
          <cell r="C7244"/>
        </row>
        <row r="7245">
          <cell r="C7245"/>
        </row>
        <row r="7246">
          <cell r="C7246"/>
        </row>
        <row r="7247">
          <cell r="C7247"/>
        </row>
        <row r="7248">
          <cell r="C7248"/>
        </row>
        <row r="7249">
          <cell r="C7249"/>
        </row>
        <row r="7250">
          <cell r="C7250"/>
        </row>
        <row r="7251">
          <cell r="C7251"/>
        </row>
        <row r="7252">
          <cell r="C7252"/>
        </row>
        <row r="7253">
          <cell r="C7253"/>
        </row>
        <row r="7254">
          <cell r="C7254"/>
        </row>
        <row r="7255">
          <cell r="C7255"/>
        </row>
        <row r="7256">
          <cell r="C7256"/>
        </row>
        <row r="7257">
          <cell r="C7257"/>
        </row>
        <row r="7258">
          <cell r="C7258"/>
        </row>
        <row r="7259">
          <cell r="C7259"/>
        </row>
        <row r="7260">
          <cell r="C7260"/>
        </row>
        <row r="7261">
          <cell r="C7261"/>
        </row>
        <row r="7262">
          <cell r="C7262"/>
        </row>
        <row r="7263">
          <cell r="C7263"/>
        </row>
        <row r="7264">
          <cell r="C7264"/>
        </row>
        <row r="7265">
          <cell r="C7265"/>
        </row>
        <row r="7266">
          <cell r="C7266"/>
        </row>
        <row r="7267">
          <cell r="C7267"/>
        </row>
        <row r="7268">
          <cell r="C7268"/>
        </row>
        <row r="7269">
          <cell r="C7269"/>
        </row>
        <row r="7270">
          <cell r="C7270"/>
        </row>
        <row r="7271">
          <cell r="C7271"/>
        </row>
        <row r="7272">
          <cell r="C7272"/>
        </row>
        <row r="7273">
          <cell r="C7273"/>
        </row>
        <row r="7274">
          <cell r="C7274"/>
        </row>
        <row r="7275">
          <cell r="C7275"/>
        </row>
        <row r="7276">
          <cell r="C7276"/>
        </row>
        <row r="7277">
          <cell r="C7277"/>
        </row>
        <row r="7278">
          <cell r="C7278"/>
        </row>
        <row r="7279">
          <cell r="C7279"/>
        </row>
        <row r="7280">
          <cell r="C7280"/>
        </row>
        <row r="7281">
          <cell r="C7281"/>
        </row>
        <row r="7282">
          <cell r="C7282"/>
        </row>
        <row r="7283">
          <cell r="C7283"/>
        </row>
        <row r="7284">
          <cell r="C7284"/>
        </row>
        <row r="7285">
          <cell r="C7285"/>
        </row>
        <row r="7286">
          <cell r="C7286"/>
        </row>
        <row r="7287">
          <cell r="C7287"/>
        </row>
        <row r="7288">
          <cell r="C7288"/>
        </row>
        <row r="7289">
          <cell r="C7289"/>
        </row>
        <row r="7290">
          <cell r="C7290"/>
        </row>
        <row r="7291">
          <cell r="C7291"/>
        </row>
        <row r="7292">
          <cell r="C7292"/>
        </row>
        <row r="7293">
          <cell r="C7293"/>
        </row>
        <row r="7294">
          <cell r="C7294"/>
        </row>
        <row r="7295">
          <cell r="C7295"/>
        </row>
        <row r="7296">
          <cell r="C7296"/>
        </row>
        <row r="7297">
          <cell r="C7297"/>
        </row>
        <row r="7298">
          <cell r="C7298"/>
        </row>
        <row r="7299">
          <cell r="C7299"/>
        </row>
        <row r="7300">
          <cell r="C7300"/>
        </row>
        <row r="7301">
          <cell r="C7301"/>
        </row>
        <row r="7302">
          <cell r="C7302"/>
        </row>
        <row r="7303">
          <cell r="C7303"/>
        </row>
        <row r="7304">
          <cell r="C7304"/>
        </row>
        <row r="7305">
          <cell r="C7305"/>
        </row>
        <row r="7306">
          <cell r="C7306"/>
        </row>
        <row r="7307">
          <cell r="C7307"/>
        </row>
        <row r="7308">
          <cell r="C7308"/>
        </row>
        <row r="7309">
          <cell r="C7309"/>
        </row>
        <row r="7310">
          <cell r="C7310"/>
        </row>
        <row r="7311">
          <cell r="C7311"/>
        </row>
        <row r="7312">
          <cell r="C7312"/>
        </row>
        <row r="7313">
          <cell r="C7313"/>
        </row>
        <row r="7314">
          <cell r="C7314"/>
        </row>
        <row r="7315">
          <cell r="C7315"/>
        </row>
        <row r="7316">
          <cell r="C7316"/>
        </row>
        <row r="7317">
          <cell r="C7317"/>
        </row>
        <row r="7318">
          <cell r="C7318"/>
        </row>
        <row r="7319">
          <cell r="C7319"/>
        </row>
        <row r="7320">
          <cell r="C7320"/>
        </row>
        <row r="7321">
          <cell r="C7321"/>
        </row>
        <row r="7322">
          <cell r="C7322"/>
        </row>
        <row r="7323">
          <cell r="C7323"/>
        </row>
        <row r="7324">
          <cell r="C7324"/>
        </row>
        <row r="7325">
          <cell r="C7325"/>
        </row>
        <row r="7326">
          <cell r="C7326"/>
        </row>
        <row r="7327">
          <cell r="C7327"/>
        </row>
        <row r="7328">
          <cell r="C7328"/>
        </row>
        <row r="7329">
          <cell r="C7329"/>
        </row>
        <row r="7330">
          <cell r="C7330"/>
        </row>
        <row r="7331">
          <cell r="C7331"/>
        </row>
        <row r="7332">
          <cell r="C7332"/>
        </row>
        <row r="7333">
          <cell r="C7333"/>
        </row>
        <row r="7334">
          <cell r="C7334"/>
        </row>
        <row r="7335">
          <cell r="C7335"/>
        </row>
        <row r="7336">
          <cell r="C7336"/>
        </row>
        <row r="7337">
          <cell r="C7337"/>
        </row>
        <row r="7338">
          <cell r="C7338"/>
        </row>
        <row r="7339">
          <cell r="C7339"/>
        </row>
        <row r="7340">
          <cell r="C7340"/>
        </row>
        <row r="7341">
          <cell r="C7341"/>
        </row>
        <row r="7342">
          <cell r="C7342"/>
        </row>
        <row r="7343">
          <cell r="C7343"/>
        </row>
        <row r="7344">
          <cell r="C7344"/>
        </row>
        <row r="7345">
          <cell r="C7345"/>
        </row>
        <row r="7346">
          <cell r="C7346"/>
        </row>
        <row r="7347">
          <cell r="C7347"/>
        </row>
        <row r="7348">
          <cell r="C7348"/>
        </row>
        <row r="7349">
          <cell r="C7349"/>
        </row>
        <row r="7350">
          <cell r="C7350"/>
        </row>
        <row r="7351">
          <cell r="C7351"/>
        </row>
        <row r="7352">
          <cell r="C7352"/>
        </row>
        <row r="7353">
          <cell r="C7353"/>
        </row>
        <row r="7354">
          <cell r="C7354"/>
        </row>
        <row r="7355">
          <cell r="C7355"/>
        </row>
        <row r="7356">
          <cell r="C7356"/>
        </row>
        <row r="7357">
          <cell r="C7357"/>
        </row>
        <row r="7358">
          <cell r="C7358"/>
        </row>
        <row r="7359">
          <cell r="C7359"/>
        </row>
        <row r="7360">
          <cell r="C7360"/>
        </row>
        <row r="7361">
          <cell r="C7361"/>
        </row>
        <row r="7362">
          <cell r="C7362"/>
        </row>
        <row r="7363">
          <cell r="C7363"/>
        </row>
        <row r="7364">
          <cell r="C7364"/>
        </row>
        <row r="7365">
          <cell r="C7365"/>
        </row>
        <row r="7366">
          <cell r="C7366"/>
        </row>
        <row r="7367">
          <cell r="C7367"/>
        </row>
        <row r="7368">
          <cell r="C7368"/>
        </row>
        <row r="7369">
          <cell r="C7369"/>
        </row>
        <row r="7370">
          <cell r="C7370"/>
        </row>
        <row r="7371">
          <cell r="C7371"/>
        </row>
        <row r="7372">
          <cell r="C7372"/>
        </row>
        <row r="7373">
          <cell r="C7373"/>
        </row>
        <row r="7374">
          <cell r="C7374"/>
        </row>
        <row r="7375">
          <cell r="C7375"/>
        </row>
        <row r="7376">
          <cell r="C7376"/>
        </row>
        <row r="7377">
          <cell r="C7377"/>
        </row>
        <row r="7378">
          <cell r="C7378"/>
        </row>
        <row r="7379">
          <cell r="C7379"/>
        </row>
        <row r="7380">
          <cell r="C7380"/>
        </row>
        <row r="7381">
          <cell r="C7381"/>
        </row>
        <row r="7382">
          <cell r="C7382"/>
        </row>
        <row r="7383">
          <cell r="C7383"/>
        </row>
        <row r="7384">
          <cell r="C7384"/>
        </row>
        <row r="7385">
          <cell r="C7385"/>
        </row>
        <row r="7386">
          <cell r="C7386"/>
        </row>
        <row r="7387">
          <cell r="C7387"/>
        </row>
        <row r="7388">
          <cell r="C7388"/>
        </row>
        <row r="7389">
          <cell r="C7389"/>
        </row>
        <row r="7390">
          <cell r="C7390"/>
        </row>
        <row r="7391">
          <cell r="C7391"/>
        </row>
        <row r="7392">
          <cell r="C7392"/>
        </row>
        <row r="7393">
          <cell r="C7393"/>
        </row>
        <row r="7394">
          <cell r="C7394"/>
        </row>
        <row r="7395">
          <cell r="C7395"/>
        </row>
        <row r="7396">
          <cell r="C7396"/>
        </row>
        <row r="7397">
          <cell r="C7397"/>
        </row>
        <row r="7398">
          <cell r="C7398"/>
        </row>
        <row r="7399">
          <cell r="C7399"/>
        </row>
        <row r="7400">
          <cell r="C7400"/>
        </row>
        <row r="7401">
          <cell r="C7401"/>
        </row>
        <row r="7402">
          <cell r="C7402"/>
        </row>
        <row r="7403">
          <cell r="C7403"/>
        </row>
        <row r="7404">
          <cell r="C7404"/>
        </row>
        <row r="7405">
          <cell r="C7405"/>
        </row>
        <row r="7406">
          <cell r="C7406"/>
        </row>
        <row r="7407">
          <cell r="C7407"/>
        </row>
        <row r="7408">
          <cell r="C7408"/>
        </row>
        <row r="7409">
          <cell r="C7409"/>
        </row>
        <row r="7410">
          <cell r="C7410"/>
        </row>
        <row r="7411">
          <cell r="C7411"/>
        </row>
        <row r="7412">
          <cell r="C7412"/>
        </row>
        <row r="7413">
          <cell r="C7413"/>
        </row>
        <row r="7414">
          <cell r="C7414"/>
        </row>
        <row r="7415">
          <cell r="C7415"/>
        </row>
        <row r="7416">
          <cell r="C7416"/>
        </row>
        <row r="7417">
          <cell r="C7417"/>
        </row>
        <row r="7418">
          <cell r="C7418"/>
        </row>
        <row r="7419">
          <cell r="C7419"/>
        </row>
        <row r="7420">
          <cell r="C7420"/>
        </row>
        <row r="7421">
          <cell r="C7421"/>
        </row>
        <row r="7422">
          <cell r="C7422"/>
        </row>
        <row r="7423">
          <cell r="C7423"/>
        </row>
        <row r="7424">
          <cell r="C7424"/>
        </row>
        <row r="7425">
          <cell r="C7425"/>
        </row>
        <row r="7426">
          <cell r="C7426"/>
        </row>
        <row r="7427">
          <cell r="C7427"/>
        </row>
        <row r="7428">
          <cell r="C7428"/>
        </row>
        <row r="7429">
          <cell r="C7429"/>
        </row>
        <row r="7430">
          <cell r="C7430"/>
        </row>
        <row r="7431">
          <cell r="C7431"/>
        </row>
        <row r="7432">
          <cell r="C7432"/>
        </row>
        <row r="7433">
          <cell r="C7433"/>
        </row>
        <row r="7434">
          <cell r="C7434"/>
        </row>
        <row r="7435">
          <cell r="C7435"/>
        </row>
        <row r="7436">
          <cell r="C7436"/>
        </row>
        <row r="7437">
          <cell r="C7437"/>
        </row>
        <row r="7438">
          <cell r="C7438"/>
        </row>
        <row r="7439">
          <cell r="C7439"/>
        </row>
        <row r="7440">
          <cell r="C7440"/>
        </row>
        <row r="7441">
          <cell r="C7441"/>
        </row>
        <row r="7442">
          <cell r="C7442"/>
        </row>
        <row r="7443">
          <cell r="C7443"/>
        </row>
        <row r="7444">
          <cell r="C7444"/>
        </row>
        <row r="7445">
          <cell r="C7445"/>
        </row>
        <row r="7446">
          <cell r="C7446"/>
        </row>
        <row r="7447">
          <cell r="C7447"/>
        </row>
        <row r="7448">
          <cell r="C7448"/>
        </row>
        <row r="7449">
          <cell r="C7449"/>
        </row>
        <row r="7450">
          <cell r="C7450"/>
        </row>
        <row r="7451">
          <cell r="C7451"/>
        </row>
        <row r="7452">
          <cell r="C7452"/>
        </row>
        <row r="7453">
          <cell r="C7453"/>
        </row>
        <row r="7454">
          <cell r="C7454"/>
        </row>
        <row r="7455">
          <cell r="C7455"/>
        </row>
        <row r="7456">
          <cell r="C7456"/>
        </row>
        <row r="7457">
          <cell r="C7457"/>
        </row>
        <row r="7458">
          <cell r="C7458"/>
        </row>
        <row r="7459">
          <cell r="C7459"/>
        </row>
        <row r="7460">
          <cell r="C7460"/>
        </row>
        <row r="7461">
          <cell r="C7461"/>
        </row>
        <row r="7462">
          <cell r="C7462"/>
        </row>
        <row r="7463">
          <cell r="C7463"/>
        </row>
        <row r="7464">
          <cell r="C7464"/>
        </row>
        <row r="7465">
          <cell r="C7465"/>
        </row>
        <row r="7466">
          <cell r="C7466"/>
        </row>
        <row r="7467">
          <cell r="C7467"/>
        </row>
        <row r="7468">
          <cell r="C7468"/>
        </row>
        <row r="7469">
          <cell r="C7469"/>
        </row>
        <row r="7470">
          <cell r="C7470"/>
        </row>
        <row r="7471">
          <cell r="C7471"/>
        </row>
        <row r="7472">
          <cell r="C7472"/>
        </row>
        <row r="7473">
          <cell r="C7473"/>
        </row>
        <row r="7474">
          <cell r="C7474"/>
        </row>
        <row r="7475">
          <cell r="C7475"/>
        </row>
        <row r="7476">
          <cell r="C7476"/>
        </row>
        <row r="7477">
          <cell r="C7477"/>
        </row>
        <row r="7478">
          <cell r="C7478"/>
        </row>
        <row r="7479">
          <cell r="C7479"/>
        </row>
        <row r="7480">
          <cell r="C7480"/>
        </row>
        <row r="7481">
          <cell r="C7481"/>
        </row>
        <row r="7482">
          <cell r="C7482"/>
        </row>
        <row r="7483">
          <cell r="C7483"/>
        </row>
        <row r="7484">
          <cell r="C7484"/>
        </row>
        <row r="7485">
          <cell r="C7485"/>
        </row>
        <row r="7486">
          <cell r="C7486"/>
        </row>
        <row r="7487">
          <cell r="C7487"/>
        </row>
        <row r="7488">
          <cell r="C7488"/>
        </row>
        <row r="7489">
          <cell r="C7489"/>
        </row>
        <row r="7490">
          <cell r="C7490"/>
        </row>
        <row r="7491">
          <cell r="C7491"/>
        </row>
        <row r="7492">
          <cell r="C7492"/>
        </row>
        <row r="7493">
          <cell r="C7493"/>
        </row>
        <row r="7494">
          <cell r="C7494"/>
        </row>
        <row r="7495">
          <cell r="C7495"/>
        </row>
        <row r="7496">
          <cell r="C7496"/>
        </row>
        <row r="7497">
          <cell r="C7497"/>
        </row>
        <row r="7498">
          <cell r="C7498"/>
        </row>
        <row r="7499">
          <cell r="C7499"/>
        </row>
        <row r="7500">
          <cell r="C7500"/>
        </row>
        <row r="7501">
          <cell r="C7501"/>
        </row>
        <row r="7502">
          <cell r="C7502"/>
        </row>
        <row r="7503">
          <cell r="C7503"/>
        </row>
        <row r="7504">
          <cell r="C7504"/>
        </row>
        <row r="7505">
          <cell r="C7505"/>
        </row>
        <row r="7506">
          <cell r="C7506"/>
        </row>
        <row r="7507">
          <cell r="C7507"/>
        </row>
        <row r="7508">
          <cell r="C7508"/>
        </row>
        <row r="7509">
          <cell r="C7509"/>
        </row>
        <row r="7510">
          <cell r="C7510"/>
        </row>
        <row r="7511">
          <cell r="C7511"/>
        </row>
        <row r="7512">
          <cell r="C7512"/>
        </row>
        <row r="7513">
          <cell r="C7513"/>
        </row>
        <row r="7514">
          <cell r="C7514"/>
        </row>
        <row r="7515">
          <cell r="C7515"/>
        </row>
        <row r="7516">
          <cell r="C7516"/>
        </row>
        <row r="7517">
          <cell r="C7517"/>
        </row>
        <row r="7518">
          <cell r="C7518"/>
        </row>
        <row r="7519">
          <cell r="C7519"/>
        </row>
        <row r="7520">
          <cell r="C7520"/>
        </row>
        <row r="7521">
          <cell r="C7521"/>
        </row>
        <row r="7522">
          <cell r="C7522"/>
        </row>
        <row r="7523">
          <cell r="C7523"/>
        </row>
        <row r="7524">
          <cell r="C7524"/>
        </row>
        <row r="7525">
          <cell r="C7525"/>
        </row>
        <row r="7526">
          <cell r="C7526"/>
        </row>
        <row r="7527">
          <cell r="C7527"/>
        </row>
        <row r="7528">
          <cell r="C7528"/>
        </row>
        <row r="7529">
          <cell r="C7529"/>
        </row>
        <row r="7530">
          <cell r="C7530"/>
        </row>
        <row r="7531">
          <cell r="C7531"/>
        </row>
        <row r="7532">
          <cell r="C7532"/>
        </row>
        <row r="7533">
          <cell r="C7533"/>
        </row>
        <row r="7534">
          <cell r="C7534"/>
        </row>
        <row r="7535">
          <cell r="C7535"/>
        </row>
        <row r="7536">
          <cell r="C7536"/>
        </row>
        <row r="7537">
          <cell r="C7537"/>
        </row>
        <row r="7538">
          <cell r="C7538"/>
        </row>
        <row r="7539">
          <cell r="C7539"/>
        </row>
        <row r="7540">
          <cell r="C7540"/>
        </row>
        <row r="7541">
          <cell r="C7541"/>
        </row>
        <row r="7542">
          <cell r="C7542"/>
        </row>
        <row r="7543">
          <cell r="C7543"/>
        </row>
        <row r="7544">
          <cell r="C7544"/>
        </row>
        <row r="7545">
          <cell r="C7545"/>
        </row>
        <row r="7546">
          <cell r="C7546"/>
        </row>
        <row r="7547">
          <cell r="C7547"/>
        </row>
        <row r="7548">
          <cell r="C7548"/>
        </row>
        <row r="7549">
          <cell r="C7549"/>
        </row>
        <row r="7550">
          <cell r="C7550"/>
        </row>
        <row r="7551">
          <cell r="C7551"/>
        </row>
        <row r="7552">
          <cell r="C7552"/>
        </row>
        <row r="7553">
          <cell r="C7553"/>
        </row>
        <row r="7554">
          <cell r="C7554"/>
        </row>
        <row r="7555">
          <cell r="C7555"/>
        </row>
        <row r="7556">
          <cell r="C7556"/>
        </row>
        <row r="7557">
          <cell r="C7557"/>
        </row>
        <row r="7558">
          <cell r="C7558"/>
        </row>
        <row r="7559">
          <cell r="C7559"/>
        </row>
        <row r="7560">
          <cell r="C7560"/>
        </row>
        <row r="7561">
          <cell r="C7561"/>
        </row>
        <row r="7562">
          <cell r="C7562"/>
        </row>
        <row r="7563">
          <cell r="C7563"/>
        </row>
        <row r="7564">
          <cell r="C7564"/>
        </row>
        <row r="7565">
          <cell r="C7565"/>
        </row>
        <row r="7566">
          <cell r="C7566"/>
        </row>
        <row r="7567">
          <cell r="C7567"/>
        </row>
        <row r="7568">
          <cell r="C7568"/>
        </row>
        <row r="7569">
          <cell r="C7569"/>
        </row>
        <row r="7570">
          <cell r="C7570"/>
        </row>
        <row r="7571">
          <cell r="C7571"/>
        </row>
        <row r="7572">
          <cell r="C7572"/>
        </row>
        <row r="7573">
          <cell r="C7573"/>
        </row>
        <row r="7574">
          <cell r="C7574"/>
        </row>
        <row r="7575">
          <cell r="C7575"/>
        </row>
        <row r="7576">
          <cell r="C7576"/>
        </row>
        <row r="7577">
          <cell r="C7577"/>
        </row>
        <row r="7578">
          <cell r="C7578"/>
        </row>
        <row r="7579">
          <cell r="C7579"/>
        </row>
        <row r="7580">
          <cell r="C7580"/>
        </row>
        <row r="7581">
          <cell r="C7581"/>
        </row>
        <row r="7582">
          <cell r="C7582"/>
        </row>
        <row r="7583">
          <cell r="C7583"/>
        </row>
        <row r="7584">
          <cell r="C7584"/>
        </row>
        <row r="7585">
          <cell r="C7585"/>
        </row>
        <row r="7586">
          <cell r="C7586"/>
        </row>
        <row r="7587">
          <cell r="C7587"/>
        </row>
        <row r="7588">
          <cell r="C7588"/>
        </row>
        <row r="7589">
          <cell r="C7589"/>
        </row>
        <row r="7590">
          <cell r="C7590"/>
        </row>
        <row r="7591">
          <cell r="C7591"/>
        </row>
        <row r="7592">
          <cell r="C7592"/>
        </row>
        <row r="7593">
          <cell r="C7593"/>
        </row>
        <row r="7594">
          <cell r="C7594"/>
        </row>
        <row r="7595">
          <cell r="C7595"/>
        </row>
        <row r="7596">
          <cell r="C7596"/>
        </row>
        <row r="7597">
          <cell r="C7597"/>
        </row>
        <row r="7598">
          <cell r="C7598"/>
        </row>
        <row r="7599">
          <cell r="C7599"/>
        </row>
        <row r="7600">
          <cell r="C7600"/>
        </row>
        <row r="7601">
          <cell r="C7601"/>
        </row>
        <row r="7602">
          <cell r="C7602"/>
        </row>
        <row r="7603">
          <cell r="C7603"/>
        </row>
        <row r="7604">
          <cell r="C7604"/>
        </row>
        <row r="7605">
          <cell r="C7605"/>
        </row>
        <row r="7606">
          <cell r="C7606"/>
        </row>
        <row r="7607">
          <cell r="C7607"/>
        </row>
        <row r="7608">
          <cell r="C7608"/>
        </row>
        <row r="7609">
          <cell r="C7609"/>
        </row>
        <row r="7610">
          <cell r="C7610"/>
        </row>
        <row r="7611">
          <cell r="C7611"/>
        </row>
        <row r="7612">
          <cell r="C7612"/>
        </row>
        <row r="7613">
          <cell r="C7613"/>
        </row>
        <row r="7614">
          <cell r="C7614"/>
        </row>
        <row r="7615">
          <cell r="C7615"/>
        </row>
        <row r="7616">
          <cell r="C7616"/>
        </row>
        <row r="7617">
          <cell r="C7617"/>
        </row>
        <row r="7618">
          <cell r="C7618"/>
        </row>
        <row r="7619">
          <cell r="C7619"/>
        </row>
        <row r="7620">
          <cell r="C7620"/>
        </row>
        <row r="7621">
          <cell r="C7621"/>
        </row>
        <row r="7622">
          <cell r="C7622"/>
        </row>
        <row r="7623">
          <cell r="C7623"/>
        </row>
        <row r="7624">
          <cell r="C7624"/>
        </row>
        <row r="7625">
          <cell r="C7625"/>
        </row>
        <row r="7626">
          <cell r="C7626"/>
        </row>
        <row r="7627">
          <cell r="C7627"/>
        </row>
        <row r="7628">
          <cell r="C7628"/>
        </row>
        <row r="7629">
          <cell r="C7629"/>
        </row>
        <row r="7630">
          <cell r="C7630"/>
        </row>
        <row r="7631">
          <cell r="C7631"/>
        </row>
        <row r="7632">
          <cell r="C7632"/>
        </row>
        <row r="7633">
          <cell r="C7633"/>
        </row>
        <row r="7634">
          <cell r="C7634"/>
        </row>
        <row r="7635">
          <cell r="C7635"/>
        </row>
        <row r="7636">
          <cell r="C7636"/>
        </row>
        <row r="7637">
          <cell r="C7637"/>
        </row>
        <row r="7638">
          <cell r="C7638"/>
        </row>
        <row r="7639">
          <cell r="C7639"/>
        </row>
        <row r="7640">
          <cell r="C7640"/>
        </row>
        <row r="7641">
          <cell r="C7641"/>
        </row>
        <row r="7642">
          <cell r="C7642"/>
        </row>
        <row r="7643">
          <cell r="C7643"/>
        </row>
        <row r="7644">
          <cell r="C7644"/>
        </row>
        <row r="7645">
          <cell r="C7645"/>
        </row>
        <row r="7646">
          <cell r="C7646"/>
        </row>
        <row r="7647">
          <cell r="C7647"/>
        </row>
        <row r="7648">
          <cell r="C7648"/>
        </row>
        <row r="7649">
          <cell r="C7649"/>
        </row>
        <row r="7650">
          <cell r="C7650"/>
        </row>
        <row r="7651">
          <cell r="C7651"/>
        </row>
        <row r="7652">
          <cell r="C7652"/>
        </row>
        <row r="7653">
          <cell r="C7653"/>
        </row>
        <row r="7654">
          <cell r="C7654"/>
        </row>
        <row r="7655">
          <cell r="C7655"/>
        </row>
        <row r="7656">
          <cell r="C7656"/>
        </row>
        <row r="7657">
          <cell r="C7657"/>
        </row>
        <row r="7658">
          <cell r="C7658"/>
        </row>
        <row r="7659">
          <cell r="C7659"/>
        </row>
        <row r="7660">
          <cell r="C7660"/>
        </row>
        <row r="7661">
          <cell r="C7661"/>
        </row>
        <row r="7662">
          <cell r="C7662"/>
        </row>
        <row r="7663">
          <cell r="C7663"/>
        </row>
        <row r="7664">
          <cell r="C7664"/>
        </row>
        <row r="7665">
          <cell r="C7665"/>
        </row>
        <row r="7666">
          <cell r="C7666"/>
        </row>
        <row r="7667">
          <cell r="C7667"/>
        </row>
        <row r="7668">
          <cell r="C7668"/>
        </row>
        <row r="7669">
          <cell r="C7669"/>
        </row>
        <row r="7670">
          <cell r="C7670"/>
        </row>
        <row r="7671">
          <cell r="C7671"/>
        </row>
        <row r="7672">
          <cell r="C7672"/>
        </row>
        <row r="7673">
          <cell r="C7673"/>
        </row>
        <row r="7674">
          <cell r="C7674"/>
        </row>
        <row r="7675">
          <cell r="C7675"/>
        </row>
        <row r="7676">
          <cell r="C7676"/>
        </row>
        <row r="7677">
          <cell r="C7677"/>
        </row>
        <row r="7678">
          <cell r="C7678"/>
        </row>
        <row r="7679">
          <cell r="C7679"/>
        </row>
        <row r="7680">
          <cell r="C7680"/>
        </row>
        <row r="7681">
          <cell r="C7681"/>
        </row>
        <row r="7682">
          <cell r="C7682"/>
        </row>
        <row r="7683">
          <cell r="C7683"/>
        </row>
        <row r="7684">
          <cell r="C7684"/>
        </row>
        <row r="7685">
          <cell r="C7685"/>
        </row>
        <row r="7686">
          <cell r="C7686"/>
        </row>
        <row r="7687">
          <cell r="C7687"/>
        </row>
        <row r="7688">
          <cell r="C7688"/>
        </row>
        <row r="7689">
          <cell r="C7689"/>
        </row>
        <row r="7690">
          <cell r="C7690"/>
        </row>
        <row r="7691">
          <cell r="C7691"/>
        </row>
        <row r="7692">
          <cell r="C7692"/>
        </row>
        <row r="7693">
          <cell r="C7693"/>
        </row>
        <row r="7694">
          <cell r="C7694"/>
        </row>
        <row r="7695">
          <cell r="C7695"/>
        </row>
        <row r="7696">
          <cell r="C7696"/>
        </row>
        <row r="7697">
          <cell r="C7697"/>
        </row>
        <row r="7698">
          <cell r="C7698"/>
        </row>
        <row r="7699">
          <cell r="C7699"/>
        </row>
        <row r="7700">
          <cell r="C7700"/>
        </row>
        <row r="7701">
          <cell r="C7701"/>
        </row>
        <row r="7702">
          <cell r="C7702"/>
        </row>
        <row r="7703">
          <cell r="C7703"/>
        </row>
        <row r="7704">
          <cell r="C7704"/>
        </row>
        <row r="7705">
          <cell r="C7705"/>
        </row>
        <row r="7706">
          <cell r="C7706"/>
        </row>
        <row r="7707">
          <cell r="C7707"/>
        </row>
        <row r="7708">
          <cell r="C7708"/>
        </row>
        <row r="7709">
          <cell r="C7709"/>
        </row>
        <row r="7710">
          <cell r="C7710"/>
        </row>
        <row r="7711">
          <cell r="C7711"/>
        </row>
        <row r="7712">
          <cell r="C7712"/>
        </row>
        <row r="7713">
          <cell r="C7713"/>
        </row>
        <row r="7714">
          <cell r="C7714"/>
        </row>
        <row r="7715">
          <cell r="C7715"/>
        </row>
        <row r="7716">
          <cell r="C7716"/>
        </row>
        <row r="7717">
          <cell r="C7717"/>
        </row>
        <row r="7718">
          <cell r="C7718"/>
        </row>
        <row r="7719">
          <cell r="C7719"/>
        </row>
        <row r="7720">
          <cell r="C7720"/>
        </row>
        <row r="7721">
          <cell r="C7721"/>
        </row>
        <row r="7722">
          <cell r="C7722"/>
        </row>
        <row r="7723">
          <cell r="C7723"/>
        </row>
        <row r="7724">
          <cell r="C7724"/>
        </row>
        <row r="7725">
          <cell r="C7725"/>
        </row>
        <row r="7726">
          <cell r="C7726"/>
        </row>
        <row r="7727">
          <cell r="C7727"/>
        </row>
        <row r="7728">
          <cell r="C7728"/>
        </row>
        <row r="7729">
          <cell r="C7729"/>
        </row>
        <row r="7730">
          <cell r="C7730"/>
        </row>
        <row r="7731">
          <cell r="C7731"/>
        </row>
        <row r="7732">
          <cell r="C7732"/>
        </row>
        <row r="7733">
          <cell r="C7733"/>
        </row>
        <row r="7734">
          <cell r="C7734"/>
        </row>
        <row r="7735">
          <cell r="C7735"/>
        </row>
        <row r="7736">
          <cell r="C7736"/>
        </row>
        <row r="7737">
          <cell r="C7737"/>
        </row>
        <row r="7738">
          <cell r="C7738"/>
        </row>
        <row r="7739">
          <cell r="C7739"/>
        </row>
        <row r="7740">
          <cell r="C7740"/>
        </row>
        <row r="7741">
          <cell r="C7741"/>
        </row>
        <row r="7742">
          <cell r="C7742"/>
        </row>
        <row r="7743">
          <cell r="C7743"/>
        </row>
        <row r="7744">
          <cell r="C7744"/>
        </row>
        <row r="7745">
          <cell r="C7745"/>
        </row>
        <row r="7746">
          <cell r="C7746"/>
        </row>
        <row r="7747">
          <cell r="C7747"/>
        </row>
        <row r="7748">
          <cell r="C7748"/>
        </row>
        <row r="7749">
          <cell r="C7749"/>
        </row>
        <row r="7750">
          <cell r="C7750"/>
        </row>
        <row r="7751">
          <cell r="C7751"/>
        </row>
        <row r="7752">
          <cell r="C7752"/>
        </row>
        <row r="7753">
          <cell r="C7753"/>
        </row>
        <row r="7754">
          <cell r="C7754"/>
        </row>
        <row r="7755">
          <cell r="C7755"/>
        </row>
        <row r="7756">
          <cell r="C7756"/>
        </row>
        <row r="7757">
          <cell r="C7757"/>
        </row>
        <row r="7758">
          <cell r="C7758"/>
        </row>
        <row r="7759">
          <cell r="C7759"/>
        </row>
        <row r="7760">
          <cell r="C7760"/>
        </row>
        <row r="7761">
          <cell r="C7761"/>
        </row>
        <row r="7762">
          <cell r="C7762"/>
        </row>
        <row r="7763">
          <cell r="C7763"/>
        </row>
        <row r="7764">
          <cell r="C7764"/>
        </row>
        <row r="7765">
          <cell r="C7765"/>
        </row>
        <row r="7766">
          <cell r="C7766"/>
        </row>
        <row r="7767">
          <cell r="C7767"/>
        </row>
        <row r="7768">
          <cell r="C7768"/>
        </row>
        <row r="7769">
          <cell r="C7769"/>
        </row>
        <row r="7770">
          <cell r="C7770"/>
        </row>
        <row r="7771">
          <cell r="C7771"/>
        </row>
        <row r="7772">
          <cell r="C7772"/>
        </row>
        <row r="7773">
          <cell r="C7773"/>
        </row>
        <row r="7774">
          <cell r="C7774"/>
        </row>
        <row r="7775">
          <cell r="C7775"/>
        </row>
        <row r="7776">
          <cell r="C7776"/>
        </row>
        <row r="7777">
          <cell r="C7777"/>
        </row>
        <row r="7778">
          <cell r="C7778"/>
        </row>
        <row r="7779">
          <cell r="C7779"/>
        </row>
        <row r="7780">
          <cell r="C7780"/>
        </row>
        <row r="7781">
          <cell r="C7781"/>
        </row>
        <row r="7782">
          <cell r="C7782"/>
        </row>
        <row r="7783">
          <cell r="C7783"/>
        </row>
        <row r="7784">
          <cell r="C7784"/>
        </row>
        <row r="7785">
          <cell r="C7785"/>
        </row>
        <row r="7786">
          <cell r="C7786"/>
        </row>
        <row r="7787">
          <cell r="C7787"/>
        </row>
        <row r="7788">
          <cell r="C7788"/>
        </row>
        <row r="7789">
          <cell r="C7789"/>
        </row>
        <row r="7790">
          <cell r="C7790"/>
        </row>
        <row r="7791">
          <cell r="C7791"/>
        </row>
        <row r="7792">
          <cell r="C7792"/>
        </row>
        <row r="7793">
          <cell r="C7793"/>
        </row>
        <row r="7794">
          <cell r="C7794"/>
        </row>
        <row r="7795">
          <cell r="C7795"/>
        </row>
        <row r="7796">
          <cell r="C7796"/>
        </row>
        <row r="7797">
          <cell r="C7797"/>
        </row>
        <row r="7798">
          <cell r="C7798"/>
        </row>
        <row r="7799">
          <cell r="C7799"/>
        </row>
        <row r="7800">
          <cell r="C7800"/>
        </row>
        <row r="7801">
          <cell r="C7801"/>
        </row>
        <row r="7802">
          <cell r="C7802"/>
        </row>
        <row r="7803">
          <cell r="C7803"/>
        </row>
        <row r="7804">
          <cell r="C7804"/>
        </row>
        <row r="7805">
          <cell r="C7805"/>
        </row>
        <row r="7806">
          <cell r="C7806"/>
        </row>
        <row r="7807">
          <cell r="C7807"/>
        </row>
        <row r="7808">
          <cell r="C7808"/>
        </row>
        <row r="7809">
          <cell r="C7809"/>
        </row>
        <row r="7810">
          <cell r="C7810"/>
        </row>
        <row r="7811">
          <cell r="C7811"/>
        </row>
        <row r="7812">
          <cell r="C7812"/>
        </row>
        <row r="7813">
          <cell r="C7813"/>
        </row>
        <row r="7814">
          <cell r="C7814"/>
        </row>
        <row r="7815">
          <cell r="C7815"/>
        </row>
        <row r="7816">
          <cell r="C7816"/>
        </row>
        <row r="7817">
          <cell r="C7817"/>
        </row>
        <row r="7818">
          <cell r="C7818"/>
        </row>
        <row r="7819">
          <cell r="C7819"/>
        </row>
        <row r="7820">
          <cell r="C7820"/>
        </row>
        <row r="7821">
          <cell r="C7821"/>
        </row>
        <row r="7822">
          <cell r="C7822"/>
        </row>
        <row r="7823">
          <cell r="C7823"/>
        </row>
        <row r="7824">
          <cell r="C7824"/>
        </row>
        <row r="7825">
          <cell r="C7825"/>
        </row>
        <row r="7826">
          <cell r="C7826"/>
        </row>
        <row r="7827">
          <cell r="C7827"/>
        </row>
        <row r="7828">
          <cell r="C7828"/>
        </row>
        <row r="7829">
          <cell r="C7829"/>
        </row>
        <row r="7830">
          <cell r="C7830"/>
        </row>
        <row r="7831">
          <cell r="C7831"/>
        </row>
        <row r="7832">
          <cell r="C7832"/>
        </row>
        <row r="7833">
          <cell r="C7833"/>
        </row>
        <row r="7834">
          <cell r="C7834"/>
        </row>
        <row r="7835">
          <cell r="C7835"/>
        </row>
        <row r="7836">
          <cell r="C7836"/>
        </row>
        <row r="7837">
          <cell r="C7837"/>
        </row>
        <row r="7838">
          <cell r="C7838"/>
        </row>
        <row r="7839">
          <cell r="C7839"/>
        </row>
        <row r="7840">
          <cell r="C7840"/>
        </row>
        <row r="7841">
          <cell r="C7841"/>
        </row>
        <row r="7842">
          <cell r="C7842"/>
        </row>
        <row r="7843">
          <cell r="C7843"/>
        </row>
        <row r="7844">
          <cell r="C7844"/>
        </row>
        <row r="7845">
          <cell r="C7845"/>
        </row>
        <row r="7846">
          <cell r="C7846"/>
        </row>
        <row r="7847">
          <cell r="C7847"/>
        </row>
        <row r="7848">
          <cell r="C7848"/>
        </row>
        <row r="7849">
          <cell r="C7849"/>
        </row>
        <row r="7850">
          <cell r="C7850"/>
        </row>
        <row r="7851">
          <cell r="C7851"/>
        </row>
        <row r="7852">
          <cell r="C7852"/>
        </row>
        <row r="7853">
          <cell r="C7853"/>
        </row>
        <row r="7854">
          <cell r="C7854"/>
        </row>
        <row r="7855">
          <cell r="C7855"/>
        </row>
        <row r="7856">
          <cell r="C7856"/>
        </row>
        <row r="7857">
          <cell r="C7857"/>
        </row>
        <row r="7858">
          <cell r="C7858"/>
        </row>
        <row r="7859">
          <cell r="C7859"/>
        </row>
        <row r="7860">
          <cell r="C7860"/>
        </row>
        <row r="7861">
          <cell r="C7861"/>
        </row>
        <row r="7862">
          <cell r="C7862"/>
        </row>
        <row r="7863">
          <cell r="C7863"/>
        </row>
        <row r="7864">
          <cell r="C7864"/>
        </row>
        <row r="7865">
          <cell r="C7865"/>
        </row>
        <row r="7866">
          <cell r="C7866"/>
        </row>
        <row r="7867">
          <cell r="C7867"/>
        </row>
        <row r="7868">
          <cell r="C7868"/>
        </row>
        <row r="7869">
          <cell r="C7869"/>
        </row>
        <row r="7870">
          <cell r="C7870"/>
        </row>
        <row r="7871">
          <cell r="C7871"/>
        </row>
        <row r="7872">
          <cell r="C7872"/>
        </row>
        <row r="7873">
          <cell r="C7873"/>
        </row>
        <row r="7874">
          <cell r="C7874"/>
        </row>
        <row r="7875">
          <cell r="C7875"/>
        </row>
        <row r="7876">
          <cell r="C7876"/>
        </row>
        <row r="7877">
          <cell r="C7877"/>
        </row>
        <row r="7878">
          <cell r="C7878"/>
        </row>
        <row r="7879">
          <cell r="C7879"/>
        </row>
        <row r="7880">
          <cell r="C7880"/>
        </row>
        <row r="7881">
          <cell r="C7881"/>
        </row>
        <row r="7882">
          <cell r="C7882"/>
        </row>
        <row r="7883">
          <cell r="C7883"/>
        </row>
        <row r="7884">
          <cell r="C7884"/>
        </row>
        <row r="7885">
          <cell r="C7885"/>
        </row>
        <row r="7886">
          <cell r="C7886"/>
        </row>
        <row r="7887">
          <cell r="C7887"/>
        </row>
        <row r="7888">
          <cell r="C7888"/>
        </row>
        <row r="7889">
          <cell r="C7889"/>
        </row>
        <row r="7890">
          <cell r="C7890"/>
        </row>
        <row r="7891">
          <cell r="C7891"/>
        </row>
        <row r="7892">
          <cell r="C7892"/>
        </row>
        <row r="7893">
          <cell r="C7893"/>
        </row>
        <row r="7894">
          <cell r="C7894"/>
        </row>
        <row r="7895">
          <cell r="C7895"/>
        </row>
        <row r="7896">
          <cell r="C7896"/>
        </row>
        <row r="7897">
          <cell r="C7897"/>
        </row>
        <row r="7898">
          <cell r="C7898"/>
        </row>
        <row r="7899">
          <cell r="C7899"/>
        </row>
        <row r="7900">
          <cell r="C7900"/>
        </row>
        <row r="7901">
          <cell r="C7901"/>
        </row>
        <row r="7902">
          <cell r="C7902"/>
        </row>
        <row r="7903">
          <cell r="C7903"/>
        </row>
        <row r="7904">
          <cell r="C7904"/>
        </row>
        <row r="7905">
          <cell r="C7905"/>
        </row>
        <row r="7906">
          <cell r="C7906"/>
        </row>
        <row r="7907">
          <cell r="C7907"/>
        </row>
        <row r="7908">
          <cell r="C7908"/>
        </row>
        <row r="7909">
          <cell r="C7909"/>
        </row>
        <row r="7910">
          <cell r="C7910"/>
        </row>
        <row r="7911">
          <cell r="C7911"/>
        </row>
        <row r="7912">
          <cell r="C7912"/>
        </row>
        <row r="7913">
          <cell r="C7913"/>
        </row>
        <row r="7914">
          <cell r="C7914"/>
        </row>
        <row r="7915">
          <cell r="C7915"/>
        </row>
        <row r="7916">
          <cell r="C7916"/>
        </row>
        <row r="7917">
          <cell r="C7917"/>
        </row>
        <row r="7918">
          <cell r="C7918"/>
        </row>
        <row r="7919">
          <cell r="C7919"/>
        </row>
        <row r="7920">
          <cell r="C7920"/>
        </row>
        <row r="7921">
          <cell r="C7921"/>
        </row>
        <row r="7922">
          <cell r="C7922"/>
        </row>
        <row r="7923">
          <cell r="C7923"/>
        </row>
        <row r="7924">
          <cell r="C7924"/>
        </row>
        <row r="7925">
          <cell r="C7925"/>
        </row>
        <row r="7926">
          <cell r="C7926"/>
        </row>
        <row r="7927">
          <cell r="C7927"/>
        </row>
        <row r="7928">
          <cell r="C7928"/>
        </row>
        <row r="7929">
          <cell r="C7929"/>
        </row>
        <row r="7930">
          <cell r="C7930"/>
        </row>
        <row r="7931">
          <cell r="C7931"/>
        </row>
        <row r="7932">
          <cell r="C7932"/>
        </row>
        <row r="7933">
          <cell r="C7933"/>
        </row>
        <row r="7934">
          <cell r="C7934"/>
        </row>
        <row r="7935">
          <cell r="C7935"/>
        </row>
        <row r="7936">
          <cell r="C7936"/>
        </row>
        <row r="7937">
          <cell r="C7937"/>
        </row>
        <row r="7938">
          <cell r="C7938"/>
        </row>
        <row r="7939">
          <cell r="C7939"/>
        </row>
        <row r="7940">
          <cell r="C7940"/>
        </row>
        <row r="7941">
          <cell r="C7941"/>
        </row>
        <row r="7942">
          <cell r="C7942"/>
        </row>
        <row r="7943">
          <cell r="C7943"/>
        </row>
        <row r="7944">
          <cell r="C7944"/>
        </row>
        <row r="7945">
          <cell r="C7945"/>
        </row>
        <row r="7946">
          <cell r="C7946"/>
        </row>
        <row r="7947">
          <cell r="C7947"/>
        </row>
        <row r="7948">
          <cell r="C7948"/>
        </row>
        <row r="7949">
          <cell r="C7949"/>
        </row>
        <row r="7950">
          <cell r="C7950"/>
        </row>
        <row r="7951">
          <cell r="C7951"/>
        </row>
        <row r="7952">
          <cell r="C7952"/>
        </row>
        <row r="7953">
          <cell r="C7953"/>
        </row>
        <row r="7954">
          <cell r="C7954"/>
        </row>
        <row r="7955">
          <cell r="C7955"/>
        </row>
        <row r="7956">
          <cell r="C7956"/>
        </row>
        <row r="7957">
          <cell r="C7957"/>
        </row>
        <row r="7958">
          <cell r="C7958"/>
        </row>
        <row r="7959">
          <cell r="C7959"/>
        </row>
        <row r="7960">
          <cell r="C7960"/>
        </row>
        <row r="7961">
          <cell r="C7961"/>
        </row>
        <row r="7962">
          <cell r="C7962"/>
        </row>
        <row r="7963">
          <cell r="C7963"/>
        </row>
        <row r="7964">
          <cell r="C7964"/>
        </row>
        <row r="7965">
          <cell r="C7965"/>
        </row>
        <row r="7966">
          <cell r="C7966"/>
        </row>
        <row r="7967">
          <cell r="C7967"/>
        </row>
        <row r="7968">
          <cell r="C7968"/>
        </row>
        <row r="7969">
          <cell r="C7969"/>
        </row>
        <row r="7970">
          <cell r="C7970"/>
        </row>
        <row r="7971">
          <cell r="C7971"/>
        </row>
        <row r="7972">
          <cell r="C7972"/>
        </row>
        <row r="7973">
          <cell r="C7973"/>
        </row>
        <row r="7974">
          <cell r="C7974"/>
        </row>
        <row r="7975">
          <cell r="C7975"/>
        </row>
        <row r="7976">
          <cell r="C7976"/>
        </row>
        <row r="7977">
          <cell r="C7977"/>
        </row>
        <row r="7978">
          <cell r="C7978"/>
        </row>
        <row r="7979">
          <cell r="C7979"/>
        </row>
        <row r="7980">
          <cell r="C7980"/>
        </row>
        <row r="7981">
          <cell r="C7981"/>
        </row>
        <row r="7982">
          <cell r="C7982"/>
        </row>
        <row r="7983">
          <cell r="C7983"/>
        </row>
        <row r="7984">
          <cell r="C7984"/>
        </row>
        <row r="7985">
          <cell r="C7985"/>
        </row>
        <row r="7986">
          <cell r="C7986"/>
        </row>
        <row r="7987">
          <cell r="C7987"/>
        </row>
        <row r="7988">
          <cell r="C7988"/>
        </row>
        <row r="7989">
          <cell r="C7989"/>
        </row>
        <row r="7990">
          <cell r="C7990"/>
        </row>
        <row r="7991">
          <cell r="C7991"/>
        </row>
        <row r="7992">
          <cell r="C7992"/>
        </row>
        <row r="7993">
          <cell r="C7993"/>
        </row>
        <row r="7994">
          <cell r="C7994"/>
        </row>
        <row r="7995">
          <cell r="C7995"/>
        </row>
        <row r="7996">
          <cell r="C7996"/>
        </row>
        <row r="7997">
          <cell r="C7997"/>
        </row>
        <row r="7998">
          <cell r="C7998"/>
        </row>
        <row r="7999">
          <cell r="C7999"/>
        </row>
        <row r="8000">
          <cell r="C8000"/>
        </row>
        <row r="8001">
          <cell r="C8001"/>
        </row>
        <row r="8002">
          <cell r="C8002"/>
        </row>
        <row r="8003">
          <cell r="C8003"/>
        </row>
        <row r="8004">
          <cell r="C8004"/>
        </row>
        <row r="8005">
          <cell r="C8005"/>
        </row>
        <row r="8006">
          <cell r="C8006"/>
        </row>
        <row r="8007">
          <cell r="C8007"/>
        </row>
        <row r="8008">
          <cell r="C8008"/>
        </row>
        <row r="8009">
          <cell r="C8009"/>
        </row>
        <row r="8010">
          <cell r="C8010"/>
        </row>
        <row r="8011">
          <cell r="C8011"/>
        </row>
        <row r="8012">
          <cell r="C8012"/>
        </row>
        <row r="8013">
          <cell r="C8013"/>
        </row>
        <row r="8014">
          <cell r="C8014"/>
        </row>
        <row r="8015">
          <cell r="C8015"/>
        </row>
        <row r="8016">
          <cell r="C8016"/>
        </row>
        <row r="8017">
          <cell r="C8017"/>
        </row>
        <row r="8018">
          <cell r="C8018"/>
        </row>
        <row r="8019">
          <cell r="C8019"/>
        </row>
        <row r="8020">
          <cell r="C8020"/>
        </row>
        <row r="8021">
          <cell r="C8021"/>
        </row>
        <row r="8022">
          <cell r="C8022"/>
        </row>
        <row r="8023">
          <cell r="C8023"/>
        </row>
        <row r="8024">
          <cell r="C8024"/>
        </row>
        <row r="8025">
          <cell r="C8025"/>
        </row>
        <row r="8026">
          <cell r="C8026"/>
        </row>
        <row r="8027">
          <cell r="C8027"/>
        </row>
        <row r="8028">
          <cell r="C8028"/>
        </row>
        <row r="8029">
          <cell r="C8029"/>
        </row>
        <row r="8030">
          <cell r="C8030"/>
        </row>
        <row r="8031">
          <cell r="C8031"/>
        </row>
        <row r="8032">
          <cell r="C8032"/>
        </row>
        <row r="8033">
          <cell r="C8033"/>
        </row>
        <row r="8034">
          <cell r="C8034"/>
        </row>
        <row r="8035">
          <cell r="C8035"/>
        </row>
        <row r="8036">
          <cell r="C8036"/>
        </row>
        <row r="8037">
          <cell r="C8037"/>
        </row>
        <row r="8038">
          <cell r="C8038"/>
        </row>
        <row r="8039">
          <cell r="C8039"/>
        </row>
        <row r="8040">
          <cell r="C8040"/>
        </row>
        <row r="8041">
          <cell r="C8041"/>
        </row>
        <row r="8042">
          <cell r="C8042"/>
        </row>
        <row r="8043">
          <cell r="C8043"/>
        </row>
        <row r="8044">
          <cell r="C8044"/>
        </row>
        <row r="8045">
          <cell r="C8045"/>
        </row>
        <row r="8046">
          <cell r="C8046"/>
        </row>
        <row r="8047">
          <cell r="C8047"/>
        </row>
        <row r="8048">
          <cell r="C8048"/>
        </row>
        <row r="8049">
          <cell r="C8049"/>
        </row>
        <row r="8050">
          <cell r="C8050"/>
        </row>
        <row r="8051">
          <cell r="C8051"/>
        </row>
        <row r="8052">
          <cell r="C8052"/>
        </row>
        <row r="8053">
          <cell r="C8053"/>
        </row>
        <row r="8054">
          <cell r="C8054"/>
        </row>
        <row r="8055">
          <cell r="C8055"/>
        </row>
        <row r="8056">
          <cell r="C8056"/>
        </row>
        <row r="8057">
          <cell r="C8057"/>
        </row>
        <row r="8058">
          <cell r="C8058"/>
        </row>
        <row r="8059">
          <cell r="C8059"/>
        </row>
        <row r="8060">
          <cell r="C8060"/>
        </row>
        <row r="8061">
          <cell r="C8061"/>
        </row>
        <row r="8062">
          <cell r="C8062"/>
        </row>
        <row r="8063">
          <cell r="C8063"/>
        </row>
        <row r="8064">
          <cell r="C8064"/>
        </row>
        <row r="8065">
          <cell r="C8065"/>
        </row>
        <row r="8066">
          <cell r="C8066"/>
        </row>
        <row r="8067">
          <cell r="C8067"/>
        </row>
        <row r="8068">
          <cell r="C8068"/>
        </row>
        <row r="8069">
          <cell r="C8069"/>
        </row>
        <row r="8070">
          <cell r="C8070"/>
        </row>
        <row r="8071">
          <cell r="C8071"/>
        </row>
        <row r="8072">
          <cell r="C8072"/>
        </row>
        <row r="8073">
          <cell r="C8073"/>
        </row>
        <row r="8074">
          <cell r="C8074"/>
        </row>
        <row r="8075">
          <cell r="C8075"/>
        </row>
        <row r="8076">
          <cell r="C8076"/>
        </row>
        <row r="8077">
          <cell r="C8077"/>
        </row>
        <row r="8078">
          <cell r="C8078"/>
        </row>
        <row r="8079">
          <cell r="C8079"/>
        </row>
        <row r="8080">
          <cell r="C8080"/>
        </row>
        <row r="8081">
          <cell r="C8081"/>
        </row>
        <row r="8082">
          <cell r="C8082"/>
        </row>
        <row r="8083">
          <cell r="C8083"/>
        </row>
        <row r="8084">
          <cell r="C8084"/>
        </row>
        <row r="8085">
          <cell r="C8085"/>
        </row>
        <row r="8086">
          <cell r="C8086"/>
        </row>
        <row r="8087">
          <cell r="C8087"/>
        </row>
        <row r="8088">
          <cell r="C8088"/>
        </row>
        <row r="8089">
          <cell r="C8089"/>
        </row>
        <row r="8090">
          <cell r="C8090"/>
        </row>
        <row r="8091">
          <cell r="C8091"/>
        </row>
        <row r="8092">
          <cell r="C8092"/>
        </row>
        <row r="8093">
          <cell r="C8093"/>
        </row>
        <row r="8094">
          <cell r="C8094"/>
        </row>
        <row r="8095">
          <cell r="C8095"/>
        </row>
        <row r="8096">
          <cell r="C8096"/>
        </row>
        <row r="8097">
          <cell r="C8097"/>
        </row>
        <row r="8098">
          <cell r="C8098"/>
        </row>
        <row r="8099">
          <cell r="C8099"/>
        </row>
        <row r="8100">
          <cell r="C8100"/>
        </row>
        <row r="8101">
          <cell r="C8101"/>
        </row>
        <row r="8102">
          <cell r="C8102"/>
        </row>
        <row r="8103">
          <cell r="C8103"/>
        </row>
        <row r="8104">
          <cell r="C8104"/>
        </row>
        <row r="8105">
          <cell r="C8105"/>
        </row>
        <row r="8106">
          <cell r="C8106"/>
        </row>
        <row r="8107">
          <cell r="C8107"/>
        </row>
        <row r="8108">
          <cell r="C8108"/>
        </row>
        <row r="8109">
          <cell r="C8109"/>
        </row>
        <row r="8110">
          <cell r="C8110"/>
        </row>
        <row r="8111">
          <cell r="C8111"/>
        </row>
        <row r="8112">
          <cell r="C8112"/>
        </row>
        <row r="8113">
          <cell r="C8113"/>
        </row>
        <row r="8114">
          <cell r="C8114"/>
        </row>
        <row r="8115">
          <cell r="C8115"/>
        </row>
        <row r="8116">
          <cell r="C8116"/>
        </row>
        <row r="8117">
          <cell r="C8117"/>
        </row>
        <row r="8118">
          <cell r="C8118"/>
        </row>
        <row r="8119">
          <cell r="C8119"/>
        </row>
        <row r="8120">
          <cell r="C8120"/>
        </row>
        <row r="8121">
          <cell r="C8121"/>
        </row>
        <row r="8122">
          <cell r="C8122"/>
        </row>
        <row r="8123">
          <cell r="C8123"/>
        </row>
        <row r="8124">
          <cell r="C8124"/>
        </row>
        <row r="8125">
          <cell r="C8125"/>
        </row>
        <row r="8126">
          <cell r="C8126"/>
        </row>
        <row r="8127">
          <cell r="C8127"/>
        </row>
        <row r="8128">
          <cell r="C8128"/>
        </row>
        <row r="8129">
          <cell r="C8129"/>
        </row>
        <row r="8130">
          <cell r="C8130"/>
        </row>
        <row r="8131">
          <cell r="C8131"/>
        </row>
        <row r="8132">
          <cell r="C8132"/>
        </row>
        <row r="8133">
          <cell r="C8133"/>
        </row>
        <row r="8134">
          <cell r="C8134"/>
        </row>
        <row r="8135">
          <cell r="C8135"/>
        </row>
        <row r="8136">
          <cell r="C8136"/>
        </row>
        <row r="8137">
          <cell r="C8137"/>
        </row>
        <row r="8138">
          <cell r="C8138"/>
        </row>
        <row r="8139">
          <cell r="C8139"/>
        </row>
        <row r="8140">
          <cell r="C8140"/>
        </row>
        <row r="8141">
          <cell r="C8141"/>
        </row>
        <row r="8142">
          <cell r="C8142"/>
        </row>
        <row r="8143">
          <cell r="C8143"/>
        </row>
        <row r="8144">
          <cell r="C8144"/>
        </row>
        <row r="8145">
          <cell r="C8145"/>
        </row>
        <row r="8146">
          <cell r="C8146"/>
        </row>
        <row r="8147">
          <cell r="C8147"/>
        </row>
        <row r="8148">
          <cell r="C8148"/>
        </row>
        <row r="8149">
          <cell r="C8149"/>
        </row>
        <row r="8150">
          <cell r="C8150"/>
        </row>
        <row r="8151">
          <cell r="C8151"/>
        </row>
        <row r="8152">
          <cell r="C8152"/>
        </row>
        <row r="8153">
          <cell r="C8153"/>
        </row>
        <row r="8154">
          <cell r="C8154"/>
        </row>
        <row r="8155">
          <cell r="C8155"/>
        </row>
        <row r="8156">
          <cell r="C8156"/>
        </row>
        <row r="8157">
          <cell r="C8157"/>
        </row>
        <row r="8158">
          <cell r="C8158"/>
        </row>
        <row r="8159">
          <cell r="C8159"/>
        </row>
        <row r="8160">
          <cell r="C8160"/>
        </row>
        <row r="8161">
          <cell r="C8161"/>
        </row>
        <row r="8162">
          <cell r="C8162"/>
        </row>
        <row r="8163">
          <cell r="C8163"/>
        </row>
        <row r="8164">
          <cell r="C8164"/>
        </row>
        <row r="8165">
          <cell r="C8165"/>
        </row>
        <row r="8166">
          <cell r="C8166"/>
        </row>
        <row r="8167">
          <cell r="C8167"/>
        </row>
        <row r="8168">
          <cell r="C8168"/>
        </row>
        <row r="8169">
          <cell r="C8169"/>
        </row>
        <row r="8170">
          <cell r="C8170"/>
        </row>
        <row r="8171">
          <cell r="C8171"/>
        </row>
        <row r="8172">
          <cell r="C8172"/>
        </row>
        <row r="8173">
          <cell r="C8173"/>
        </row>
        <row r="8174">
          <cell r="C8174"/>
        </row>
        <row r="8175">
          <cell r="C8175"/>
        </row>
        <row r="8176">
          <cell r="C8176"/>
        </row>
        <row r="8177">
          <cell r="C8177"/>
        </row>
        <row r="8178">
          <cell r="C8178"/>
        </row>
        <row r="8179">
          <cell r="C8179"/>
        </row>
        <row r="8180">
          <cell r="C8180"/>
        </row>
        <row r="8181">
          <cell r="C8181"/>
        </row>
        <row r="8182">
          <cell r="C8182"/>
        </row>
        <row r="8183">
          <cell r="C8183"/>
        </row>
        <row r="8184">
          <cell r="C8184"/>
        </row>
        <row r="8185">
          <cell r="C8185"/>
        </row>
        <row r="8186">
          <cell r="C8186"/>
        </row>
        <row r="8187">
          <cell r="C8187"/>
        </row>
        <row r="8188">
          <cell r="C8188"/>
        </row>
        <row r="8189">
          <cell r="C8189"/>
        </row>
        <row r="8190">
          <cell r="C8190"/>
        </row>
        <row r="8191">
          <cell r="C8191"/>
        </row>
        <row r="8192">
          <cell r="C8192"/>
        </row>
        <row r="8193">
          <cell r="C8193"/>
        </row>
        <row r="8194">
          <cell r="C8194"/>
        </row>
        <row r="8195">
          <cell r="C8195"/>
        </row>
        <row r="8196">
          <cell r="C8196"/>
        </row>
        <row r="8197">
          <cell r="C8197"/>
        </row>
        <row r="8198">
          <cell r="C8198"/>
        </row>
        <row r="8199">
          <cell r="C8199"/>
        </row>
        <row r="8200">
          <cell r="C8200"/>
        </row>
        <row r="8201">
          <cell r="C8201"/>
        </row>
        <row r="8202">
          <cell r="C8202"/>
        </row>
        <row r="8203">
          <cell r="C8203"/>
        </row>
        <row r="8204">
          <cell r="C8204"/>
        </row>
        <row r="8205">
          <cell r="C8205"/>
        </row>
        <row r="8206">
          <cell r="C8206"/>
        </row>
        <row r="8207">
          <cell r="C8207"/>
        </row>
        <row r="8208">
          <cell r="C8208"/>
        </row>
        <row r="8209">
          <cell r="C8209"/>
        </row>
        <row r="8210">
          <cell r="C8210"/>
        </row>
        <row r="8211">
          <cell r="C8211"/>
        </row>
        <row r="8212">
          <cell r="C8212"/>
        </row>
        <row r="8213">
          <cell r="C8213"/>
        </row>
        <row r="8214">
          <cell r="C8214"/>
        </row>
        <row r="8215">
          <cell r="C8215"/>
        </row>
        <row r="8216">
          <cell r="C8216"/>
        </row>
        <row r="8217">
          <cell r="C8217"/>
        </row>
        <row r="8218">
          <cell r="C8218"/>
        </row>
        <row r="8219">
          <cell r="C8219"/>
        </row>
        <row r="8220">
          <cell r="C8220"/>
        </row>
        <row r="8221">
          <cell r="C8221"/>
        </row>
        <row r="8222">
          <cell r="C8222"/>
        </row>
        <row r="8223">
          <cell r="C8223"/>
        </row>
        <row r="8224">
          <cell r="C8224"/>
        </row>
        <row r="8225">
          <cell r="C8225"/>
        </row>
        <row r="8226">
          <cell r="C8226"/>
        </row>
        <row r="8227">
          <cell r="C8227"/>
        </row>
        <row r="8228">
          <cell r="C8228"/>
        </row>
        <row r="8229">
          <cell r="C8229"/>
        </row>
        <row r="8230">
          <cell r="C8230"/>
        </row>
        <row r="8231">
          <cell r="C8231"/>
        </row>
        <row r="8232">
          <cell r="C8232"/>
        </row>
        <row r="8233">
          <cell r="C8233"/>
        </row>
        <row r="8234">
          <cell r="C8234"/>
        </row>
        <row r="8235">
          <cell r="C8235"/>
        </row>
        <row r="8236">
          <cell r="C8236"/>
        </row>
        <row r="8237">
          <cell r="C8237"/>
        </row>
        <row r="8238">
          <cell r="C8238"/>
        </row>
        <row r="8239">
          <cell r="C8239"/>
        </row>
        <row r="8240">
          <cell r="C8240"/>
        </row>
        <row r="8241">
          <cell r="C8241"/>
        </row>
        <row r="8242">
          <cell r="C8242"/>
        </row>
        <row r="8243">
          <cell r="C8243"/>
        </row>
        <row r="8244">
          <cell r="C8244"/>
        </row>
        <row r="8245">
          <cell r="C8245"/>
        </row>
        <row r="8246">
          <cell r="C8246"/>
        </row>
        <row r="8247">
          <cell r="C8247"/>
        </row>
        <row r="8248">
          <cell r="C8248"/>
        </row>
        <row r="8249">
          <cell r="C8249"/>
        </row>
        <row r="8250">
          <cell r="C8250"/>
        </row>
        <row r="8251">
          <cell r="C8251"/>
        </row>
        <row r="8252">
          <cell r="C8252"/>
        </row>
        <row r="8253">
          <cell r="C8253"/>
        </row>
        <row r="8254">
          <cell r="C8254"/>
        </row>
        <row r="8255">
          <cell r="C8255"/>
        </row>
        <row r="8256">
          <cell r="C8256"/>
        </row>
        <row r="8257">
          <cell r="C8257"/>
        </row>
        <row r="8258">
          <cell r="C8258"/>
        </row>
        <row r="8259">
          <cell r="C8259"/>
        </row>
        <row r="8260">
          <cell r="C8260"/>
        </row>
        <row r="8261">
          <cell r="C8261"/>
        </row>
        <row r="8262">
          <cell r="C8262"/>
        </row>
        <row r="8263">
          <cell r="C8263"/>
        </row>
        <row r="8264">
          <cell r="C8264"/>
        </row>
        <row r="8265">
          <cell r="C8265"/>
        </row>
        <row r="8266">
          <cell r="C8266"/>
        </row>
        <row r="8267">
          <cell r="C8267"/>
        </row>
        <row r="8268">
          <cell r="C8268"/>
        </row>
        <row r="8269">
          <cell r="C8269"/>
        </row>
        <row r="8270">
          <cell r="C8270"/>
        </row>
        <row r="8271">
          <cell r="C8271"/>
        </row>
        <row r="8272">
          <cell r="C8272"/>
        </row>
        <row r="8273">
          <cell r="C8273"/>
        </row>
        <row r="8274">
          <cell r="C8274"/>
        </row>
        <row r="8275">
          <cell r="C8275"/>
        </row>
        <row r="8276">
          <cell r="C8276"/>
        </row>
        <row r="8277">
          <cell r="C8277"/>
        </row>
        <row r="8278">
          <cell r="C8278"/>
        </row>
        <row r="8279">
          <cell r="C8279"/>
        </row>
        <row r="8280">
          <cell r="C8280"/>
        </row>
        <row r="8281">
          <cell r="C8281"/>
        </row>
        <row r="8282">
          <cell r="C8282"/>
        </row>
        <row r="8283">
          <cell r="C8283"/>
        </row>
        <row r="8284">
          <cell r="C8284"/>
        </row>
        <row r="8285">
          <cell r="C8285"/>
        </row>
        <row r="8286">
          <cell r="C8286"/>
        </row>
        <row r="8287">
          <cell r="C8287"/>
        </row>
        <row r="8288">
          <cell r="C8288"/>
        </row>
        <row r="8289">
          <cell r="C8289"/>
        </row>
        <row r="8290">
          <cell r="C8290"/>
        </row>
        <row r="8291">
          <cell r="C8291"/>
        </row>
        <row r="8292">
          <cell r="C8292"/>
        </row>
        <row r="8293">
          <cell r="C8293"/>
        </row>
        <row r="8294">
          <cell r="C8294"/>
        </row>
        <row r="8295">
          <cell r="C8295"/>
        </row>
        <row r="8296">
          <cell r="C8296"/>
        </row>
        <row r="8297">
          <cell r="C8297"/>
        </row>
        <row r="8298">
          <cell r="C8298"/>
        </row>
        <row r="8299">
          <cell r="C8299"/>
        </row>
        <row r="8300">
          <cell r="C8300"/>
        </row>
        <row r="8301">
          <cell r="C8301"/>
        </row>
        <row r="8302">
          <cell r="C8302"/>
        </row>
        <row r="8303">
          <cell r="C8303"/>
        </row>
        <row r="8304">
          <cell r="C8304"/>
        </row>
        <row r="8305">
          <cell r="C8305"/>
        </row>
        <row r="8306">
          <cell r="C8306"/>
        </row>
        <row r="8307">
          <cell r="C8307"/>
        </row>
        <row r="8308">
          <cell r="C8308"/>
        </row>
        <row r="8309">
          <cell r="C8309"/>
        </row>
        <row r="8310">
          <cell r="C8310"/>
        </row>
        <row r="8311">
          <cell r="C8311"/>
        </row>
        <row r="8312">
          <cell r="C8312"/>
        </row>
        <row r="8313">
          <cell r="C8313"/>
        </row>
        <row r="8314">
          <cell r="C8314"/>
        </row>
        <row r="8315">
          <cell r="C8315"/>
        </row>
        <row r="8316">
          <cell r="C8316"/>
        </row>
        <row r="8317">
          <cell r="C8317"/>
        </row>
        <row r="8318">
          <cell r="C8318"/>
        </row>
        <row r="8319">
          <cell r="C8319"/>
        </row>
        <row r="8320">
          <cell r="C8320"/>
        </row>
        <row r="8321">
          <cell r="C8321"/>
        </row>
        <row r="8322">
          <cell r="C8322"/>
        </row>
        <row r="8323">
          <cell r="C8323"/>
        </row>
        <row r="8324">
          <cell r="C8324"/>
        </row>
        <row r="8325">
          <cell r="C8325"/>
        </row>
        <row r="8326">
          <cell r="C8326"/>
        </row>
        <row r="8327">
          <cell r="C8327"/>
        </row>
        <row r="8328">
          <cell r="C8328"/>
        </row>
        <row r="8329">
          <cell r="C8329"/>
        </row>
        <row r="8330">
          <cell r="C8330"/>
        </row>
        <row r="8331">
          <cell r="C8331"/>
        </row>
        <row r="8332">
          <cell r="C8332"/>
        </row>
        <row r="8333">
          <cell r="C8333"/>
        </row>
        <row r="8334">
          <cell r="C8334"/>
        </row>
        <row r="8335">
          <cell r="C8335"/>
        </row>
        <row r="8336">
          <cell r="C8336"/>
        </row>
        <row r="8337">
          <cell r="C8337"/>
        </row>
        <row r="8338">
          <cell r="C8338"/>
        </row>
        <row r="8339">
          <cell r="C8339"/>
        </row>
        <row r="8340">
          <cell r="C8340"/>
        </row>
        <row r="8341">
          <cell r="C8341"/>
        </row>
        <row r="8342">
          <cell r="C8342"/>
        </row>
        <row r="8343">
          <cell r="C8343"/>
        </row>
        <row r="8344">
          <cell r="C8344"/>
        </row>
        <row r="8345">
          <cell r="C8345"/>
        </row>
        <row r="8346">
          <cell r="C8346"/>
        </row>
        <row r="8347">
          <cell r="C8347"/>
        </row>
        <row r="8348">
          <cell r="C8348"/>
        </row>
        <row r="8349">
          <cell r="C8349"/>
        </row>
        <row r="8350">
          <cell r="C8350"/>
        </row>
        <row r="8351">
          <cell r="C8351"/>
        </row>
        <row r="8352">
          <cell r="C8352"/>
        </row>
        <row r="8353">
          <cell r="C8353"/>
        </row>
        <row r="8354">
          <cell r="C8354"/>
        </row>
        <row r="8355">
          <cell r="C8355"/>
        </row>
        <row r="8356">
          <cell r="C8356"/>
        </row>
        <row r="8357">
          <cell r="C8357"/>
        </row>
        <row r="8358">
          <cell r="C8358"/>
        </row>
        <row r="8359">
          <cell r="C8359"/>
        </row>
        <row r="8360">
          <cell r="C8360"/>
        </row>
        <row r="8361">
          <cell r="C8361"/>
        </row>
        <row r="8362">
          <cell r="C8362"/>
        </row>
        <row r="8363">
          <cell r="C8363"/>
        </row>
        <row r="8364">
          <cell r="C8364"/>
        </row>
        <row r="8365">
          <cell r="C8365"/>
        </row>
        <row r="8366">
          <cell r="C8366"/>
        </row>
        <row r="8367">
          <cell r="C8367"/>
        </row>
        <row r="8368">
          <cell r="C8368"/>
        </row>
        <row r="8369">
          <cell r="C8369"/>
        </row>
        <row r="8370">
          <cell r="C8370"/>
        </row>
        <row r="8371">
          <cell r="C8371"/>
        </row>
        <row r="8372">
          <cell r="C8372"/>
        </row>
        <row r="8373">
          <cell r="C8373"/>
        </row>
        <row r="8374">
          <cell r="C8374"/>
        </row>
        <row r="8375">
          <cell r="C8375"/>
        </row>
        <row r="8376">
          <cell r="C8376"/>
        </row>
        <row r="8377">
          <cell r="C8377"/>
        </row>
        <row r="8378">
          <cell r="C8378"/>
        </row>
        <row r="8379">
          <cell r="C8379"/>
        </row>
        <row r="8380">
          <cell r="C8380"/>
        </row>
        <row r="8381">
          <cell r="C8381"/>
        </row>
        <row r="8382">
          <cell r="C8382"/>
        </row>
        <row r="8383">
          <cell r="C8383"/>
        </row>
        <row r="8384">
          <cell r="C8384"/>
        </row>
        <row r="8385">
          <cell r="C8385"/>
        </row>
        <row r="8386">
          <cell r="C8386"/>
        </row>
        <row r="8387">
          <cell r="C8387"/>
        </row>
        <row r="8388">
          <cell r="C8388"/>
        </row>
        <row r="8389">
          <cell r="C8389"/>
        </row>
        <row r="8390">
          <cell r="C8390"/>
        </row>
        <row r="8391">
          <cell r="C8391"/>
        </row>
        <row r="8392">
          <cell r="C8392"/>
        </row>
        <row r="8393">
          <cell r="C8393"/>
        </row>
        <row r="8394">
          <cell r="C8394"/>
        </row>
        <row r="8395">
          <cell r="C8395"/>
        </row>
        <row r="8396">
          <cell r="C8396"/>
        </row>
        <row r="8397">
          <cell r="C8397"/>
        </row>
        <row r="8398">
          <cell r="C8398"/>
        </row>
        <row r="8399">
          <cell r="C8399"/>
        </row>
        <row r="8400">
          <cell r="C8400"/>
        </row>
        <row r="8401">
          <cell r="C8401"/>
        </row>
        <row r="8402">
          <cell r="C8402"/>
        </row>
        <row r="8403">
          <cell r="C8403"/>
        </row>
        <row r="8404">
          <cell r="C8404"/>
        </row>
        <row r="8405">
          <cell r="C8405"/>
        </row>
        <row r="8406">
          <cell r="C8406"/>
        </row>
        <row r="8407">
          <cell r="C8407"/>
        </row>
        <row r="8408">
          <cell r="C8408"/>
        </row>
        <row r="8409">
          <cell r="C8409"/>
        </row>
        <row r="8410">
          <cell r="C8410"/>
        </row>
        <row r="8411">
          <cell r="C8411"/>
        </row>
        <row r="8412">
          <cell r="C8412"/>
        </row>
        <row r="8413">
          <cell r="C8413"/>
        </row>
        <row r="8414">
          <cell r="C8414"/>
        </row>
        <row r="8415">
          <cell r="C8415"/>
        </row>
        <row r="8416">
          <cell r="C8416"/>
        </row>
        <row r="8417">
          <cell r="C8417"/>
        </row>
        <row r="8418">
          <cell r="C8418"/>
        </row>
        <row r="8419">
          <cell r="C8419"/>
        </row>
        <row r="8420">
          <cell r="C8420"/>
        </row>
        <row r="8421">
          <cell r="C8421"/>
        </row>
        <row r="8422">
          <cell r="C8422"/>
        </row>
        <row r="8423">
          <cell r="C8423"/>
        </row>
        <row r="8424">
          <cell r="C8424"/>
        </row>
        <row r="8425">
          <cell r="C8425"/>
        </row>
        <row r="8426">
          <cell r="C8426"/>
        </row>
        <row r="8427">
          <cell r="C8427"/>
        </row>
        <row r="8428">
          <cell r="C8428"/>
        </row>
        <row r="8429">
          <cell r="C8429"/>
        </row>
        <row r="8430">
          <cell r="C8430"/>
        </row>
        <row r="8431">
          <cell r="C8431"/>
        </row>
        <row r="8432">
          <cell r="C8432"/>
        </row>
        <row r="8433">
          <cell r="C8433"/>
        </row>
        <row r="8434">
          <cell r="C8434"/>
        </row>
        <row r="8435">
          <cell r="C8435"/>
        </row>
        <row r="8436">
          <cell r="C8436"/>
        </row>
        <row r="8437">
          <cell r="C8437"/>
        </row>
        <row r="8438">
          <cell r="C8438"/>
        </row>
        <row r="8439">
          <cell r="C8439"/>
        </row>
        <row r="8440">
          <cell r="C8440"/>
        </row>
        <row r="8441">
          <cell r="C8441"/>
        </row>
        <row r="8442">
          <cell r="C8442"/>
        </row>
        <row r="8443">
          <cell r="C8443"/>
        </row>
        <row r="8444">
          <cell r="C8444"/>
        </row>
        <row r="8445">
          <cell r="C8445"/>
        </row>
        <row r="8446">
          <cell r="C8446"/>
        </row>
        <row r="8447">
          <cell r="C8447"/>
        </row>
        <row r="8448">
          <cell r="C8448"/>
        </row>
        <row r="8449">
          <cell r="C8449"/>
        </row>
        <row r="8450">
          <cell r="C8450"/>
        </row>
        <row r="8451">
          <cell r="C8451"/>
        </row>
        <row r="8452">
          <cell r="C8452"/>
        </row>
        <row r="8453">
          <cell r="C8453"/>
        </row>
        <row r="8454">
          <cell r="C8454"/>
        </row>
        <row r="8455">
          <cell r="C8455"/>
        </row>
        <row r="8456">
          <cell r="C8456"/>
        </row>
        <row r="8457">
          <cell r="C8457"/>
        </row>
        <row r="8458">
          <cell r="C8458"/>
        </row>
        <row r="8459">
          <cell r="C8459"/>
        </row>
        <row r="8460">
          <cell r="C8460"/>
        </row>
        <row r="8461">
          <cell r="C8461"/>
        </row>
        <row r="8462">
          <cell r="C8462"/>
        </row>
        <row r="8463">
          <cell r="C8463"/>
        </row>
        <row r="8464">
          <cell r="C8464"/>
        </row>
        <row r="8465">
          <cell r="C8465"/>
        </row>
        <row r="8466">
          <cell r="C8466"/>
        </row>
        <row r="8467">
          <cell r="C8467"/>
        </row>
        <row r="8468">
          <cell r="C8468"/>
        </row>
        <row r="8469">
          <cell r="C8469"/>
        </row>
        <row r="8470">
          <cell r="C8470"/>
        </row>
        <row r="8471">
          <cell r="C8471"/>
        </row>
        <row r="8472">
          <cell r="C8472"/>
        </row>
        <row r="8473">
          <cell r="C8473"/>
        </row>
        <row r="8474">
          <cell r="C8474"/>
        </row>
        <row r="8475">
          <cell r="C8475"/>
        </row>
        <row r="8476">
          <cell r="C8476"/>
        </row>
        <row r="8477">
          <cell r="C8477"/>
        </row>
        <row r="8478">
          <cell r="C8478"/>
        </row>
        <row r="8479">
          <cell r="C8479"/>
        </row>
        <row r="8480">
          <cell r="C8480"/>
        </row>
        <row r="8481">
          <cell r="C8481"/>
        </row>
        <row r="8482">
          <cell r="C8482"/>
        </row>
        <row r="8483">
          <cell r="C8483"/>
        </row>
        <row r="8484">
          <cell r="C8484"/>
        </row>
        <row r="8485">
          <cell r="C8485"/>
        </row>
        <row r="8486">
          <cell r="C8486"/>
        </row>
        <row r="8487">
          <cell r="C8487"/>
        </row>
        <row r="8488">
          <cell r="C8488"/>
        </row>
        <row r="8489">
          <cell r="C8489"/>
        </row>
        <row r="8490">
          <cell r="C8490"/>
        </row>
        <row r="8491">
          <cell r="C8491"/>
        </row>
        <row r="8492">
          <cell r="C8492"/>
        </row>
        <row r="8493">
          <cell r="C8493"/>
        </row>
        <row r="8494">
          <cell r="C8494"/>
        </row>
        <row r="8495">
          <cell r="C8495"/>
        </row>
        <row r="8496">
          <cell r="C8496"/>
        </row>
        <row r="8497">
          <cell r="C8497"/>
        </row>
        <row r="8498">
          <cell r="C8498"/>
        </row>
        <row r="8499">
          <cell r="C8499"/>
        </row>
        <row r="8500">
          <cell r="C8500"/>
        </row>
        <row r="8501">
          <cell r="C8501"/>
        </row>
        <row r="8502">
          <cell r="C8502"/>
        </row>
        <row r="8503">
          <cell r="C8503"/>
        </row>
        <row r="8504">
          <cell r="C8504"/>
        </row>
        <row r="8505">
          <cell r="C8505"/>
        </row>
        <row r="8506">
          <cell r="C8506"/>
        </row>
        <row r="8507">
          <cell r="C8507"/>
        </row>
        <row r="8508">
          <cell r="C8508"/>
        </row>
        <row r="8509">
          <cell r="C8509"/>
        </row>
        <row r="8510">
          <cell r="C8510"/>
        </row>
        <row r="8511">
          <cell r="C8511"/>
        </row>
        <row r="8512">
          <cell r="C8512"/>
        </row>
        <row r="8513">
          <cell r="C8513"/>
        </row>
        <row r="8514">
          <cell r="C8514"/>
        </row>
        <row r="8515">
          <cell r="C8515"/>
        </row>
        <row r="8516">
          <cell r="C8516"/>
        </row>
        <row r="8517">
          <cell r="C8517"/>
        </row>
        <row r="8518">
          <cell r="C8518"/>
        </row>
        <row r="8519">
          <cell r="C8519"/>
        </row>
        <row r="8520">
          <cell r="C8520"/>
        </row>
        <row r="8521">
          <cell r="C8521"/>
        </row>
        <row r="8522">
          <cell r="C8522"/>
        </row>
        <row r="8523">
          <cell r="C8523"/>
        </row>
        <row r="8524">
          <cell r="C8524"/>
        </row>
        <row r="8525">
          <cell r="C8525"/>
        </row>
        <row r="8526">
          <cell r="C8526"/>
        </row>
        <row r="8527">
          <cell r="C8527"/>
        </row>
        <row r="8528">
          <cell r="C8528"/>
        </row>
        <row r="8529">
          <cell r="C8529"/>
        </row>
        <row r="8530">
          <cell r="C8530"/>
        </row>
        <row r="8531">
          <cell r="C8531"/>
        </row>
        <row r="8532">
          <cell r="C8532"/>
        </row>
        <row r="8533">
          <cell r="C8533"/>
        </row>
        <row r="8534">
          <cell r="C8534"/>
        </row>
        <row r="8535">
          <cell r="C8535"/>
        </row>
        <row r="8536">
          <cell r="C8536"/>
        </row>
        <row r="8537">
          <cell r="C8537"/>
        </row>
        <row r="8538">
          <cell r="C8538"/>
        </row>
        <row r="8539">
          <cell r="C8539"/>
        </row>
        <row r="8540">
          <cell r="C8540"/>
        </row>
        <row r="8541">
          <cell r="C8541"/>
        </row>
        <row r="8542">
          <cell r="C8542"/>
        </row>
        <row r="8543">
          <cell r="C8543"/>
        </row>
        <row r="8544">
          <cell r="C8544"/>
        </row>
        <row r="8545">
          <cell r="C8545"/>
        </row>
        <row r="8546">
          <cell r="C8546"/>
        </row>
        <row r="8547">
          <cell r="C8547"/>
        </row>
        <row r="8548">
          <cell r="C8548"/>
        </row>
        <row r="8549">
          <cell r="C8549"/>
        </row>
        <row r="8550">
          <cell r="C8550"/>
        </row>
        <row r="8551">
          <cell r="C8551"/>
        </row>
        <row r="8552">
          <cell r="C8552"/>
        </row>
        <row r="8553">
          <cell r="C8553"/>
        </row>
        <row r="8554">
          <cell r="C8554"/>
        </row>
        <row r="8555">
          <cell r="C8555"/>
        </row>
        <row r="8556">
          <cell r="C8556"/>
        </row>
        <row r="8557">
          <cell r="C8557"/>
        </row>
        <row r="8558">
          <cell r="C8558"/>
        </row>
        <row r="8559">
          <cell r="C8559"/>
        </row>
        <row r="8560">
          <cell r="C8560"/>
        </row>
        <row r="8561">
          <cell r="C8561"/>
        </row>
        <row r="8562">
          <cell r="C8562"/>
        </row>
        <row r="8563">
          <cell r="C8563"/>
        </row>
        <row r="8564">
          <cell r="C8564"/>
        </row>
        <row r="8565">
          <cell r="C8565"/>
        </row>
        <row r="8566">
          <cell r="C8566"/>
        </row>
        <row r="8567">
          <cell r="C8567"/>
        </row>
        <row r="8568">
          <cell r="C8568"/>
        </row>
        <row r="8569">
          <cell r="C8569"/>
        </row>
        <row r="8570">
          <cell r="C8570"/>
        </row>
        <row r="8571">
          <cell r="C8571"/>
        </row>
        <row r="8572">
          <cell r="C8572"/>
        </row>
        <row r="8573">
          <cell r="C8573"/>
        </row>
        <row r="8574">
          <cell r="C8574"/>
        </row>
        <row r="8575">
          <cell r="C8575"/>
        </row>
        <row r="8576">
          <cell r="C8576"/>
        </row>
        <row r="8577">
          <cell r="C8577"/>
        </row>
        <row r="8578">
          <cell r="C8578"/>
        </row>
        <row r="8579">
          <cell r="C8579"/>
        </row>
        <row r="8580">
          <cell r="C8580"/>
        </row>
        <row r="8581">
          <cell r="C8581"/>
        </row>
        <row r="8582">
          <cell r="C8582"/>
        </row>
        <row r="8583">
          <cell r="C8583"/>
        </row>
        <row r="8584">
          <cell r="C8584"/>
        </row>
        <row r="8585">
          <cell r="C8585"/>
        </row>
        <row r="8586">
          <cell r="C8586"/>
        </row>
        <row r="8587">
          <cell r="C8587"/>
        </row>
        <row r="8588">
          <cell r="C8588"/>
        </row>
        <row r="8589">
          <cell r="C8589"/>
        </row>
        <row r="8590">
          <cell r="C8590"/>
        </row>
        <row r="8591">
          <cell r="C8591"/>
        </row>
        <row r="8592">
          <cell r="C8592"/>
        </row>
        <row r="8593">
          <cell r="C8593"/>
        </row>
        <row r="8594">
          <cell r="C8594"/>
        </row>
        <row r="8595">
          <cell r="C8595"/>
        </row>
        <row r="8596">
          <cell r="C8596"/>
        </row>
        <row r="8597">
          <cell r="C8597"/>
        </row>
        <row r="8598">
          <cell r="C8598"/>
        </row>
        <row r="8599">
          <cell r="C8599"/>
        </row>
        <row r="8600">
          <cell r="C8600"/>
        </row>
        <row r="8601">
          <cell r="C8601"/>
        </row>
        <row r="8602">
          <cell r="C8602"/>
        </row>
        <row r="8603">
          <cell r="C8603"/>
        </row>
        <row r="8604">
          <cell r="C8604"/>
        </row>
        <row r="8605">
          <cell r="C8605"/>
        </row>
        <row r="8606">
          <cell r="C8606"/>
        </row>
        <row r="8607">
          <cell r="C8607"/>
        </row>
        <row r="8608">
          <cell r="C8608"/>
        </row>
        <row r="8609">
          <cell r="C8609"/>
        </row>
        <row r="8610">
          <cell r="C8610"/>
        </row>
        <row r="8611">
          <cell r="C8611"/>
        </row>
        <row r="8612">
          <cell r="C8612"/>
        </row>
        <row r="8613">
          <cell r="C8613"/>
        </row>
        <row r="8614">
          <cell r="C8614"/>
        </row>
        <row r="8615">
          <cell r="C8615"/>
        </row>
        <row r="8616">
          <cell r="C8616"/>
        </row>
        <row r="8617">
          <cell r="C8617"/>
        </row>
        <row r="8618">
          <cell r="C8618"/>
        </row>
        <row r="8619">
          <cell r="C8619"/>
        </row>
        <row r="8620">
          <cell r="C8620"/>
        </row>
        <row r="8621">
          <cell r="C8621"/>
        </row>
        <row r="8622">
          <cell r="C8622"/>
        </row>
        <row r="8623">
          <cell r="C8623"/>
        </row>
        <row r="8624">
          <cell r="C8624"/>
        </row>
        <row r="8625">
          <cell r="C8625"/>
        </row>
        <row r="8626">
          <cell r="C8626"/>
        </row>
        <row r="8627">
          <cell r="C8627"/>
        </row>
        <row r="8628">
          <cell r="C8628"/>
        </row>
        <row r="8629">
          <cell r="C8629"/>
        </row>
        <row r="8630">
          <cell r="C8630"/>
        </row>
        <row r="8631">
          <cell r="C8631"/>
        </row>
        <row r="8632">
          <cell r="C8632"/>
        </row>
        <row r="8633">
          <cell r="C8633"/>
        </row>
        <row r="8634">
          <cell r="C8634"/>
        </row>
        <row r="8635">
          <cell r="C8635"/>
        </row>
        <row r="8636">
          <cell r="C8636"/>
        </row>
        <row r="8637">
          <cell r="C8637"/>
        </row>
        <row r="8638">
          <cell r="C8638"/>
        </row>
        <row r="8639">
          <cell r="C8639"/>
        </row>
        <row r="8640">
          <cell r="C8640"/>
        </row>
        <row r="8641">
          <cell r="C8641"/>
        </row>
        <row r="8642">
          <cell r="C8642"/>
        </row>
        <row r="8643">
          <cell r="C8643"/>
        </row>
        <row r="8644">
          <cell r="C8644"/>
        </row>
        <row r="8645">
          <cell r="C8645"/>
        </row>
        <row r="8646">
          <cell r="C8646"/>
        </row>
        <row r="8647">
          <cell r="C8647"/>
        </row>
        <row r="8648">
          <cell r="C8648"/>
        </row>
        <row r="8649">
          <cell r="C8649"/>
        </row>
        <row r="8650">
          <cell r="C8650"/>
        </row>
        <row r="8651">
          <cell r="C8651"/>
        </row>
        <row r="8652">
          <cell r="C8652"/>
        </row>
        <row r="8653">
          <cell r="C8653"/>
        </row>
        <row r="8654">
          <cell r="C8654"/>
        </row>
        <row r="8655">
          <cell r="C8655"/>
        </row>
        <row r="8656">
          <cell r="C8656"/>
        </row>
        <row r="8657">
          <cell r="C8657"/>
        </row>
        <row r="8658">
          <cell r="C8658"/>
        </row>
        <row r="8659">
          <cell r="C8659"/>
        </row>
        <row r="8660">
          <cell r="C8660"/>
        </row>
        <row r="8661">
          <cell r="C8661"/>
        </row>
        <row r="8662">
          <cell r="C8662"/>
        </row>
        <row r="8663">
          <cell r="C8663"/>
        </row>
        <row r="8664">
          <cell r="C8664"/>
        </row>
        <row r="8665">
          <cell r="C8665"/>
        </row>
        <row r="8666">
          <cell r="C8666"/>
        </row>
        <row r="8667">
          <cell r="C8667"/>
        </row>
        <row r="8668">
          <cell r="C8668"/>
        </row>
        <row r="8669">
          <cell r="C8669"/>
        </row>
        <row r="8670">
          <cell r="C8670"/>
        </row>
        <row r="8671">
          <cell r="C8671"/>
        </row>
        <row r="8672">
          <cell r="C8672"/>
        </row>
        <row r="8673">
          <cell r="C8673"/>
        </row>
        <row r="8674">
          <cell r="C8674"/>
        </row>
        <row r="8675">
          <cell r="C8675"/>
        </row>
        <row r="8676">
          <cell r="C8676"/>
        </row>
        <row r="8677">
          <cell r="C8677"/>
        </row>
        <row r="8678">
          <cell r="C8678"/>
        </row>
        <row r="8679">
          <cell r="C8679"/>
        </row>
        <row r="8680">
          <cell r="C8680"/>
        </row>
        <row r="8681">
          <cell r="C8681"/>
        </row>
        <row r="8682">
          <cell r="C8682"/>
        </row>
        <row r="8683">
          <cell r="C8683"/>
        </row>
        <row r="8684">
          <cell r="C8684"/>
        </row>
        <row r="8685">
          <cell r="C8685"/>
        </row>
        <row r="8686">
          <cell r="C8686"/>
        </row>
        <row r="8687">
          <cell r="C8687"/>
        </row>
        <row r="8688">
          <cell r="C8688"/>
        </row>
        <row r="8689">
          <cell r="C8689"/>
        </row>
        <row r="8690">
          <cell r="C8690"/>
        </row>
        <row r="8691">
          <cell r="C8691"/>
        </row>
        <row r="8692">
          <cell r="C8692"/>
        </row>
        <row r="8693">
          <cell r="C8693"/>
        </row>
        <row r="8694">
          <cell r="C8694"/>
        </row>
        <row r="8695">
          <cell r="C8695"/>
        </row>
        <row r="8696">
          <cell r="C8696"/>
        </row>
        <row r="8697">
          <cell r="C8697"/>
        </row>
        <row r="8698">
          <cell r="C8698"/>
        </row>
        <row r="8699">
          <cell r="C8699"/>
        </row>
        <row r="8700">
          <cell r="C8700"/>
        </row>
        <row r="8701">
          <cell r="C8701"/>
        </row>
        <row r="8702">
          <cell r="C8702"/>
        </row>
        <row r="8703">
          <cell r="C8703"/>
        </row>
        <row r="8704">
          <cell r="C8704"/>
        </row>
        <row r="8705">
          <cell r="C8705"/>
        </row>
        <row r="8706">
          <cell r="C8706"/>
        </row>
        <row r="8707">
          <cell r="C8707"/>
        </row>
        <row r="8708">
          <cell r="C8708"/>
        </row>
        <row r="8709">
          <cell r="C8709"/>
        </row>
        <row r="8710">
          <cell r="C8710"/>
        </row>
        <row r="8711">
          <cell r="C8711"/>
        </row>
        <row r="8712">
          <cell r="C8712"/>
        </row>
        <row r="8713">
          <cell r="C8713"/>
        </row>
        <row r="8714">
          <cell r="C8714"/>
        </row>
        <row r="8715">
          <cell r="C8715"/>
        </row>
        <row r="8716">
          <cell r="C8716"/>
        </row>
        <row r="8717">
          <cell r="C8717"/>
        </row>
        <row r="8718">
          <cell r="C8718"/>
        </row>
        <row r="8719">
          <cell r="C8719"/>
        </row>
        <row r="8720">
          <cell r="C8720"/>
        </row>
        <row r="8721">
          <cell r="C8721"/>
        </row>
        <row r="8722">
          <cell r="C8722"/>
        </row>
        <row r="8723">
          <cell r="C8723"/>
        </row>
        <row r="8724">
          <cell r="C8724"/>
        </row>
        <row r="8725">
          <cell r="C8725"/>
        </row>
        <row r="8726">
          <cell r="C8726"/>
        </row>
        <row r="8727">
          <cell r="C8727"/>
        </row>
        <row r="8728">
          <cell r="C8728"/>
        </row>
        <row r="8729">
          <cell r="C8729"/>
        </row>
        <row r="8730">
          <cell r="C8730"/>
        </row>
        <row r="8731">
          <cell r="C8731"/>
        </row>
        <row r="8732">
          <cell r="C8732"/>
        </row>
        <row r="8733">
          <cell r="C8733"/>
        </row>
        <row r="8734">
          <cell r="C8734"/>
        </row>
        <row r="8735">
          <cell r="C8735"/>
        </row>
        <row r="8736">
          <cell r="C8736"/>
        </row>
        <row r="8737">
          <cell r="C8737"/>
        </row>
        <row r="8738">
          <cell r="C8738"/>
        </row>
        <row r="8739">
          <cell r="C8739"/>
        </row>
        <row r="8740">
          <cell r="C8740"/>
        </row>
        <row r="8741">
          <cell r="C8741"/>
        </row>
        <row r="8742">
          <cell r="C8742"/>
        </row>
        <row r="8743">
          <cell r="C8743"/>
        </row>
        <row r="8744">
          <cell r="C8744"/>
        </row>
        <row r="8745">
          <cell r="C8745"/>
        </row>
        <row r="8746">
          <cell r="C8746"/>
        </row>
        <row r="8747">
          <cell r="C8747"/>
        </row>
        <row r="8748">
          <cell r="C8748"/>
        </row>
        <row r="8749">
          <cell r="C8749"/>
        </row>
        <row r="8750">
          <cell r="C8750"/>
        </row>
        <row r="8751">
          <cell r="C8751"/>
        </row>
        <row r="8752">
          <cell r="C8752"/>
        </row>
        <row r="8753">
          <cell r="C8753"/>
        </row>
        <row r="8754">
          <cell r="C8754"/>
        </row>
        <row r="8755">
          <cell r="C8755"/>
        </row>
        <row r="8756">
          <cell r="C8756"/>
        </row>
        <row r="8757">
          <cell r="C8757"/>
        </row>
        <row r="8758">
          <cell r="C8758"/>
        </row>
        <row r="8759">
          <cell r="C8759"/>
        </row>
        <row r="8760">
          <cell r="C8760"/>
        </row>
        <row r="8761">
          <cell r="C8761"/>
        </row>
        <row r="8762">
          <cell r="C8762"/>
        </row>
        <row r="8763">
          <cell r="C8763"/>
        </row>
        <row r="8764">
          <cell r="C8764"/>
        </row>
        <row r="8765">
          <cell r="C8765"/>
        </row>
        <row r="8766">
          <cell r="C8766"/>
        </row>
        <row r="8767">
          <cell r="C8767"/>
        </row>
        <row r="8768">
          <cell r="C8768"/>
        </row>
        <row r="8769">
          <cell r="C8769"/>
        </row>
        <row r="8770">
          <cell r="C8770"/>
        </row>
        <row r="8771">
          <cell r="C8771"/>
        </row>
        <row r="8772">
          <cell r="C8772"/>
        </row>
        <row r="8773">
          <cell r="C8773"/>
        </row>
        <row r="8774">
          <cell r="C8774"/>
        </row>
        <row r="8775">
          <cell r="C8775"/>
        </row>
        <row r="8776">
          <cell r="C8776"/>
        </row>
        <row r="8777">
          <cell r="C8777"/>
        </row>
        <row r="8778">
          <cell r="C8778"/>
        </row>
        <row r="8779">
          <cell r="C8779"/>
        </row>
        <row r="8780">
          <cell r="C8780"/>
        </row>
        <row r="8781">
          <cell r="C8781"/>
        </row>
        <row r="8782">
          <cell r="C8782"/>
        </row>
        <row r="8783">
          <cell r="C8783"/>
        </row>
        <row r="8784">
          <cell r="C8784"/>
        </row>
        <row r="8785">
          <cell r="C8785"/>
        </row>
        <row r="8786">
          <cell r="C8786"/>
        </row>
        <row r="8787">
          <cell r="C8787"/>
        </row>
        <row r="8788">
          <cell r="C8788"/>
        </row>
        <row r="8789">
          <cell r="C8789"/>
        </row>
        <row r="8790">
          <cell r="C8790"/>
        </row>
        <row r="8791">
          <cell r="C8791"/>
        </row>
        <row r="8792">
          <cell r="C8792"/>
        </row>
        <row r="8793">
          <cell r="C8793"/>
        </row>
        <row r="8794">
          <cell r="C8794"/>
        </row>
        <row r="8795">
          <cell r="C8795"/>
        </row>
        <row r="8796">
          <cell r="C8796"/>
        </row>
        <row r="8797">
          <cell r="C8797"/>
        </row>
        <row r="8798">
          <cell r="C8798"/>
        </row>
        <row r="8799">
          <cell r="C8799"/>
        </row>
        <row r="8800">
          <cell r="C8800"/>
        </row>
        <row r="8801">
          <cell r="C8801"/>
        </row>
        <row r="8802">
          <cell r="C8802"/>
        </row>
        <row r="8803">
          <cell r="C8803"/>
        </row>
        <row r="8804">
          <cell r="C8804"/>
        </row>
        <row r="8805">
          <cell r="C8805"/>
        </row>
        <row r="8806">
          <cell r="C8806"/>
        </row>
        <row r="8807">
          <cell r="C8807"/>
        </row>
        <row r="8808">
          <cell r="C8808"/>
        </row>
        <row r="8809">
          <cell r="C8809"/>
        </row>
        <row r="8810">
          <cell r="C8810"/>
        </row>
        <row r="8811">
          <cell r="C8811"/>
        </row>
        <row r="8812">
          <cell r="C8812"/>
        </row>
        <row r="8813">
          <cell r="C8813"/>
        </row>
        <row r="8814">
          <cell r="C8814"/>
        </row>
        <row r="8815">
          <cell r="C8815"/>
        </row>
        <row r="8816">
          <cell r="C8816"/>
        </row>
        <row r="8817">
          <cell r="C8817"/>
        </row>
        <row r="8818">
          <cell r="C8818"/>
        </row>
        <row r="8819">
          <cell r="C8819"/>
        </row>
        <row r="8820">
          <cell r="C8820"/>
        </row>
        <row r="8821">
          <cell r="C8821"/>
        </row>
        <row r="8822">
          <cell r="C8822"/>
        </row>
        <row r="8823">
          <cell r="C8823"/>
        </row>
        <row r="8824">
          <cell r="C8824"/>
        </row>
        <row r="8825">
          <cell r="C8825"/>
        </row>
        <row r="8826">
          <cell r="C8826"/>
        </row>
        <row r="8827">
          <cell r="C8827"/>
        </row>
        <row r="8828">
          <cell r="C8828"/>
        </row>
        <row r="8829">
          <cell r="C8829"/>
        </row>
        <row r="8830">
          <cell r="C8830"/>
        </row>
        <row r="8831">
          <cell r="C8831"/>
        </row>
        <row r="8832">
          <cell r="C8832"/>
        </row>
        <row r="8833">
          <cell r="C8833"/>
        </row>
        <row r="8834">
          <cell r="C8834"/>
        </row>
        <row r="8835">
          <cell r="C8835"/>
        </row>
        <row r="8836">
          <cell r="C8836"/>
        </row>
        <row r="8837">
          <cell r="C8837"/>
        </row>
        <row r="8838">
          <cell r="C8838"/>
        </row>
        <row r="8839">
          <cell r="C8839"/>
        </row>
        <row r="8840">
          <cell r="C8840"/>
        </row>
        <row r="8841">
          <cell r="C8841"/>
        </row>
        <row r="8842">
          <cell r="C8842"/>
        </row>
        <row r="8843">
          <cell r="C8843"/>
        </row>
        <row r="8844">
          <cell r="C8844"/>
        </row>
        <row r="8845">
          <cell r="C8845"/>
        </row>
        <row r="8846">
          <cell r="C8846"/>
        </row>
        <row r="8847">
          <cell r="C8847"/>
        </row>
        <row r="8848">
          <cell r="C8848"/>
        </row>
        <row r="8849">
          <cell r="C8849"/>
        </row>
        <row r="8850">
          <cell r="C8850"/>
        </row>
        <row r="8851">
          <cell r="C8851"/>
        </row>
        <row r="8852">
          <cell r="C8852"/>
        </row>
        <row r="8853">
          <cell r="C8853"/>
        </row>
        <row r="8854">
          <cell r="C8854"/>
        </row>
        <row r="8855">
          <cell r="C8855"/>
        </row>
        <row r="8856">
          <cell r="C8856"/>
        </row>
        <row r="8857">
          <cell r="C8857"/>
        </row>
        <row r="8858">
          <cell r="C8858"/>
        </row>
        <row r="8859">
          <cell r="C8859"/>
        </row>
        <row r="8860">
          <cell r="C8860"/>
        </row>
        <row r="8861">
          <cell r="C8861"/>
        </row>
        <row r="8862">
          <cell r="C8862"/>
        </row>
        <row r="8863">
          <cell r="C8863"/>
        </row>
        <row r="8864">
          <cell r="C8864"/>
        </row>
        <row r="8865">
          <cell r="C8865"/>
        </row>
        <row r="8866">
          <cell r="C8866"/>
        </row>
        <row r="8867">
          <cell r="C8867"/>
        </row>
        <row r="8868">
          <cell r="C8868"/>
        </row>
        <row r="8869">
          <cell r="C8869"/>
        </row>
        <row r="8870">
          <cell r="C8870"/>
        </row>
        <row r="8871">
          <cell r="C8871"/>
        </row>
        <row r="8872">
          <cell r="C8872"/>
        </row>
        <row r="8873">
          <cell r="C8873"/>
        </row>
        <row r="8874">
          <cell r="C8874"/>
        </row>
        <row r="8875">
          <cell r="C8875"/>
        </row>
        <row r="8876">
          <cell r="C8876"/>
        </row>
        <row r="8877">
          <cell r="C8877"/>
        </row>
        <row r="8878">
          <cell r="C8878"/>
        </row>
        <row r="8879">
          <cell r="C8879"/>
        </row>
        <row r="8880">
          <cell r="C8880"/>
        </row>
        <row r="8881">
          <cell r="C8881"/>
        </row>
        <row r="8882">
          <cell r="C8882"/>
        </row>
        <row r="8883">
          <cell r="C8883"/>
        </row>
        <row r="8884">
          <cell r="C8884"/>
        </row>
        <row r="8885">
          <cell r="C8885"/>
        </row>
        <row r="8886">
          <cell r="C8886"/>
        </row>
        <row r="8887">
          <cell r="C8887"/>
        </row>
        <row r="8888">
          <cell r="C8888"/>
        </row>
        <row r="8889">
          <cell r="C8889"/>
        </row>
        <row r="8890">
          <cell r="C8890"/>
        </row>
        <row r="8891">
          <cell r="C8891"/>
        </row>
        <row r="8892">
          <cell r="C8892"/>
        </row>
        <row r="8893">
          <cell r="C8893"/>
        </row>
        <row r="8894">
          <cell r="C8894"/>
        </row>
        <row r="8895">
          <cell r="C8895"/>
        </row>
        <row r="8896">
          <cell r="C8896"/>
        </row>
        <row r="8897">
          <cell r="C8897"/>
        </row>
        <row r="8898">
          <cell r="C8898"/>
        </row>
        <row r="8899">
          <cell r="C8899"/>
        </row>
        <row r="8900">
          <cell r="C8900"/>
        </row>
        <row r="8901">
          <cell r="C8901"/>
        </row>
        <row r="8902">
          <cell r="C8902"/>
        </row>
        <row r="8903">
          <cell r="C8903"/>
        </row>
        <row r="8904">
          <cell r="C8904"/>
        </row>
        <row r="8905">
          <cell r="C8905"/>
        </row>
        <row r="8906">
          <cell r="C8906"/>
        </row>
        <row r="8907">
          <cell r="C8907"/>
        </row>
        <row r="8908">
          <cell r="C8908"/>
        </row>
        <row r="8909">
          <cell r="C8909"/>
        </row>
        <row r="8910">
          <cell r="C8910"/>
        </row>
        <row r="8911">
          <cell r="C8911"/>
        </row>
        <row r="8912">
          <cell r="C8912"/>
        </row>
        <row r="8913">
          <cell r="C8913"/>
        </row>
        <row r="8914">
          <cell r="C8914"/>
        </row>
        <row r="8915">
          <cell r="C8915"/>
        </row>
        <row r="8916">
          <cell r="C8916"/>
        </row>
        <row r="8917">
          <cell r="C8917"/>
        </row>
        <row r="8918">
          <cell r="C8918"/>
        </row>
        <row r="8919">
          <cell r="C8919"/>
        </row>
        <row r="8920">
          <cell r="C8920"/>
        </row>
        <row r="8921">
          <cell r="C8921"/>
        </row>
        <row r="8922">
          <cell r="C8922"/>
        </row>
        <row r="8923">
          <cell r="C8923"/>
        </row>
        <row r="8924">
          <cell r="C8924"/>
        </row>
        <row r="8925">
          <cell r="C8925"/>
        </row>
        <row r="8926">
          <cell r="C8926"/>
        </row>
        <row r="8927">
          <cell r="C8927"/>
        </row>
        <row r="8928">
          <cell r="C8928"/>
        </row>
        <row r="8929">
          <cell r="C8929"/>
        </row>
        <row r="8930">
          <cell r="C8930"/>
        </row>
        <row r="8931">
          <cell r="C8931"/>
        </row>
        <row r="8932">
          <cell r="C8932"/>
        </row>
        <row r="8933">
          <cell r="C8933"/>
        </row>
        <row r="8934">
          <cell r="C8934"/>
        </row>
        <row r="8935">
          <cell r="C8935"/>
        </row>
        <row r="8936">
          <cell r="C8936"/>
        </row>
        <row r="8937">
          <cell r="C8937"/>
        </row>
        <row r="8938">
          <cell r="C8938"/>
        </row>
        <row r="8939">
          <cell r="C8939"/>
        </row>
        <row r="8940">
          <cell r="C8940"/>
        </row>
        <row r="8941">
          <cell r="C8941"/>
        </row>
        <row r="8942">
          <cell r="C8942"/>
        </row>
        <row r="8943">
          <cell r="C8943"/>
        </row>
        <row r="8944">
          <cell r="C8944"/>
        </row>
        <row r="8945">
          <cell r="C8945"/>
        </row>
        <row r="8946">
          <cell r="C8946"/>
        </row>
        <row r="8947">
          <cell r="C8947"/>
        </row>
        <row r="8948">
          <cell r="C8948"/>
        </row>
        <row r="8949">
          <cell r="C8949"/>
        </row>
        <row r="8950">
          <cell r="C8950"/>
        </row>
        <row r="8951">
          <cell r="C8951"/>
        </row>
        <row r="8952">
          <cell r="C8952"/>
        </row>
        <row r="8953">
          <cell r="C8953"/>
        </row>
        <row r="8954">
          <cell r="C8954"/>
        </row>
        <row r="8955">
          <cell r="C8955"/>
        </row>
        <row r="8956">
          <cell r="C8956"/>
        </row>
        <row r="8957">
          <cell r="C8957"/>
        </row>
        <row r="8958">
          <cell r="C8958"/>
        </row>
        <row r="8959">
          <cell r="C8959"/>
        </row>
        <row r="8960">
          <cell r="C8960"/>
        </row>
        <row r="8961">
          <cell r="C8961"/>
        </row>
        <row r="8962">
          <cell r="C8962"/>
        </row>
        <row r="8963">
          <cell r="C8963"/>
        </row>
        <row r="8964">
          <cell r="C8964"/>
        </row>
        <row r="8965">
          <cell r="C8965"/>
        </row>
        <row r="8966">
          <cell r="C8966"/>
        </row>
        <row r="8967">
          <cell r="C8967"/>
        </row>
        <row r="8968">
          <cell r="C8968"/>
        </row>
        <row r="8969">
          <cell r="C8969"/>
        </row>
        <row r="8970">
          <cell r="C8970"/>
        </row>
        <row r="8971">
          <cell r="C8971"/>
        </row>
        <row r="8972">
          <cell r="C8972"/>
        </row>
        <row r="8973">
          <cell r="C8973"/>
        </row>
        <row r="8974">
          <cell r="C8974"/>
        </row>
        <row r="8975">
          <cell r="C8975"/>
        </row>
        <row r="8976">
          <cell r="C8976"/>
        </row>
        <row r="8977">
          <cell r="C8977"/>
        </row>
        <row r="8978">
          <cell r="C8978"/>
        </row>
        <row r="8979">
          <cell r="C8979"/>
        </row>
        <row r="8980">
          <cell r="C8980"/>
        </row>
        <row r="8981">
          <cell r="C8981"/>
        </row>
        <row r="8982">
          <cell r="C8982"/>
        </row>
        <row r="8983">
          <cell r="C8983"/>
        </row>
        <row r="8984">
          <cell r="C8984"/>
        </row>
        <row r="8985">
          <cell r="C8985"/>
        </row>
        <row r="8986">
          <cell r="C8986"/>
        </row>
        <row r="8987">
          <cell r="C8987"/>
        </row>
        <row r="8988">
          <cell r="C8988"/>
        </row>
        <row r="8989">
          <cell r="C8989"/>
        </row>
        <row r="8990">
          <cell r="C8990"/>
        </row>
        <row r="8991">
          <cell r="C8991"/>
        </row>
        <row r="8992">
          <cell r="C8992"/>
        </row>
        <row r="8993">
          <cell r="C8993"/>
        </row>
        <row r="8994">
          <cell r="C8994"/>
        </row>
        <row r="8995">
          <cell r="C8995"/>
        </row>
        <row r="8996">
          <cell r="C8996"/>
        </row>
        <row r="8997">
          <cell r="C8997"/>
        </row>
        <row r="8998">
          <cell r="C8998"/>
        </row>
        <row r="8999">
          <cell r="C8999"/>
        </row>
        <row r="9000">
          <cell r="C9000"/>
        </row>
        <row r="9001">
          <cell r="C9001"/>
        </row>
        <row r="9002">
          <cell r="C9002"/>
        </row>
        <row r="9003">
          <cell r="C9003"/>
        </row>
        <row r="9004">
          <cell r="C9004"/>
        </row>
        <row r="9005">
          <cell r="C9005"/>
        </row>
        <row r="9006">
          <cell r="C9006"/>
        </row>
        <row r="9007">
          <cell r="C9007"/>
        </row>
        <row r="9008">
          <cell r="C9008"/>
        </row>
        <row r="9009">
          <cell r="C9009"/>
        </row>
        <row r="9010">
          <cell r="C9010"/>
        </row>
        <row r="9011">
          <cell r="C9011"/>
        </row>
        <row r="9012">
          <cell r="C9012"/>
        </row>
        <row r="9013">
          <cell r="C9013"/>
        </row>
        <row r="9014">
          <cell r="C9014"/>
        </row>
        <row r="9015">
          <cell r="C9015"/>
        </row>
        <row r="9016">
          <cell r="C9016"/>
        </row>
        <row r="9017">
          <cell r="C9017"/>
        </row>
        <row r="9018">
          <cell r="C9018"/>
        </row>
        <row r="9019">
          <cell r="C9019"/>
        </row>
        <row r="9020">
          <cell r="C9020"/>
        </row>
        <row r="9021">
          <cell r="C9021"/>
        </row>
        <row r="9022">
          <cell r="C9022"/>
        </row>
        <row r="9023">
          <cell r="C9023"/>
        </row>
        <row r="9024">
          <cell r="C9024"/>
        </row>
        <row r="9025">
          <cell r="C9025"/>
        </row>
        <row r="9026">
          <cell r="C9026"/>
        </row>
        <row r="9027">
          <cell r="C9027"/>
        </row>
        <row r="9028">
          <cell r="C9028"/>
        </row>
        <row r="9029">
          <cell r="C9029"/>
        </row>
        <row r="9030">
          <cell r="C9030"/>
        </row>
        <row r="9031">
          <cell r="C9031"/>
        </row>
        <row r="9032">
          <cell r="C9032"/>
        </row>
        <row r="9033">
          <cell r="C9033"/>
        </row>
        <row r="9034">
          <cell r="C9034"/>
        </row>
        <row r="9035">
          <cell r="C9035"/>
        </row>
        <row r="9036">
          <cell r="C9036"/>
        </row>
        <row r="9037">
          <cell r="C9037"/>
        </row>
        <row r="9038">
          <cell r="C9038"/>
        </row>
        <row r="9039">
          <cell r="C9039"/>
        </row>
        <row r="9040">
          <cell r="C9040"/>
        </row>
        <row r="9041">
          <cell r="C9041"/>
        </row>
        <row r="9042">
          <cell r="C9042"/>
        </row>
        <row r="9043">
          <cell r="C9043"/>
        </row>
        <row r="9044">
          <cell r="C9044"/>
        </row>
        <row r="9045">
          <cell r="C9045"/>
        </row>
        <row r="9046">
          <cell r="C9046"/>
        </row>
        <row r="9047">
          <cell r="C9047"/>
        </row>
        <row r="9048">
          <cell r="C9048"/>
        </row>
        <row r="9049">
          <cell r="C9049"/>
        </row>
        <row r="9050">
          <cell r="C9050"/>
        </row>
        <row r="9051">
          <cell r="C9051"/>
        </row>
        <row r="9052">
          <cell r="C9052"/>
        </row>
        <row r="9053">
          <cell r="C9053"/>
        </row>
        <row r="9054">
          <cell r="C9054"/>
        </row>
        <row r="9055">
          <cell r="C9055"/>
        </row>
        <row r="9056">
          <cell r="C9056"/>
        </row>
        <row r="9057">
          <cell r="C9057"/>
        </row>
        <row r="9058">
          <cell r="C9058"/>
        </row>
        <row r="9059">
          <cell r="C9059"/>
        </row>
        <row r="9060">
          <cell r="C9060"/>
        </row>
        <row r="9061">
          <cell r="C9061"/>
        </row>
        <row r="9062">
          <cell r="C9062"/>
        </row>
        <row r="9063">
          <cell r="C9063"/>
        </row>
        <row r="9064">
          <cell r="C9064"/>
        </row>
        <row r="9065">
          <cell r="C9065"/>
        </row>
        <row r="9066">
          <cell r="C9066"/>
        </row>
        <row r="9067">
          <cell r="C9067"/>
        </row>
        <row r="9068">
          <cell r="C9068"/>
        </row>
        <row r="9069">
          <cell r="C9069"/>
        </row>
        <row r="9070">
          <cell r="C9070"/>
        </row>
        <row r="9071">
          <cell r="C9071"/>
        </row>
        <row r="9072">
          <cell r="C9072"/>
        </row>
        <row r="9073">
          <cell r="C9073"/>
        </row>
        <row r="9074">
          <cell r="C9074"/>
        </row>
        <row r="9075">
          <cell r="C9075"/>
        </row>
        <row r="9076">
          <cell r="C9076"/>
        </row>
        <row r="9077">
          <cell r="C9077"/>
        </row>
        <row r="9078">
          <cell r="C9078"/>
        </row>
        <row r="9079">
          <cell r="C9079"/>
        </row>
        <row r="9080">
          <cell r="C9080"/>
        </row>
        <row r="9081">
          <cell r="C9081"/>
        </row>
        <row r="9082">
          <cell r="C9082"/>
        </row>
        <row r="9083">
          <cell r="C9083"/>
        </row>
        <row r="9084">
          <cell r="C9084"/>
        </row>
        <row r="9085">
          <cell r="C9085"/>
        </row>
        <row r="9086">
          <cell r="C9086"/>
        </row>
        <row r="9087">
          <cell r="C9087"/>
        </row>
        <row r="9088">
          <cell r="C9088"/>
        </row>
        <row r="9089">
          <cell r="C9089"/>
        </row>
        <row r="9090">
          <cell r="C9090"/>
        </row>
        <row r="9091">
          <cell r="C9091"/>
        </row>
        <row r="9092">
          <cell r="C9092"/>
        </row>
        <row r="9093">
          <cell r="C9093"/>
        </row>
        <row r="9094">
          <cell r="C9094"/>
        </row>
        <row r="9095">
          <cell r="C9095"/>
        </row>
        <row r="9096">
          <cell r="C9096"/>
        </row>
        <row r="9097">
          <cell r="C9097"/>
        </row>
        <row r="9098">
          <cell r="C9098"/>
        </row>
        <row r="9099">
          <cell r="C9099"/>
        </row>
        <row r="9100">
          <cell r="C9100"/>
        </row>
        <row r="9101">
          <cell r="C9101"/>
        </row>
        <row r="9102">
          <cell r="C9102"/>
        </row>
        <row r="9103">
          <cell r="C9103"/>
        </row>
        <row r="9104">
          <cell r="C9104"/>
        </row>
        <row r="9105">
          <cell r="C9105"/>
        </row>
        <row r="9106">
          <cell r="C9106"/>
        </row>
        <row r="9107">
          <cell r="C9107"/>
        </row>
        <row r="9108">
          <cell r="C9108"/>
        </row>
        <row r="9109">
          <cell r="C9109"/>
        </row>
        <row r="9110">
          <cell r="C9110"/>
        </row>
        <row r="9111">
          <cell r="C9111"/>
        </row>
        <row r="9112">
          <cell r="C9112"/>
        </row>
        <row r="9113">
          <cell r="C9113"/>
        </row>
        <row r="9114">
          <cell r="C9114"/>
        </row>
        <row r="9115">
          <cell r="C9115"/>
        </row>
        <row r="9116">
          <cell r="C9116"/>
        </row>
        <row r="9117">
          <cell r="C9117"/>
        </row>
        <row r="9118">
          <cell r="C9118"/>
        </row>
        <row r="9119">
          <cell r="C9119"/>
        </row>
        <row r="9120">
          <cell r="C9120"/>
        </row>
        <row r="9121">
          <cell r="C9121"/>
        </row>
        <row r="9122">
          <cell r="C9122"/>
        </row>
        <row r="9123">
          <cell r="C9123"/>
        </row>
        <row r="9124">
          <cell r="C9124"/>
        </row>
        <row r="9125">
          <cell r="C9125"/>
        </row>
        <row r="9126">
          <cell r="C9126"/>
        </row>
        <row r="9127">
          <cell r="C9127"/>
        </row>
        <row r="9128">
          <cell r="C9128"/>
        </row>
        <row r="9129">
          <cell r="C9129"/>
        </row>
        <row r="9130">
          <cell r="C9130"/>
        </row>
        <row r="9131">
          <cell r="C9131"/>
        </row>
        <row r="9132">
          <cell r="C9132"/>
        </row>
        <row r="9133">
          <cell r="C9133"/>
        </row>
        <row r="9134">
          <cell r="C9134"/>
        </row>
        <row r="9135">
          <cell r="C9135"/>
        </row>
        <row r="9136">
          <cell r="C9136"/>
        </row>
        <row r="9137">
          <cell r="C9137"/>
        </row>
        <row r="9138">
          <cell r="C9138"/>
        </row>
        <row r="9139">
          <cell r="C9139"/>
        </row>
        <row r="9140">
          <cell r="C9140"/>
        </row>
        <row r="9141">
          <cell r="C9141"/>
        </row>
        <row r="9142">
          <cell r="C9142"/>
        </row>
        <row r="9143">
          <cell r="C9143"/>
        </row>
        <row r="9144">
          <cell r="C9144"/>
        </row>
        <row r="9145">
          <cell r="C9145"/>
        </row>
        <row r="9146">
          <cell r="C9146"/>
        </row>
        <row r="9147">
          <cell r="C9147"/>
        </row>
        <row r="9148">
          <cell r="C9148"/>
        </row>
        <row r="9149">
          <cell r="C9149"/>
        </row>
        <row r="9150">
          <cell r="C9150"/>
        </row>
        <row r="9151">
          <cell r="C9151"/>
        </row>
        <row r="9152">
          <cell r="C9152"/>
        </row>
        <row r="9153">
          <cell r="C9153"/>
        </row>
        <row r="9154">
          <cell r="C9154"/>
        </row>
        <row r="9155">
          <cell r="C9155"/>
        </row>
        <row r="9156">
          <cell r="C9156"/>
        </row>
        <row r="9157">
          <cell r="C9157"/>
        </row>
        <row r="9158">
          <cell r="C9158"/>
        </row>
        <row r="9159">
          <cell r="C9159"/>
        </row>
        <row r="9160">
          <cell r="C9160"/>
        </row>
        <row r="9161">
          <cell r="C9161"/>
        </row>
        <row r="9162">
          <cell r="C9162"/>
        </row>
        <row r="9163">
          <cell r="C9163"/>
        </row>
        <row r="9164">
          <cell r="C9164"/>
        </row>
        <row r="9165">
          <cell r="C9165"/>
        </row>
        <row r="9166">
          <cell r="C9166"/>
        </row>
        <row r="9167">
          <cell r="C9167"/>
        </row>
        <row r="9168">
          <cell r="C9168"/>
        </row>
        <row r="9169">
          <cell r="C9169"/>
        </row>
        <row r="9170">
          <cell r="C9170"/>
        </row>
        <row r="9171">
          <cell r="C9171"/>
        </row>
        <row r="9172">
          <cell r="C9172"/>
        </row>
        <row r="9173">
          <cell r="C9173"/>
        </row>
        <row r="9174">
          <cell r="C9174"/>
        </row>
        <row r="9175">
          <cell r="C9175"/>
        </row>
        <row r="9176">
          <cell r="C9176"/>
        </row>
        <row r="9177">
          <cell r="C9177"/>
        </row>
        <row r="9178">
          <cell r="C9178"/>
        </row>
        <row r="9179">
          <cell r="C9179"/>
        </row>
        <row r="9180">
          <cell r="C9180"/>
        </row>
        <row r="9181">
          <cell r="C9181"/>
        </row>
        <row r="9182">
          <cell r="C9182"/>
        </row>
        <row r="9183">
          <cell r="C9183"/>
        </row>
        <row r="9184">
          <cell r="C9184"/>
        </row>
        <row r="9185">
          <cell r="C9185"/>
        </row>
        <row r="9186">
          <cell r="C9186"/>
        </row>
        <row r="9187">
          <cell r="C9187"/>
        </row>
        <row r="9188">
          <cell r="C9188"/>
        </row>
        <row r="9189">
          <cell r="C9189"/>
        </row>
        <row r="9190">
          <cell r="C9190"/>
        </row>
        <row r="9191">
          <cell r="C9191"/>
        </row>
        <row r="9192">
          <cell r="C9192"/>
        </row>
        <row r="9193">
          <cell r="C9193"/>
        </row>
        <row r="9194">
          <cell r="C9194"/>
        </row>
        <row r="9195">
          <cell r="C9195"/>
        </row>
        <row r="9196">
          <cell r="C9196"/>
        </row>
        <row r="9197">
          <cell r="C9197"/>
        </row>
        <row r="9198">
          <cell r="C9198"/>
        </row>
        <row r="9199">
          <cell r="C9199"/>
        </row>
        <row r="9200">
          <cell r="C9200"/>
        </row>
        <row r="9201">
          <cell r="C9201"/>
        </row>
        <row r="9202">
          <cell r="C9202"/>
        </row>
        <row r="9203">
          <cell r="C9203"/>
        </row>
        <row r="9204">
          <cell r="C9204"/>
        </row>
        <row r="9205">
          <cell r="C9205"/>
        </row>
        <row r="9206">
          <cell r="C9206"/>
        </row>
        <row r="9207">
          <cell r="C9207"/>
        </row>
        <row r="9208">
          <cell r="C9208"/>
        </row>
        <row r="9209">
          <cell r="C9209"/>
        </row>
        <row r="9210">
          <cell r="C9210"/>
        </row>
        <row r="9211">
          <cell r="C9211"/>
        </row>
        <row r="9212">
          <cell r="C9212"/>
        </row>
        <row r="9213">
          <cell r="C9213"/>
        </row>
        <row r="9214">
          <cell r="C9214"/>
        </row>
        <row r="9215">
          <cell r="C9215"/>
        </row>
        <row r="9216">
          <cell r="C9216"/>
        </row>
        <row r="9217">
          <cell r="C9217"/>
        </row>
        <row r="9218">
          <cell r="C9218"/>
        </row>
        <row r="9219">
          <cell r="C9219"/>
        </row>
        <row r="9220">
          <cell r="C9220"/>
        </row>
        <row r="9221">
          <cell r="C9221"/>
        </row>
        <row r="9222">
          <cell r="C9222"/>
        </row>
        <row r="9223">
          <cell r="C9223"/>
        </row>
        <row r="9224">
          <cell r="C9224"/>
        </row>
        <row r="9225">
          <cell r="C9225"/>
        </row>
        <row r="9226">
          <cell r="C9226"/>
        </row>
        <row r="9227">
          <cell r="C9227"/>
        </row>
        <row r="9228">
          <cell r="C9228"/>
        </row>
        <row r="9229">
          <cell r="C9229"/>
        </row>
        <row r="9230">
          <cell r="C9230"/>
        </row>
        <row r="9231">
          <cell r="C9231"/>
        </row>
        <row r="9232">
          <cell r="C9232"/>
        </row>
        <row r="9233">
          <cell r="C9233"/>
        </row>
        <row r="9234">
          <cell r="C9234"/>
        </row>
        <row r="9235">
          <cell r="C9235"/>
        </row>
        <row r="9236">
          <cell r="C9236"/>
        </row>
        <row r="9237">
          <cell r="C9237"/>
        </row>
        <row r="9238">
          <cell r="C9238"/>
        </row>
        <row r="9239">
          <cell r="C9239"/>
        </row>
        <row r="9240">
          <cell r="C9240"/>
        </row>
        <row r="9241">
          <cell r="C9241"/>
        </row>
        <row r="9242">
          <cell r="C9242"/>
        </row>
        <row r="9243">
          <cell r="C9243"/>
        </row>
        <row r="9244">
          <cell r="C9244"/>
        </row>
        <row r="9245">
          <cell r="C9245"/>
        </row>
        <row r="9246">
          <cell r="C9246"/>
        </row>
        <row r="9247">
          <cell r="C9247"/>
        </row>
        <row r="9248">
          <cell r="C9248"/>
        </row>
        <row r="9249">
          <cell r="C9249"/>
        </row>
        <row r="9250">
          <cell r="C9250"/>
        </row>
        <row r="9251">
          <cell r="C9251"/>
        </row>
        <row r="9252">
          <cell r="C9252"/>
        </row>
        <row r="9253">
          <cell r="C9253"/>
        </row>
        <row r="9254">
          <cell r="C9254"/>
        </row>
        <row r="9255">
          <cell r="C9255"/>
        </row>
        <row r="9256">
          <cell r="C9256"/>
        </row>
        <row r="9257">
          <cell r="C9257"/>
        </row>
        <row r="9258">
          <cell r="C9258"/>
        </row>
        <row r="9259">
          <cell r="C9259"/>
        </row>
        <row r="9260">
          <cell r="C9260"/>
        </row>
        <row r="9261">
          <cell r="C9261"/>
        </row>
        <row r="9262">
          <cell r="C9262"/>
        </row>
        <row r="9263">
          <cell r="C9263"/>
        </row>
        <row r="9264">
          <cell r="C9264"/>
        </row>
        <row r="9265">
          <cell r="C9265"/>
        </row>
        <row r="9266">
          <cell r="C9266"/>
        </row>
        <row r="9267">
          <cell r="C9267"/>
        </row>
        <row r="9268">
          <cell r="C9268"/>
        </row>
        <row r="9269">
          <cell r="C9269"/>
        </row>
        <row r="9270">
          <cell r="C9270"/>
        </row>
        <row r="9271">
          <cell r="C9271"/>
        </row>
        <row r="9272">
          <cell r="C9272"/>
        </row>
        <row r="9273">
          <cell r="C9273"/>
        </row>
        <row r="9274">
          <cell r="C9274"/>
        </row>
        <row r="9275">
          <cell r="C9275"/>
        </row>
        <row r="9276">
          <cell r="C9276"/>
        </row>
        <row r="9277">
          <cell r="C9277"/>
        </row>
        <row r="9278">
          <cell r="C9278"/>
        </row>
        <row r="9279">
          <cell r="C9279"/>
        </row>
        <row r="9280">
          <cell r="C9280"/>
        </row>
        <row r="9281">
          <cell r="C9281"/>
        </row>
        <row r="9282">
          <cell r="C9282"/>
        </row>
        <row r="9283">
          <cell r="C9283"/>
        </row>
        <row r="9284">
          <cell r="C9284"/>
        </row>
        <row r="9285">
          <cell r="C9285"/>
        </row>
        <row r="9286">
          <cell r="C9286"/>
        </row>
        <row r="9287">
          <cell r="C9287"/>
        </row>
        <row r="9288">
          <cell r="C9288"/>
        </row>
        <row r="9289">
          <cell r="C9289"/>
        </row>
        <row r="9290">
          <cell r="C9290"/>
        </row>
        <row r="9291">
          <cell r="C9291"/>
        </row>
        <row r="9292">
          <cell r="C9292"/>
        </row>
        <row r="9293">
          <cell r="C9293"/>
        </row>
        <row r="9294">
          <cell r="C9294"/>
        </row>
        <row r="9295">
          <cell r="C9295"/>
        </row>
        <row r="9296">
          <cell r="C9296"/>
        </row>
        <row r="9297">
          <cell r="C9297"/>
        </row>
        <row r="9298">
          <cell r="C9298"/>
        </row>
        <row r="9299">
          <cell r="C9299"/>
        </row>
        <row r="9300">
          <cell r="C9300"/>
        </row>
        <row r="9301">
          <cell r="C9301"/>
        </row>
        <row r="9302">
          <cell r="C9302"/>
        </row>
        <row r="9303">
          <cell r="C9303"/>
        </row>
        <row r="9304">
          <cell r="C9304"/>
        </row>
        <row r="9305">
          <cell r="C9305"/>
        </row>
        <row r="9306">
          <cell r="C9306"/>
        </row>
        <row r="9307">
          <cell r="C9307"/>
        </row>
        <row r="9308">
          <cell r="C9308"/>
        </row>
        <row r="9309">
          <cell r="C9309"/>
        </row>
        <row r="9310">
          <cell r="C9310"/>
        </row>
        <row r="9311">
          <cell r="C9311"/>
        </row>
        <row r="9312">
          <cell r="C9312"/>
        </row>
        <row r="9313">
          <cell r="C9313"/>
        </row>
        <row r="9314">
          <cell r="C9314"/>
        </row>
        <row r="9315">
          <cell r="C9315"/>
        </row>
        <row r="9316">
          <cell r="C9316"/>
        </row>
        <row r="9317">
          <cell r="C9317"/>
        </row>
        <row r="9318">
          <cell r="C9318"/>
        </row>
        <row r="9319">
          <cell r="C9319"/>
        </row>
        <row r="9320">
          <cell r="C9320"/>
        </row>
        <row r="9321">
          <cell r="C9321"/>
        </row>
        <row r="9322">
          <cell r="C9322"/>
        </row>
        <row r="9323">
          <cell r="C9323"/>
        </row>
        <row r="9324">
          <cell r="C9324"/>
        </row>
        <row r="9325">
          <cell r="C9325"/>
        </row>
        <row r="9326">
          <cell r="C9326"/>
        </row>
        <row r="9327">
          <cell r="C9327"/>
        </row>
        <row r="9328">
          <cell r="C9328"/>
        </row>
        <row r="9329">
          <cell r="C9329"/>
        </row>
        <row r="9330">
          <cell r="C9330"/>
        </row>
        <row r="9331">
          <cell r="C9331"/>
        </row>
        <row r="9332">
          <cell r="C9332"/>
        </row>
        <row r="9333">
          <cell r="C9333"/>
        </row>
        <row r="9334">
          <cell r="C9334"/>
        </row>
        <row r="9335">
          <cell r="C9335"/>
        </row>
        <row r="9336">
          <cell r="C9336"/>
        </row>
        <row r="9337">
          <cell r="C9337"/>
        </row>
        <row r="9338">
          <cell r="C9338"/>
        </row>
        <row r="9339">
          <cell r="C9339"/>
        </row>
        <row r="9340">
          <cell r="C9340"/>
        </row>
        <row r="9341">
          <cell r="C9341"/>
        </row>
        <row r="9342">
          <cell r="C9342"/>
        </row>
        <row r="9343">
          <cell r="C9343"/>
        </row>
        <row r="9344">
          <cell r="C9344"/>
        </row>
        <row r="9345">
          <cell r="C9345"/>
        </row>
        <row r="9346">
          <cell r="C9346"/>
        </row>
        <row r="9347">
          <cell r="C9347"/>
        </row>
        <row r="9348">
          <cell r="C9348"/>
        </row>
        <row r="9349">
          <cell r="C9349"/>
        </row>
        <row r="9350">
          <cell r="C9350"/>
        </row>
        <row r="9351">
          <cell r="C9351"/>
        </row>
        <row r="9352">
          <cell r="C9352"/>
        </row>
        <row r="9353">
          <cell r="C9353"/>
        </row>
        <row r="9354">
          <cell r="C9354"/>
        </row>
        <row r="9355">
          <cell r="C9355"/>
        </row>
        <row r="9356">
          <cell r="C9356"/>
        </row>
        <row r="9357">
          <cell r="C9357"/>
        </row>
        <row r="9358">
          <cell r="C9358"/>
        </row>
        <row r="9359">
          <cell r="C9359"/>
        </row>
        <row r="9360">
          <cell r="C9360"/>
        </row>
        <row r="9361">
          <cell r="C9361"/>
        </row>
        <row r="9362">
          <cell r="C9362"/>
        </row>
        <row r="9363">
          <cell r="C9363"/>
        </row>
        <row r="9364">
          <cell r="C9364"/>
        </row>
        <row r="9365">
          <cell r="C9365"/>
        </row>
        <row r="9366">
          <cell r="C9366"/>
        </row>
        <row r="9367">
          <cell r="C9367"/>
        </row>
        <row r="9368">
          <cell r="C9368"/>
        </row>
        <row r="9369">
          <cell r="C9369"/>
        </row>
        <row r="9370">
          <cell r="C9370"/>
        </row>
        <row r="9371">
          <cell r="C9371"/>
        </row>
        <row r="9372">
          <cell r="C9372"/>
        </row>
        <row r="9373">
          <cell r="C9373"/>
        </row>
        <row r="9374">
          <cell r="C9374"/>
        </row>
        <row r="9375">
          <cell r="C9375"/>
        </row>
        <row r="9376">
          <cell r="C9376"/>
        </row>
        <row r="9377">
          <cell r="C9377"/>
        </row>
        <row r="9378">
          <cell r="C9378"/>
        </row>
        <row r="9379">
          <cell r="C9379"/>
        </row>
        <row r="9380">
          <cell r="C9380"/>
        </row>
        <row r="9381">
          <cell r="C9381"/>
        </row>
        <row r="9382">
          <cell r="C9382"/>
        </row>
        <row r="9383">
          <cell r="C9383"/>
        </row>
        <row r="9384">
          <cell r="C9384"/>
        </row>
        <row r="9385">
          <cell r="C9385"/>
        </row>
        <row r="9386">
          <cell r="C9386"/>
        </row>
        <row r="9387">
          <cell r="C9387"/>
        </row>
        <row r="9388">
          <cell r="C9388"/>
        </row>
        <row r="9389">
          <cell r="C9389"/>
        </row>
        <row r="9390">
          <cell r="C9390"/>
        </row>
        <row r="9391">
          <cell r="C9391"/>
        </row>
        <row r="9392">
          <cell r="C9392"/>
        </row>
        <row r="9393">
          <cell r="C9393"/>
        </row>
        <row r="9394">
          <cell r="C9394"/>
        </row>
        <row r="9395">
          <cell r="C9395"/>
        </row>
        <row r="9396">
          <cell r="C9396"/>
        </row>
        <row r="9397">
          <cell r="C9397"/>
        </row>
        <row r="9398">
          <cell r="C9398"/>
        </row>
        <row r="9399">
          <cell r="C9399"/>
        </row>
        <row r="9400">
          <cell r="C9400"/>
        </row>
        <row r="9401">
          <cell r="C9401"/>
        </row>
        <row r="9402">
          <cell r="C9402"/>
        </row>
        <row r="9403">
          <cell r="C9403"/>
        </row>
        <row r="9404">
          <cell r="C9404"/>
        </row>
        <row r="9405">
          <cell r="C9405"/>
        </row>
        <row r="9406">
          <cell r="C9406"/>
        </row>
        <row r="9407">
          <cell r="C9407"/>
        </row>
        <row r="9408">
          <cell r="C9408"/>
        </row>
        <row r="9409">
          <cell r="C9409"/>
        </row>
        <row r="9410">
          <cell r="C9410"/>
        </row>
        <row r="9411">
          <cell r="C9411"/>
        </row>
        <row r="9412">
          <cell r="C9412"/>
        </row>
        <row r="9413">
          <cell r="C9413"/>
        </row>
        <row r="9414">
          <cell r="C9414"/>
        </row>
        <row r="9415">
          <cell r="C9415"/>
        </row>
        <row r="9416">
          <cell r="C9416"/>
        </row>
        <row r="9417">
          <cell r="C9417"/>
        </row>
        <row r="9418">
          <cell r="C9418"/>
        </row>
        <row r="9419">
          <cell r="C9419"/>
        </row>
        <row r="9420">
          <cell r="C9420"/>
        </row>
        <row r="9421">
          <cell r="C9421"/>
        </row>
        <row r="9422">
          <cell r="C9422"/>
        </row>
        <row r="9423">
          <cell r="C9423"/>
        </row>
        <row r="9424">
          <cell r="C9424"/>
        </row>
        <row r="9425">
          <cell r="C9425"/>
        </row>
        <row r="9426">
          <cell r="C9426"/>
        </row>
        <row r="9427">
          <cell r="C9427"/>
        </row>
        <row r="9428">
          <cell r="C9428"/>
        </row>
        <row r="9429">
          <cell r="C9429"/>
        </row>
        <row r="9430">
          <cell r="C9430"/>
        </row>
        <row r="9431">
          <cell r="C9431"/>
        </row>
        <row r="9432">
          <cell r="C9432"/>
        </row>
        <row r="9433">
          <cell r="C9433"/>
        </row>
        <row r="9434">
          <cell r="C9434"/>
        </row>
        <row r="9435">
          <cell r="C9435"/>
        </row>
        <row r="9436">
          <cell r="C9436"/>
        </row>
        <row r="9437">
          <cell r="C9437"/>
        </row>
        <row r="9438">
          <cell r="C9438"/>
        </row>
        <row r="9439">
          <cell r="C9439"/>
        </row>
        <row r="9440">
          <cell r="C9440"/>
        </row>
        <row r="9441">
          <cell r="C9441"/>
        </row>
        <row r="9442">
          <cell r="C9442"/>
        </row>
        <row r="9443">
          <cell r="C9443"/>
        </row>
        <row r="9444">
          <cell r="C9444"/>
        </row>
        <row r="9445">
          <cell r="C9445"/>
        </row>
        <row r="9446">
          <cell r="C9446"/>
        </row>
        <row r="9447">
          <cell r="C9447"/>
        </row>
        <row r="9448">
          <cell r="C9448"/>
        </row>
        <row r="9449">
          <cell r="C9449"/>
        </row>
        <row r="9450">
          <cell r="C9450"/>
        </row>
        <row r="9451">
          <cell r="C9451"/>
        </row>
        <row r="9452">
          <cell r="C9452"/>
        </row>
        <row r="9453">
          <cell r="C9453"/>
        </row>
        <row r="9454">
          <cell r="C9454"/>
        </row>
        <row r="9455">
          <cell r="C9455"/>
        </row>
        <row r="9456">
          <cell r="C9456"/>
        </row>
        <row r="9457">
          <cell r="C9457"/>
        </row>
        <row r="9458">
          <cell r="C9458"/>
        </row>
        <row r="9459">
          <cell r="C9459"/>
        </row>
        <row r="9460">
          <cell r="C9460"/>
        </row>
        <row r="9461">
          <cell r="C9461"/>
        </row>
        <row r="9462">
          <cell r="C9462"/>
        </row>
        <row r="9463">
          <cell r="C9463"/>
        </row>
        <row r="9464">
          <cell r="C9464"/>
        </row>
        <row r="9465">
          <cell r="C9465"/>
        </row>
        <row r="9466">
          <cell r="C9466"/>
        </row>
        <row r="9467">
          <cell r="C9467"/>
        </row>
        <row r="9468">
          <cell r="C9468"/>
        </row>
        <row r="9469">
          <cell r="C9469"/>
        </row>
        <row r="9470">
          <cell r="C9470"/>
        </row>
        <row r="9471">
          <cell r="C9471"/>
        </row>
        <row r="9472">
          <cell r="C9472"/>
        </row>
        <row r="9473">
          <cell r="C9473"/>
        </row>
        <row r="9474">
          <cell r="C9474"/>
        </row>
        <row r="9475">
          <cell r="C9475"/>
        </row>
        <row r="9476">
          <cell r="C9476"/>
        </row>
        <row r="9477">
          <cell r="C9477"/>
        </row>
        <row r="9478">
          <cell r="C9478"/>
        </row>
        <row r="9479">
          <cell r="C9479"/>
        </row>
        <row r="9480">
          <cell r="C9480"/>
        </row>
        <row r="9481">
          <cell r="C9481"/>
        </row>
        <row r="9482">
          <cell r="C9482"/>
        </row>
        <row r="9483">
          <cell r="C9483"/>
        </row>
        <row r="9484">
          <cell r="C9484"/>
        </row>
        <row r="9485">
          <cell r="C9485"/>
        </row>
        <row r="9486">
          <cell r="C9486"/>
        </row>
        <row r="9487">
          <cell r="C9487"/>
        </row>
        <row r="9488">
          <cell r="C9488"/>
        </row>
        <row r="9489">
          <cell r="C9489"/>
        </row>
        <row r="9490">
          <cell r="C9490"/>
        </row>
        <row r="9491">
          <cell r="C9491"/>
        </row>
        <row r="9492">
          <cell r="C9492"/>
        </row>
        <row r="9493">
          <cell r="C9493"/>
        </row>
        <row r="9494">
          <cell r="C9494"/>
        </row>
        <row r="9495">
          <cell r="C9495"/>
        </row>
        <row r="9496">
          <cell r="C9496"/>
        </row>
        <row r="9497">
          <cell r="C9497"/>
        </row>
        <row r="9498">
          <cell r="C9498"/>
        </row>
        <row r="9499">
          <cell r="C9499"/>
        </row>
        <row r="9500">
          <cell r="C9500"/>
        </row>
        <row r="9501">
          <cell r="C9501"/>
        </row>
        <row r="9502">
          <cell r="C9502"/>
        </row>
        <row r="9503">
          <cell r="C9503"/>
        </row>
        <row r="9504">
          <cell r="C9504"/>
        </row>
        <row r="9505">
          <cell r="C9505"/>
        </row>
        <row r="9506">
          <cell r="C9506"/>
        </row>
        <row r="9507">
          <cell r="C9507"/>
        </row>
        <row r="9508">
          <cell r="C9508"/>
        </row>
        <row r="9509">
          <cell r="C9509"/>
        </row>
        <row r="9510">
          <cell r="C9510"/>
        </row>
        <row r="9511">
          <cell r="C9511"/>
        </row>
        <row r="9512">
          <cell r="C9512"/>
        </row>
        <row r="9513">
          <cell r="C9513"/>
        </row>
        <row r="9514">
          <cell r="C9514"/>
        </row>
        <row r="9515">
          <cell r="C9515"/>
        </row>
        <row r="9516">
          <cell r="C9516"/>
        </row>
        <row r="9517">
          <cell r="C9517"/>
        </row>
        <row r="9518">
          <cell r="C9518"/>
        </row>
        <row r="9519">
          <cell r="C9519"/>
        </row>
        <row r="9520">
          <cell r="C9520"/>
        </row>
        <row r="9521">
          <cell r="C9521"/>
        </row>
        <row r="9522">
          <cell r="C9522"/>
        </row>
        <row r="9523">
          <cell r="C9523"/>
        </row>
        <row r="9524">
          <cell r="C9524"/>
        </row>
        <row r="9525">
          <cell r="C9525"/>
        </row>
        <row r="9526">
          <cell r="C9526"/>
        </row>
        <row r="9527">
          <cell r="C9527"/>
        </row>
        <row r="9528">
          <cell r="C9528"/>
        </row>
        <row r="9529">
          <cell r="C9529"/>
        </row>
        <row r="9530">
          <cell r="C9530"/>
        </row>
        <row r="9531">
          <cell r="C9531"/>
        </row>
        <row r="9532">
          <cell r="C9532"/>
        </row>
        <row r="9533">
          <cell r="C9533"/>
        </row>
        <row r="9534">
          <cell r="C9534"/>
        </row>
        <row r="9535">
          <cell r="C9535"/>
        </row>
        <row r="9536">
          <cell r="C9536"/>
        </row>
        <row r="9537">
          <cell r="C9537"/>
        </row>
        <row r="9538">
          <cell r="C9538"/>
        </row>
        <row r="9539">
          <cell r="C9539"/>
        </row>
        <row r="9540">
          <cell r="C9540"/>
        </row>
        <row r="9541">
          <cell r="C9541"/>
        </row>
        <row r="9542">
          <cell r="C9542"/>
        </row>
        <row r="9543">
          <cell r="C9543"/>
        </row>
        <row r="9544">
          <cell r="C9544"/>
        </row>
        <row r="9545">
          <cell r="C9545"/>
        </row>
        <row r="9546">
          <cell r="C9546"/>
        </row>
        <row r="9547">
          <cell r="C9547"/>
        </row>
        <row r="9548">
          <cell r="C9548"/>
        </row>
        <row r="9549">
          <cell r="C9549"/>
        </row>
        <row r="9550">
          <cell r="C9550"/>
        </row>
        <row r="9551">
          <cell r="C9551"/>
        </row>
        <row r="9552">
          <cell r="C9552"/>
        </row>
        <row r="9553">
          <cell r="C9553"/>
        </row>
        <row r="9554">
          <cell r="C9554"/>
        </row>
        <row r="9555">
          <cell r="C9555"/>
        </row>
        <row r="9556">
          <cell r="C9556"/>
        </row>
        <row r="9557">
          <cell r="C9557"/>
        </row>
        <row r="9558">
          <cell r="C9558"/>
        </row>
        <row r="9559">
          <cell r="C9559"/>
        </row>
        <row r="9560">
          <cell r="C9560"/>
        </row>
        <row r="9561">
          <cell r="C9561"/>
        </row>
        <row r="9562">
          <cell r="C9562"/>
        </row>
        <row r="9563">
          <cell r="C9563"/>
        </row>
        <row r="9564">
          <cell r="C9564"/>
        </row>
        <row r="9565">
          <cell r="C9565"/>
        </row>
        <row r="9566">
          <cell r="C9566"/>
        </row>
        <row r="9567">
          <cell r="C9567"/>
        </row>
        <row r="9568">
          <cell r="C9568"/>
        </row>
        <row r="9569">
          <cell r="C9569"/>
        </row>
        <row r="9570">
          <cell r="C9570"/>
        </row>
        <row r="9571">
          <cell r="C9571"/>
        </row>
        <row r="9572">
          <cell r="C9572"/>
        </row>
        <row r="9573">
          <cell r="C9573"/>
        </row>
        <row r="9574">
          <cell r="C9574"/>
        </row>
        <row r="9575">
          <cell r="C9575"/>
        </row>
        <row r="9576">
          <cell r="C9576"/>
        </row>
        <row r="9577">
          <cell r="C9577"/>
        </row>
        <row r="9578">
          <cell r="C9578"/>
        </row>
        <row r="9579">
          <cell r="C9579"/>
        </row>
        <row r="9580">
          <cell r="C9580"/>
        </row>
        <row r="9581">
          <cell r="C9581"/>
        </row>
        <row r="9582">
          <cell r="C9582"/>
        </row>
        <row r="9583">
          <cell r="C9583"/>
        </row>
        <row r="9584">
          <cell r="C9584"/>
        </row>
        <row r="9585">
          <cell r="C9585"/>
        </row>
        <row r="9586">
          <cell r="C9586"/>
        </row>
        <row r="9587">
          <cell r="C9587"/>
        </row>
        <row r="9588">
          <cell r="C9588"/>
        </row>
        <row r="9589">
          <cell r="C9589"/>
        </row>
        <row r="9590">
          <cell r="C9590"/>
        </row>
        <row r="9591">
          <cell r="C9591"/>
        </row>
        <row r="9592">
          <cell r="C9592"/>
        </row>
        <row r="9593">
          <cell r="C9593"/>
        </row>
        <row r="9594">
          <cell r="C9594"/>
        </row>
        <row r="9595">
          <cell r="C9595"/>
        </row>
        <row r="9596">
          <cell r="C9596"/>
        </row>
        <row r="9597">
          <cell r="C9597"/>
        </row>
        <row r="9598">
          <cell r="C9598"/>
        </row>
        <row r="9599">
          <cell r="C9599"/>
        </row>
        <row r="9600">
          <cell r="C9600"/>
        </row>
        <row r="9601">
          <cell r="C9601"/>
        </row>
        <row r="9602">
          <cell r="C9602"/>
        </row>
        <row r="9603">
          <cell r="C9603"/>
        </row>
        <row r="9604">
          <cell r="C9604"/>
        </row>
        <row r="9605">
          <cell r="C9605"/>
        </row>
        <row r="9606">
          <cell r="C9606"/>
        </row>
        <row r="9607">
          <cell r="C9607"/>
        </row>
        <row r="9608">
          <cell r="C9608"/>
        </row>
        <row r="9609">
          <cell r="C9609"/>
        </row>
        <row r="9610">
          <cell r="C9610"/>
        </row>
        <row r="9611">
          <cell r="C9611"/>
        </row>
        <row r="9612">
          <cell r="C9612"/>
        </row>
        <row r="9613">
          <cell r="C9613"/>
        </row>
        <row r="9614">
          <cell r="C9614"/>
        </row>
        <row r="9615">
          <cell r="C9615"/>
        </row>
        <row r="9616">
          <cell r="C9616"/>
        </row>
        <row r="9617">
          <cell r="C9617"/>
        </row>
        <row r="9618">
          <cell r="C9618"/>
        </row>
        <row r="9619">
          <cell r="C9619"/>
        </row>
        <row r="9620">
          <cell r="C9620"/>
        </row>
        <row r="9621">
          <cell r="C9621"/>
        </row>
        <row r="9622">
          <cell r="C9622"/>
        </row>
        <row r="9623">
          <cell r="C9623"/>
        </row>
        <row r="9624">
          <cell r="C9624"/>
        </row>
        <row r="9625">
          <cell r="C9625"/>
        </row>
        <row r="9626">
          <cell r="C9626"/>
        </row>
        <row r="9627">
          <cell r="C9627"/>
        </row>
        <row r="9628">
          <cell r="C9628"/>
        </row>
        <row r="9629">
          <cell r="C9629"/>
        </row>
        <row r="9630">
          <cell r="C9630"/>
        </row>
        <row r="9631">
          <cell r="C9631"/>
        </row>
        <row r="9632">
          <cell r="C9632"/>
        </row>
        <row r="9633">
          <cell r="C9633"/>
        </row>
        <row r="9634">
          <cell r="C9634"/>
        </row>
        <row r="9635">
          <cell r="C9635"/>
        </row>
        <row r="9636">
          <cell r="C9636"/>
        </row>
        <row r="9637">
          <cell r="C9637"/>
        </row>
        <row r="9638">
          <cell r="C9638"/>
        </row>
        <row r="9639">
          <cell r="C9639"/>
        </row>
        <row r="9640">
          <cell r="C9640"/>
        </row>
        <row r="9641">
          <cell r="C9641"/>
        </row>
        <row r="9642">
          <cell r="C9642"/>
        </row>
        <row r="9643">
          <cell r="C9643"/>
        </row>
        <row r="9644">
          <cell r="C9644"/>
        </row>
        <row r="9645">
          <cell r="C9645"/>
        </row>
        <row r="9646">
          <cell r="C9646"/>
        </row>
        <row r="9647">
          <cell r="C9647"/>
        </row>
        <row r="9648">
          <cell r="C9648"/>
        </row>
        <row r="9649">
          <cell r="C9649"/>
        </row>
        <row r="9650">
          <cell r="C9650"/>
        </row>
        <row r="9651">
          <cell r="C9651"/>
        </row>
        <row r="9652">
          <cell r="C9652"/>
        </row>
        <row r="9653">
          <cell r="C9653"/>
        </row>
        <row r="9654">
          <cell r="C9654"/>
        </row>
        <row r="9655">
          <cell r="C9655"/>
        </row>
        <row r="9656">
          <cell r="C9656"/>
        </row>
        <row r="9657">
          <cell r="C9657"/>
        </row>
        <row r="9658">
          <cell r="C9658"/>
        </row>
        <row r="9659">
          <cell r="C9659"/>
        </row>
        <row r="9660">
          <cell r="C9660"/>
        </row>
        <row r="9661">
          <cell r="C9661"/>
        </row>
        <row r="9662">
          <cell r="C9662"/>
        </row>
        <row r="9663">
          <cell r="C9663"/>
        </row>
        <row r="9664">
          <cell r="C9664"/>
        </row>
        <row r="9665">
          <cell r="C9665"/>
        </row>
        <row r="9666">
          <cell r="C9666"/>
        </row>
        <row r="9667">
          <cell r="C9667"/>
        </row>
        <row r="9668">
          <cell r="C9668"/>
        </row>
        <row r="9669">
          <cell r="C9669"/>
        </row>
        <row r="9670">
          <cell r="C9670"/>
        </row>
        <row r="9671">
          <cell r="C9671"/>
        </row>
        <row r="9672">
          <cell r="C9672"/>
        </row>
        <row r="9673">
          <cell r="C9673"/>
        </row>
        <row r="9674">
          <cell r="C9674"/>
        </row>
        <row r="9675">
          <cell r="C9675"/>
        </row>
        <row r="9676">
          <cell r="C9676"/>
        </row>
        <row r="9677">
          <cell r="C9677"/>
        </row>
        <row r="9678">
          <cell r="C9678"/>
        </row>
        <row r="9679">
          <cell r="C9679"/>
        </row>
        <row r="9680">
          <cell r="C9680"/>
        </row>
        <row r="9681">
          <cell r="C9681"/>
        </row>
        <row r="9682">
          <cell r="C9682"/>
        </row>
        <row r="9683">
          <cell r="C9683"/>
        </row>
        <row r="9684">
          <cell r="C9684"/>
        </row>
        <row r="9685">
          <cell r="C9685"/>
        </row>
        <row r="9686">
          <cell r="C9686"/>
        </row>
        <row r="9687">
          <cell r="C9687"/>
        </row>
        <row r="9688">
          <cell r="C9688"/>
        </row>
        <row r="9689">
          <cell r="C9689"/>
        </row>
        <row r="9690">
          <cell r="C9690"/>
        </row>
        <row r="9691">
          <cell r="C9691"/>
        </row>
        <row r="9692">
          <cell r="C9692"/>
        </row>
        <row r="9693">
          <cell r="C9693"/>
        </row>
        <row r="9694">
          <cell r="C9694"/>
        </row>
        <row r="9695">
          <cell r="C9695"/>
        </row>
        <row r="9696">
          <cell r="C9696"/>
        </row>
        <row r="9697">
          <cell r="C9697"/>
        </row>
        <row r="9698">
          <cell r="C9698"/>
        </row>
        <row r="9699">
          <cell r="C9699"/>
        </row>
        <row r="9700">
          <cell r="C9700"/>
        </row>
        <row r="9701">
          <cell r="C9701"/>
        </row>
        <row r="9702">
          <cell r="C9702"/>
        </row>
        <row r="9703">
          <cell r="C9703"/>
        </row>
        <row r="9704">
          <cell r="C9704"/>
        </row>
        <row r="9705">
          <cell r="C9705"/>
        </row>
        <row r="9706">
          <cell r="C9706"/>
        </row>
        <row r="9707">
          <cell r="C9707"/>
        </row>
        <row r="9708">
          <cell r="C9708"/>
        </row>
        <row r="9709">
          <cell r="C9709"/>
        </row>
        <row r="9710">
          <cell r="C9710"/>
        </row>
        <row r="9711">
          <cell r="C9711"/>
        </row>
        <row r="9712">
          <cell r="C9712"/>
        </row>
        <row r="9713">
          <cell r="C9713"/>
        </row>
        <row r="9714">
          <cell r="C9714"/>
        </row>
        <row r="9715">
          <cell r="C9715"/>
        </row>
        <row r="9716">
          <cell r="C9716"/>
        </row>
        <row r="9717">
          <cell r="C9717"/>
        </row>
        <row r="9718">
          <cell r="C9718"/>
        </row>
        <row r="9719">
          <cell r="C9719"/>
        </row>
        <row r="9720">
          <cell r="C9720"/>
        </row>
        <row r="9721">
          <cell r="C9721"/>
        </row>
        <row r="9722">
          <cell r="C9722"/>
        </row>
        <row r="9723">
          <cell r="C9723"/>
        </row>
        <row r="9724">
          <cell r="C9724"/>
        </row>
        <row r="9725">
          <cell r="C9725"/>
        </row>
        <row r="9726">
          <cell r="C9726"/>
        </row>
        <row r="9727">
          <cell r="C9727"/>
        </row>
        <row r="9728">
          <cell r="C9728"/>
        </row>
        <row r="9729">
          <cell r="C9729"/>
        </row>
        <row r="9730">
          <cell r="C9730"/>
        </row>
        <row r="9731">
          <cell r="C9731"/>
        </row>
        <row r="9732">
          <cell r="C9732"/>
        </row>
        <row r="9733">
          <cell r="C9733"/>
        </row>
        <row r="9734">
          <cell r="C9734"/>
        </row>
        <row r="9735">
          <cell r="C9735"/>
        </row>
        <row r="9736">
          <cell r="C9736"/>
        </row>
        <row r="9737">
          <cell r="C9737"/>
        </row>
        <row r="9738">
          <cell r="C9738"/>
        </row>
        <row r="9739">
          <cell r="C9739"/>
        </row>
        <row r="9740">
          <cell r="C9740"/>
        </row>
        <row r="9741">
          <cell r="C9741"/>
        </row>
        <row r="9742">
          <cell r="C9742"/>
        </row>
        <row r="9743">
          <cell r="C9743"/>
        </row>
        <row r="9744">
          <cell r="C9744"/>
        </row>
        <row r="9745">
          <cell r="C9745"/>
        </row>
        <row r="9746">
          <cell r="C9746"/>
        </row>
        <row r="9747">
          <cell r="C9747"/>
        </row>
        <row r="9748">
          <cell r="C9748"/>
        </row>
        <row r="9749">
          <cell r="C9749"/>
        </row>
        <row r="9750">
          <cell r="C9750"/>
        </row>
        <row r="9751">
          <cell r="C9751"/>
        </row>
        <row r="9752">
          <cell r="C9752"/>
        </row>
        <row r="9753">
          <cell r="C9753"/>
        </row>
        <row r="9754">
          <cell r="C9754"/>
        </row>
        <row r="9755">
          <cell r="C9755"/>
        </row>
        <row r="9756">
          <cell r="C9756"/>
        </row>
        <row r="9757">
          <cell r="C9757"/>
        </row>
        <row r="9758">
          <cell r="C9758"/>
        </row>
        <row r="9759">
          <cell r="C9759"/>
        </row>
        <row r="9760">
          <cell r="C9760"/>
        </row>
        <row r="9761">
          <cell r="C9761"/>
        </row>
        <row r="9762">
          <cell r="C9762"/>
        </row>
        <row r="9763">
          <cell r="C9763"/>
        </row>
        <row r="9764">
          <cell r="C9764"/>
        </row>
        <row r="9765">
          <cell r="C9765"/>
        </row>
        <row r="9766">
          <cell r="C9766"/>
        </row>
        <row r="9767">
          <cell r="C9767"/>
        </row>
        <row r="9768">
          <cell r="C9768"/>
        </row>
        <row r="9769">
          <cell r="C9769"/>
        </row>
        <row r="9770">
          <cell r="C9770"/>
        </row>
        <row r="9771">
          <cell r="C9771"/>
        </row>
        <row r="9772">
          <cell r="C9772"/>
        </row>
        <row r="9773">
          <cell r="C9773"/>
        </row>
        <row r="9774">
          <cell r="C9774"/>
        </row>
        <row r="9775">
          <cell r="C9775"/>
        </row>
        <row r="9776">
          <cell r="C9776"/>
        </row>
        <row r="9777">
          <cell r="C9777"/>
        </row>
        <row r="9778">
          <cell r="C9778"/>
        </row>
        <row r="9779">
          <cell r="C9779"/>
        </row>
        <row r="9780">
          <cell r="C9780"/>
        </row>
        <row r="9781">
          <cell r="C9781"/>
        </row>
        <row r="9782">
          <cell r="C9782"/>
        </row>
        <row r="9783">
          <cell r="C9783"/>
        </row>
        <row r="9784">
          <cell r="C9784"/>
        </row>
        <row r="9785">
          <cell r="C9785"/>
        </row>
        <row r="9786">
          <cell r="C9786"/>
        </row>
        <row r="9787">
          <cell r="C9787"/>
        </row>
        <row r="9788">
          <cell r="C9788"/>
        </row>
        <row r="9789">
          <cell r="C9789"/>
        </row>
        <row r="9790">
          <cell r="C9790"/>
        </row>
        <row r="9791">
          <cell r="C9791"/>
        </row>
        <row r="9792">
          <cell r="C9792"/>
        </row>
        <row r="9793">
          <cell r="C9793"/>
        </row>
        <row r="9794">
          <cell r="C9794"/>
        </row>
        <row r="9795">
          <cell r="C9795"/>
        </row>
        <row r="9796">
          <cell r="C9796"/>
        </row>
        <row r="9797">
          <cell r="C9797"/>
        </row>
        <row r="9798">
          <cell r="C9798"/>
        </row>
        <row r="9799">
          <cell r="C9799"/>
        </row>
        <row r="9800">
          <cell r="C9800"/>
        </row>
        <row r="9801">
          <cell r="C9801"/>
        </row>
        <row r="9802">
          <cell r="C9802"/>
        </row>
        <row r="9803">
          <cell r="C9803"/>
        </row>
        <row r="9804">
          <cell r="C9804"/>
        </row>
        <row r="9805">
          <cell r="C9805"/>
        </row>
        <row r="9806">
          <cell r="C9806"/>
        </row>
        <row r="9807">
          <cell r="C9807"/>
        </row>
        <row r="9808">
          <cell r="C9808"/>
        </row>
        <row r="9809">
          <cell r="C9809"/>
        </row>
        <row r="9810">
          <cell r="C9810"/>
        </row>
        <row r="9811">
          <cell r="C9811"/>
        </row>
        <row r="9812">
          <cell r="C9812"/>
        </row>
        <row r="9813">
          <cell r="C9813"/>
        </row>
        <row r="9814">
          <cell r="C9814"/>
        </row>
        <row r="9815">
          <cell r="C9815"/>
        </row>
        <row r="9816">
          <cell r="C9816"/>
        </row>
        <row r="9817">
          <cell r="C9817"/>
        </row>
        <row r="9818">
          <cell r="C9818"/>
        </row>
        <row r="9819">
          <cell r="C9819"/>
        </row>
        <row r="9820">
          <cell r="C9820"/>
        </row>
        <row r="9821">
          <cell r="C9821"/>
        </row>
        <row r="9822">
          <cell r="C9822"/>
        </row>
        <row r="9823">
          <cell r="C9823"/>
        </row>
        <row r="9824">
          <cell r="C9824"/>
        </row>
        <row r="9825">
          <cell r="C9825"/>
        </row>
        <row r="9826">
          <cell r="C9826"/>
        </row>
        <row r="9827">
          <cell r="C9827"/>
        </row>
        <row r="9828">
          <cell r="C9828"/>
        </row>
        <row r="9829">
          <cell r="C9829"/>
        </row>
        <row r="9830">
          <cell r="C9830"/>
        </row>
        <row r="9831">
          <cell r="C9831"/>
        </row>
        <row r="9832">
          <cell r="C9832"/>
        </row>
        <row r="9833">
          <cell r="C9833"/>
        </row>
        <row r="9834">
          <cell r="C9834"/>
        </row>
        <row r="9835">
          <cell r="C9835"/>
        </row>
        <row r="9836">
          <cell r="C9836"/>
        </row>
        <row r="9837">
          <cell r="C9837"/>
        </row>
        <row r="9838">
          <cell r="C9838"/>
        </row>
        <row r="9839">
          <cell r="C9839"/>
        </row>
        <row r="9840">
          <cell r="C9840"/>
        </row>
        <row r="9841">
          <cell r="C9841"/>
        </row>
        <row r="9842">
          <cell r="C9842"/>
        </row>
        <row r="9843">
          <cell r="C9843"/>
        </row>
        <row r="9844">
          <cell r="C9844"/>
        </row>
        <row r="9845">
          <cell r="C9845"/>
        </row>
        <row r="9846">
          <cell r="C9846"/>
        </row>
        <row r="9847">
          <cell r="C9847"/>
        </row>
        <row r="9848">
          <cell r="C9848"/>
        </row>
        <row r="9849">
          <cell r="C9849"/>
        </row>
        <row r="9850">
          <cell r="C9850"/>
        </row>
        <row r="9851">
          <cell r="C9851"/>
        </row>
        <row r="9852">
          <cell r="C9852"/>
        </row>
        <row r="9853">
          <cell r="C9853"/>
        </row>
        <row r="9854">
          <cell r="C9854"/>
        </row>
        <row r="9855">
          <cell r="C9855"/>
        </row>
        <row r="9856">
          <cell r="C9856"/>
        </row>
        <row r="9857">
          <cell r="C9857"/>
        </row>
        <row r="9858">
          <cell r="C9858"/>
        </row>
        <row r="9859">
          <cell r="C9859"/>
        </row>
        <row r="9860">
          <cell r="C9860"/>
        </row>
        <row r="9861">
          <cell r="C9861"/>
        </row>
        <row r="9862">
          <cell r="C9862"/>
        </row>
        <row r="9863">
          <cell r="C9863"/>
        </row>
        <row r="9864">
          <cell r="C9864"/>
        </row>
        <row r="9865">
          <cell r="C9865"/>
        </row>
        <row r="9866">
          <cell r="C9866"/>
        </row>
        <row r="9867">
          <cell r="C9867"/>
        </row>
        <row r="9868">
          <cell r="C9868"/>
        </row>
        <row r="9869">
          <cell r="C9869"/>
        </row>
        <row r="9870">
          <cell r="C9870"/>
        </row>
        <row r="9871">
          <cell r="C9871"/>
        </row>
        <row r="9872">
          <cell r="C9872"/>
        </row>
        <row r="9873">
          <cell r="C9873"/>
        </row>
        <row r="9874">
          <cell r="C9874"/>
        </row>
        <row r="9875">
          <cell r="C9875"/>
        </row>
        <row r="9876">
          <cell r="C9876"/>
        </row>
        <row r="9877">
          <cell r="C9877"/>
        </row>
        <row r="9878">
          <cell r="C9878"/>
        </row>
        <row r="9879">
          <cell r="C9879"/>
        </row>
        <row r="9880">
          <cell r="C9880"/>
        </row>
        <row r="9881">
          <cell r="C9881"/>
        </row>
        <row r="9882">
          <cell r="C9882"/>
        </row>
        <row r="9883">
          <cell r="C9883"/>
        </row>
        <row r="9884">
          <cell r="C9884"/>
        </row>
        <row r="9885">
          <cell r="C9885"/>
        </row>
        <row r="9886">
          <cell r="C9886"/>
        </row>
        <row r="9887">
          <cell r="C9887"/>
        </row>
        <row r="9888">
          <cell r="C9888"/>
        </row>
        <row r="9889">
          <cell r="C9889"/>
        </row>
        <row r="9890">
          <cell r="C9890"/>
        </row>
        <row r="9891">
          <cell r="C9891"/>
        </row>
        <row r="9892">
          <cell r="C9892"/>
        </row>
        <row r="9893">
          <cell r="C9893"/>
        </row>
        <row r="9894">
          <cell r="C9894"/>
        </row>
        <row r="9895">
          <cell r="C9895"/>
        </row>
        <row r="9896">
          <cell r="C9896"/>
        </row>
        <row r="9897">
          <cell r="C9897"/>
        </row>
        <row r="9898">
          <cell r="C9898"/>
        </row>
        <row r="9899">
          <cell r="C9899"/>
        </row>
        <row r="9900">
          <cell r="C9900"/>
        </row>
        <row r="9901">
          <cell r="C9901"/>
        </row>
        <row r="9902">
          <cell r="C9902"/>
        </row>
        <row r="9903">
          <cell r="C9903"/>
        </row>
        <row r="9904">
          <cell r="C9904"/>
        </row>
        <row r="9905">
          <cell r="C9905"/>
        </row>
        <row r="9906">
          <cell r="C9906"/>
        </row>
        <row r="9907">
          <cell r="C9907"/>
        </row>
        <row r="9908">
          <cell r="C9908"/>
        </row>
        <row r="9909">
          <cell r="C9909"/>
        </row>
        <row r="9910">
          <cell r="C9910"/>
        </row>
        <row r="9911">
          <cell r="C9911"/>
        </row>
        <row r="9912">
          <cell r="C9912"/>
        </row>
        <row r="9913">
          <cell r="C9913"/>
        </row>
        <row r="9914">
          <cell r="C9914"/>
        </row>
        <row r="9915">
          <cell r="C9915"/>
        </row>
        <row r="9916">
          <cell r="C9916"/>
        </row>
        <row r="9917">
          <cell r="C9917"/>
        </row>
        <row r="9918">
          <cell r="C9918"/>
        </row>
        <row r="9919">
          <cell r="C9919"/>
        </row>
        <row r="9920">
          <cell r="C9920"/>
        </row>
        <row r="9921">
          <cell r="C9921"/>
        </row>
        <row r="9922">
          <cell r="C9922"/>
        </row>
        <row r="9923">
          <cell r="C9923"/>
        </row>
        <row r="9924">
          <cell r="C9924"/>
        </row>
        <row r="9925">
          <cell r="C9925"/>
        </row>
        <row r="9926">
          <cell r="C9926"/>
        </row>
        <row r="9927">
          <cell r="C9927"/>
        </row>
        <row r="9928">
          <cell r="C9928"/>
        </row>
        <row r="9929">
          <cell r="C9929"/>
        </row>
        <row r="9930">
          <cell r="C9930"/>
        </row>
        <row r="9931">
          <cell r="C9931"/>
        </row>
        <row r="9932">
          <cell r="C9932"/>
        </row>
        <row r="9933">
          <cell r="C9933"/>
        </row>
        <row r="9934">
          <cell r="C9934"/>
        </row>
        <row r="9935">
          <cell r="C9935"/>
        </row>
        <row r="9936">
          <cell r="C9936"/>
        </row>
        <row r="9937">
          <cell r="C9937"/>
        </row>
        <row r="9938">
          <cell r="C9938"/>
        </row>
        <row r="9939">
          <cell r="C9939"/>
        </row>
        <row r="9940">
          <cell r="C9940"/>
        </row>
        <row r="9941">
          <cell r="C9941"/>
        </row>
        <row r="9942">
          <cell r="C9942"/>
        </row>
        <row r="9943">
          <cell r="C9943"/>
        </row>
        <row r="9944">
          <cell r="C9944"/>
        </row>
        <row r="9945">
          <cell r="C9945"/>
        </row>
        <row r="9946">
          <cell r="C9946"/>
        </row>
        <row r="9947">
          <cell r="C9947"/>
        </row>
        <row r="9948">
          <cell r="C9948"/>
        </row>
        <row r="9949">
          <cell r="C9949"/>
        </row>
        <row r="9950">
          <cell r="C9950"/>
        </row>
        <row r="9951">
          <cell r="C9951"/>
        </row>
        <row r="9952">
          <cell r="C9952"/>
        </row>
        <row r="9953">
          <cell r="C9953"/>
        </row>
        <row r="9954">
          <cell r="C9954"/>
        </row>
        <row r="9955">
          <cell r="C9955"/>
        </row>
        <row r="9956">
          <cell r="C9956"/>
        </row>
        <row r="9957">
          <cell r="C9957"/>
        </row>
        <row r="9958">
          <cell r="C9958"/>
        </row>
        <row r="9959">
          <cell r="C9959"/>
        </row>
        <row r="9960">
          <cell r="C9960"/>
        </row>
        <row r="9961">
          <cell r="C9961"/>
        </row>
        <row r="9962">
          <cell r="C9962"/>
        </row>
        <row r="9963">
          <cell r="C9963"/>
        </row>
        <row r="9964">
          <cell r="C9964"/>
        </row>
        <row r="9965">
          <cell r="C9965"/>
        </row>
        <row r="9966">
          <cell r="C9966"/>
        </row>
        <row r="9967">
          <cell r="C9967"/>
        </row>
        <row r="9968">
          <cell r="C9968"/>
        </row>
        <row r="9969">
          <cell r="C9969"/>
        </row>
        <row r="9970">
          <cell r="C9970"/>
        </row>
        <row r="9971">
          <cell r="C9971"/>
        </row>
        <row r="9972">
          <cell r="C9972"/>
        </row>
        <row r="9973">
          <cell r="C9973"/>
        </row>
        <row r="9974">
          <cell r="C9974"/>
        </row>
        <row r="9975">
          <cell r="C9975"/>
        </row>
        <row r="9976">
          <cell r="C9976"/>
        </row>
        <row r="9977">
          <cell r="C9977"/>
        </row>
        <row r="9978">
          <cell r="C9978"/>
        </row>
        <row r="9979">
          <cell r="C9979"/>
        </row>
        <row r="9980">
          <cell r="C9980"/>
        </row>
        <row r="9981">
          <cell r="C9981"/>
        </row>
        <row r="9982">
          <cell r="C9982"/>
        </row>
        <row r="9983">
          <cell r="C9983"/>
        </row>
        <row r="9984">
          <cell r="C9984"/>
        </row>
        <row r="9985">
          <cell r="C9985"/>
        </row>
        <row r="9986">
          <cell r="C9986"/>
        </row>
        <row r="9987">
          <cell r="C9987"/>
        </row>
        <row r="9988">
          <cell r="C9988"/>
        </row>
        <row r="9989">
          <cell r="C9989"/>
        </row>
        <row r="9990">
          <cell r="C9990"/>
        </row>
        <row r="9991">
          <cell r="C9991"/>
        </row>
        <row r="9992">
          <cell r="C9992"/>
        </row>
        <row r="9993">
          <cell r="C9993"/>
        </row>
        <row r="9994">
          <cell r="C9994"/>
        </row>
        <row r="9995">
          <cell r="C9995"/>
        </row>
        <row r="9996">
          <cell r="C9996"/>
        </row>
        <row r="9997">
          <cell r="C9997"/>
        </row>
        <row r="9998">
          <cell r="C9998"/>
        </row>
        <row r="9999">
          <cell r="C9999"/>
        </row>
        <row r="10000">
          <cell r="C10000"/>
        </row>
        <row r="10001">
          <cell r="C10001"/>
        </row>
        <row r="10002">
          <cell r="C10002"/>
        </row>
        <row r="10003">
          <cell r="C10003"/>
        </row>
        <row r="10004">
          <cell r="C10004"/>
        </row>
        <row r="10005">
          <cell r="C10005"/>
        </row>
        <row r="10006">
          <cell r="C10006"/>
        </row>
        <row r="10007">
          <cell r="C10007"/>
        </row>
        <row r="10008">
          <cell r="C10008"/>
        </row>
        <row r="10009">
          <cell r="C10009"/>
        </row>
        <row r="10010">
          <cell r="C10010"/>
        </row>
        <row r="10011">
          <cell r="C10011"/>
        </row>
        <row r="10012">
          <cell r="C10012"/>
        </row>
        <row r="10013">
          <cell r="C10013"/>
        </row>
        <row r="10014">
          <cell r="C10014"/>
        </row>
        <row r="10015">
          <cell r="C10015"/>
        </row>
        <row r="10016">
          <cell r="C10016"/>
        </row>
        <row r="10017">
          <cell r="C10017"/>
        </row>
        <row r="10018">
          <cell r="C10018"/>
        </row>
        <row r="10019">
          <cell r="C10019"/>
        </row>
        <row r="10020">
          <cell r="C10020"/>
        </row>
        <row r="10021">
          <cell r="C10021"/>
        </row>
        <row r="10022">
          <cell r="C10022"/>
        </row>
        <row r="10023">
          <cell r="C10023"/>
        </row>
        <row r="10024">
          <cell r="C10024"/>
        </row>
        <row r="10025">
          <cell r="C10025"/>
        </row>
        <row r="10026">
          <cell r="C10026"/>
        </row>
        <row r="10027">
          <cell r="C10027"/>
        </row>
        <row r="10028">
          <cell r="C10028"/>
        </row>
        <row r="10029">
          <cell r="C10029"/>
        </row>
        <row r="10030">
          <cell r="C10030"/>
        </row>
        <row r="10031">
          <cell r="C10031"/>
        </row>
        <row r="10032">
          <cell r="C10032"/>
        </row>
        <row r="10033">
          <cell r="C10033"/>
        </row>
        <row r="10034">
          <cell r="C10034"/>
        </row>
        <row r="10035">
          <cell r="C10035"/>
        </row>
        <row r="10036">
          <cell r="C10036"/>
        </row>
        <row r="10037">
          <cell r="C10037"/>
        </row>
        <row r="10038">
          <cell r="C10038"/>
        </row>
        <row r="10039">
          <cell r="C10039"/>
        </row>
        <row r="10040">
          <cell r="C10040"/>
        </row>
        <row r="10041">
          <cell r="C10041"/>
        </row>
        <row r="10042">
          <cell r="C10042"/>
        </row>
        <row r="10043">
          <cell r="C10043"/>
        </row>
        <row r="10044">
          <cell r="C10044"/>
        </row>
        <row r="10045">
          <cell r="C10045"/>
        </row>
        <row r="10046">
          <cell r="C10046"/>
        </row>
        <row r="10047">
          <cell r="C10047"/>
        </row>
        <row r="10048">
          <cell r="C10048"/>
        </row>
        <row r="10049">
          <cell r="C10049"/>
        </row>
        <row r="10050">
          <cell r="C10050"/>
        </row>
        <row r="10051">
          <cell r="C10051"/>
        </row>
        <row r="10052">
          <cell r="C10052"/>
        </row>
        <row r="10053">
          <cell r="C10053"/>
        </row>
        <row r="10054">
          <cell r="C10054"/>
        </row>
        <row r="10055">
          <cell r="C10055"/>
        </row>
        <row r="10056">
          <cell r="C10056"/>
        </row>
        <row r="10057">
          <cell r="C10057"/>
        </row>
        <row r="10058">
          <cell r="C10058"/>
        </row>
        <row r="10059">
          <cell r="C10059"/>
        </row>
        <row r="10060">
          <cell r="C10060"/>
        </row>
        <row r="10061">
          <cell r="C10061"/>
        </row>
        <row r="10062">
          <cell r="C10062"/>
        </row>
        <row r="10063">
          <cell r="C10063"/>
        </row>
        <row r="10064">
          <cell r="C10064"/>
        </row>
        <row r="10065">
          <cell r="C10065"/>
        </row>
        <row r="10066">
          <cell r="C10066"/>
        </row>
        <row r="10067">
          <cell r="C10067"/>
        </row>
        <row r="10068">
          <cell r="C10068"/>
        </row>
        <row r="10069">
          <cell r="C10069"/>
        </row>
        <row r="10070">
          <cell r="C10070"/>
        </row>
        <row r="10071">
          <cell r="C10071"/>
        </row>
        <row r="10072">
          <cell r="C10072"/>
        </row>
        <row r="10073">
          <cell r="C10073"/>
        </row>
        <row r="10074">
          <cell r="C10074"/>
        </row>
        <row r="10075">
          <cell r="C10075"/>
        </row>
        <row r="10076">
          <cell r="C10076"/>
        </row>
        <row r="10077">
          <cell r="C10077"/>
        </row>
        <row r="10078">
          <cell r="C10078"/>
        </row>
        <row r="10079">
          <cell r="C10079"/>
        </row>
        <row r="10080">
          <cell r="C10080"/>
        </row>
        <row r="10081">
          <cell r="C10081"/>
        </row>
        <row r="10082">
          <cell r="C10082"/>
        </row>
        <row r="10083">
          <cell r="C10083"/>
        </row>
        <row r="10084">
          <cell r="C10084"/>
        </row>
        <row r="10085">
          <cell r="C10085"/>
        </row>
        <row r="10086">
          <cell r="C10086"/>
        </row>
        <row r="10087">
          <cell r="C10087"/>
        </row>
        <row r="10088">
          <cell r="C10088"/>
        </row>
        <row r="10089">
          <cell r="C10089"/>
        </row>
        <row r="10090">
          <cell r="C10090"/>
        </row>
        <row r="10091">
          <cell r="C10091"/>
        </row>
        <row r="10092">
          <cell r="C10092"/>
        </row>
        <row r="10093">
          <cell r="C10093"/>
        </row>
        <row r="10094">
          <cell r="C10094"/>
        </row>
        <row r="10095">
          <cell r="C10095"/>
        </row>
        <row r="10096">
          <cell r="C10096"/>
        </row>
        <row r="10097">
          <cell r="C10097"/>
        </row>
        <row r="10098">
          <cell r="C10098"/>
        </row>
        <row r="10099">
          <cell r="C10099"/>
        </row>
        <row r="10100">
          <cell r="C10100"/>
        </row>
        <row r="10101">
          <cell r="C10101"/>
        </row>
        <row r="10102">
          <cell r="C10102"/>
        </row>
        <row r="10103">
          <cell r="C10103"/>
        </row>
        <row r="10104">
          <cell r="C10104"/>
        </row>
        <row r="10105">
          <cell r="C10105"/>
        </row>
        <row r="10106">
          <cell r="C10106"/>
        </row>
        <row r="10107">
          <cell r="C10107"/>
        </row>
        <row r="10108">
          <cell r="C10108"/>
        </row>
        <row r="10109">
          <cell r="C10109"/>
        </row>
        <row r="10110">
          <cell r="C10110"/>
        </row>
        <row r="10111">
          <cell r="C10111"/>
        </row>
        <row r="10112">
          <cell r="C10112"/>
        </row>
        <row r="10113">
          <cell r="C10113"/>
        </row>
        <row r="10114">
          <cell r="C10114"/>
        </row>
        <row r="10115">
          <cell r="C10115"/>
        </row>
        <row r="10116">
          <cell r="C10116"/>
        </row>
        <row r="10117">
          <cell r="C10117"/>
        </row>
        <row r="10118">
          <cell r="C10118"/>
        </row>
        <row r="10119">
          <cell r="C10119"/>
        </row>
        <row r="10120">
          <cell r="C10120"/>
        </row>
        <row r="10121">
          <cell r="C10121"/>
        </row>
        <row r="10122">
          <cell r="C10122"/>
        </row>
        <row r="10123">
          <cell r="C10123"/>
        </row>
        <row r="10124">
          <cell r="C10124"/>
        </row>
        <row r="10125">
          <cell r="C10125"/>
        </row>
        <row r="10126">
          <cell r="C10126"/>
        </row>
        <row r="10127">
          <cell r="C10127"/>
        </row>
        <row r="10128">
          <cell r="C10128"/>
        </row>
        <row r="10129">
          <cell r="C10129"/>
        </row>
        <row r="10130">
          <cell r="C10130"/>
        </row>
        <row r="10131">
          <cell r="C10131"/>
        </row>
        <row r="10132">
          <cell r="C10132"/>
        </row>
        <row r="10133">
          <cell r="C10133"/>
        </row>
        <row r="10134">
          <cell r="C10134"/>
        </row>
        <row r="10135">
          <cell r="C10135"/>
        </row>
        <row r="10136">
          <cell r="C10136"/>
        </row>
        <row r="10137">
          <cell r="C10137"/>
        </row>
        <row r="10138">
          <cell r="C10138"/>
        </row>
        <row r="10139">
          <cell r="C10139"/>
        </row>
        <row r="10140">
          <cell r="C10140"/>
        </row>
        <row r="10141">
          <cell r="C10141"/>
        </row>
        <row r="10142">
          <cell r="C10142"/>
        </row>
        <row r="10143">
          <cell r="C10143"/>
        </row>
        <row r="10144">
          <cell r="C10144"/>
        </row>
        <row r="10145">
          <cell r="C10145"/>
        </row>
        <row r="10146">
          <cell r="C10146"/>
        </row>
        <row r="10147">
          <cell r="C10147"/>
        </row>
        <row r="10148">
          <cell r="C10148"/>
        </row>
        <row r="10149">
          <cell r="C10149"/>
        </row>
        <row r="10150">
          <cell r="C10150"/>
        </row>
        <row r="10151">
          <cell r="C10151"/>
        </row>
        <row r="10152">
          <cell r="C10152"/>
        </row>
        <row r="10153">
          <cell r="C10153"/>
        </row>
        <row r="10154">
          <cell r="C10154"/>
        </row>
        <row r="10155">
          <cell r="C10155"/>
        </row>
        <row r="10156">
          <cell r="C10156"/>
        </row>
        <row r="10157">
          <cell r="C10157"/>
        </row>
        <row r="10158">
          <cell r="C10158"/>
        </row>
        <row r="10159">
          <cell r="C10159"/>
        </row>
        <row r="10160">
          <cell r="C10160"/>
        </row>
        <row r="10161">
          <cell r="C10161"/>
        </row>
        <row r="10162">
          <cell r="C10162"/>
        </row>
        <row r="10163">
          <cell r="C10163"/>
        </row>
        <row r="10164">
          <cell r="C10164"/>
        </row>
        <row r="10165">
          <cell r="C10165"/>
        </row>
        <row r="10166">
          <cell r="C10166"/>
        </row>
        <row r="10167">
          <cell r="C10167"/>
        </row>
        <row r="10168">
          <cell r="C10168"/>
        </row>
        <row r="10169">
          <cell r="C10169"/>
        </row>
        <row r="10170">
          <cell r="C10170"/>
        </row>
        <row r="10171">
          <cell r="C10171"/>
        </row>
        <row r="10172">
          <cell r="C10172"/>
        </row>
        <row r="10173">
          <cell r="C10173"/>
        </row>
        <row r="10174">
          <cell r="C10174"/>
        </row>
        <row r="10175">
          <cell r="C10175"/>
        </row>
        <row r="10176">
          <cell r="C10176"/>
        </row>
        <row r="10177">
          <cell r="C10177"/>
        </row>
        <row r="10178">
          <cell r="C10178"/>
        </row>
        <row r="10179">
          <cell r="C10179"/>
        </row>
        <row r="10180">
          <cell r="C10180"/>
        </row>
        <row r="10181">
          <cell r="C10181"/>
        </row>
        <row r="10182">
          <cell r="C10182"/>
        </row>
        <row r="10183">
          <cell r="C10183"/>
        </row>
        <row r="10184">
          <cell r="C10184"/>
        </row>
        <row r="10185">
          <cell r="C10185"/>
        </row>
        <row r="10186">
          <cell r="C10186"/>
        </row>
        <row r="10187">
          <cell r="C10187"/>
        </row>
        <row r="10188">
          <cell r="C10188"/>
        </row>
        <row r="10189">
          <cell r="C10189"/>
        </row>
        <row r="10190">
          <cell r="C10190"/>
        </row>
        <row r="10191">
          <cell r="C10191"/>
        </row>
        <row r="10192">
          <cell r="C10192"/>
        </row>
        <row r="10193">
          <cell r="C10193"/>
        </row>
        <row r="10194">
          <cell r="C10194"/>
        </row>
        <row r="10195">
          <cell r="C10195"/>
        </row>
        <row r="10196">
          <cell r="C10196"/>
        </row>
        <row r="10197">
          <cell r="C10197"/>
        </row>
        <row r="10198">
          <cell r="C10198"/>
        </row>
        <row r="10199">
          <cell r="C10199"/>
        </row>
        <row r="10200">
          <cell r="C10200"/>
        </row>
        <row r="10201">
          <cell r="C10201"/>
        </row>
        <row r="10202">
          <cell r="C10202"/>
        </row>
        <row r="10203">
          <cell r="C10203"/>
        </row>
        <row r="10204">
          <cell r="C10204"/>
        </row>
        <row r="10205">
          <cell r="C10205"/>
        </row>
        <row r="10206">
          <cell r="C10206"/>
        </row>
        <row r="10207">
          <cell r="C10207"/>
        </row>
        <row r="10208">
          <cell r="C10208"/>
        </row>
        <row r="10209">
          <cell r="C10209"/>
        </row>
        <row r="10210">
          <cell r="C10210"/>
        </row>
        <row r="10211">
          <cell r="C10211"/>
        </row>
        <row r="10212">
          <cell r="C10212"/>
        </row>
        <row r="10213">
          <cell r="C10213"/>
        </row>
        <row r="10214">
          <cell r="C10214"/>
        </row>
        <row r="10215">
          <cell r="C10215"/>
        </row>
        <row r="10216">
          <cell r="C10216"/>
        </row>
        <row r="10217">
          <cell r="C10217"/>
        </row>
        <row r="10218">
          <cell r="C10218"/>
        </row>
        <row r="10219">
          <cell r="C10219"/>
        </row>
        <row r="10220">
          <cell r="C10220"/>
        </row>
        <row r="10221">
          <cell r="C10221"/>
        </row>
        <row r="10222">
          <cell r="C10222"/>
        </row>
        <row r="10223">
          <cell r="C10223"/>
        </row>
        <row r="10224">
          <cell r="C10224"/>
        </row>
        <row r="10225">
          <cell r="C10225"/>
        </row>
        <row r="10226">
          <cell r="C10226"/>
        </row>
        <row r="10227">
          <cell r="C10227"/>
        </row>
        <row r="10228">
          <cell r="C10228"/>
        </row>
        <row r="10229">
          <cell r="C10229"/>
        </row>
        <row r="10230">
          <cell r="C10230"/>
        </row>
        <row r="10231">
          <cell r="C10231"/>
        </row>
        <row r="10232">
          <cell r="C10232"/>
        </row>
        <row r="10233">
          <cell r="C10233"/>
        </row>
        <row r="10234">
          <cell r="C10234"/>
        </row>
        <row r="10235">
          <cell r="C10235"/>
        </row>
        <row r="10236">
          <cell r="C10236"/>
        </row>
        <row r="10237">
          <cell r="C10237"/>
        </row>
        <row r="10238">
          <cell r="C10238"/>
        </row>
        <row r="10239">
          <cell r="C10239"/>
        </row>
        <row r="10240">
          <cell r="C10240"/>
        </row>
        <row r="10241">
          <cell r="C10241"/>
        </row>
        <row r="10242">
          <cell r="C10242"/>
        </row>
        <row r="10243">
          <cell r="C10243"/>
        </row>
        <row r="10244">
          <cell r="C10244"/>
        </row>
        <row r="10245">
          <cell r="C10245"/>
        </row>
        <row r="10246">
          <cell r="C10246"/>
        </row>
        <row r="10247">
          <cell r="C10247"/>
        </row>
        <row r="10248">
          <cell r="C10248"/>
        </row>
        <row r="10249">
          <cell r="C10249"/>
        </row>
        <row r="10250">
          <cell r="C10250"/>
        </row>
        <row r="10251">
          <cell r="C10251"/>
        </row>
        <row r="10252">
          <cell r="C10252"/>
        </row>
        <row r="10253">
          <cell r="C10253"/>
        </row>
        <row r="10254">
          <cell r="C10254"/>
        </row>
        <row r="10255">
          <cell r="C10255"/>
        </row>
        <row r="10256">
          <cell r="C10256"/>
        </row>
        <row r="10257">
          <cell r="C10257"/>
        </row>
        <row r="10258">
          <cell r="C10258"/>
        </row>
        <row r="10259">
          <cell r="C10259"/>
        </row>
        <row r="10260">
          <cell r="C10260"/>
        </row>
        <row r="10261">
          <cell r="C10261"/>
        </row>
        <row r="10262">
          <cell r="C10262"/>
        </row>
        <row r="10263">
          <cell r="C10263"/>
        </row>
        <row r="10264">
          <cell r="C10264"/>
        </row>
        <row r="10265">
          <cell r="C10265"/>
        </row>
        <row r="10266">
          <cell r="C10266"/>
        </row>
        <row r="10267">
          <cell r="C10267"/>
        </row>
        <row r="10268">
          <cell r="C10268"/>
        </row>
        <row r="10269">
          <cell r="C10269"/>
        </row>
        <row r="10270">
          <cell r="C10270"/>
        </row>
        <row r="10271">
          <cell r="C10271"/>
        </row>
        <row r="10272">
          <cell r="C10272"/>
        </row>
        <row r="10273">
          <cell r="C10273"/>
        </row>
        <row r="10274">
          <cell r="C10274"/>
        </row>
        <row r="10275">
          <cell r="C10275"/>
        </row>
        <row r="10276">
          <cell r="C10276"/>
        </row>
        <row r="10277">
          <cell r="C10277"/>
        </row>
        <row r="10278">
          <cell r="C10278"/>
        </row>
        <row r="10279">
          <cell r="C10279"/>
        </row>
        <row r="10280">
          <cell r="C10280"/>
        </row>
        <row r="10281">
          <cell r="C10281"/>
        </row>
        <row r="10282">
          <cell r="C10282"/>
        </row>
        <row r="10283">
          <cell r="C10283"/>
        </row>
        <row r="10284">
          <cell r="C10284"/>
        </row>
        <row r="10285">
          <cell r="C10285"/>
        </row>
        <row r="10286">
          <cell r="C10286"/>
        </row>
        <row r="10287">
          <cell r="C10287"/>
        </row>
        <row r="10288">
          <cell r="C10288"/>
        </row>
        <row r="10289">
          <cell r="C10289"/>
        </row>
        <row r="10290">
          <cell r="C10290"/>
        </row>
        <row r="10291">
          <cell r="C10291"/>
        </row>
        <row r="10292">
          <cell r="C10292"/>
        </row>
        <row r="10293">
          <cell r="C10293"/>
        </row>
        <row r="10294">
          <cell r="C10294"/>
        </row>
        <row r="10295">
          <cell r="C10295"/>
        </row>
        <row r="10296">
          <cell r="C10296"/>
        </row>
        <row r="10297">
          <cell r="C10297"/>
        </row>
        <row r="10298">
          <cell r="C10298"/>
        </row>
        <row r="10299">
          <cell r="C10299"/>
        </row>
        <row r="10300">
          <cell r="C10300"/>
        </row>
        <row r="10301">
          <cell r="C10301"/>
        </row>
        <row r="10302">
          <cell r="C10302"/>
        </row>
        <row r="10303">
          <cell r="C10303"/>
        </row>
        <row r="10304">
          <cell r="C10304"/>
        </row>
        <row r="10305">
          <cell r="C10305"/>
        </row>
        <row r="10306">
          <cell r="C10306"/>
        </row>
        <row r="10307">
          <cell r="C10307"/>
        </row>
        <row r="10308">
          <cell r="C10308"/>
        </row>
        <row r="10309">
          <cell r="C10309"/>
        </row>
        <row r="10310">
          <cell r="C10310"/>
        </row>
        <row r="10311">
          <cell r="C10311"/>
        </row>
        <row r="10312">
          <cell r="C10312"/>
        </row>
        <row r="10313">
          <cell r="C10313"/>
        </row>
        <row r="10314">
          <cell r="C10314"/>
        </row>
        <row r="10315">
          <cell r="C10315"/>
        </row>
        <row r="10316">
          <cell r="C10316"/>
        </row>
        <row r="10317">
          <cell r="C10317"/>
        </row>
        <row r="10318">
          <cell r="C10318"/>
        </row>
        <row r="10319">
          <cell r="C10319"/>
        </row>
        <row r="10320">
          <cell r="C10320"/>
        </row>
        <row r="10321">
          <cell r="C10321"/>
        </row>
        <row r="10322">
          <cell r="C10322"/>
        </row>
        <row r="10323">
          <cell r="C10323"/>
        </row>
        <row r="10324">
          <cell r="C10324"/>
        </row>
        <row r="10325">
          <cell r="C10325"/>
        </row>
        <row r="10326">
          <cell r="C10326"/>
        </row>
        <row r="10327">
          <cell r="C10327"/>
        </row>
        <row r="10328">
          <cell r="C10328"/>
        </row>
        <row r="10329">
          <cell r="C10329"/>
        </row>
        <row r="10330">
          <cell r="C10330"/>
        </row>
        <row r="10331">
          <cell r="C10331"/>
        </row>
        <row r="10332">
          <cell r="C10332"/>
        </row>
        <row r="10333">
          <cell r="C10333"/>
        </row>
        <row r="10334">
          <cell r="C10334"/>
        </row>
        <row r="10335">
          <cell r="C10335"/>
        </row>
        <row r="10336">
          <cell r="C10336"/>
        </row>
        <row r="10337">
          <cell r="C10337"/>
        </row>
        <row r="10338">
          <cell r="C10338"/>
        </row>
        <row r="10339">
          <cell r="C10339"/>
        </row>
        <row r="10340">
          <cell r="C10340"/>
        </row>
        <row r="10341">
          <cell r="C10341"/>
        </row>
        <row r="10342">
          <cell r="C10342"/>
        </row>
        <row r="10343">
          <cell r="C10343"/>
        </row>
        <row r="10344">
          <cell r="C10344"/>
        </row>
        <row r="10345">
          <cell r="C10345"/>
        </row>
        <row r="10346">
          <cell r="C10346"/>
        </row>
        <row r="10347">
          <cell r="C10347"/>
        </row>
        <row r="10348">
          <cell r="C10348"/>
        </row>
        <row r="10349">
          <cell r="C10349"/>
        </row>
        <row r="10350">
          <cell r="C10350"/>
        </row>
        <row r="10351">
          <cell r="C10351"/>
        </row>
        <row r="10352">
          <cell r="C10352"/>
        </row>
        <row r="10353">
          <cell r="C10353"/>
        </row>
        <row r="10354">
          <cell r="C10354"/>
        </row>
        <row r="10355">
          <cell r="C10355"/>
        </row>
        <row r="10356">
          <cell r="C10356"/>
        </row>
        <row r="10357">
          <cell r="C10357"/>
        </row>
        <row r="10358">
          <cell r="C10358"/>
        </row>
        <row r="10359">
          <cell r="C10359"/>
        </row>
        <row r="10360">
          <cell r="C10360"/>
        </row>
        <row r="10361">
          <cell r="C10361"/>
        </row>
        <row r="10362">
          <cell r="C10362"/>
        </row>
        <row r="10363">
          <cell r="C10363"/>
        </row>
        <row r="10364">
          <cell r="C10364"/>
        </row>
        <row r="10365">
          <cell r="C10365"/>
        </row>
        <row r="10366">
          <cell r="C10366"/>
        </row>
        <row r="10367">
          <cell r="C10367"/>
        </row>
        <row r="10368">
          <cell r="C10368"/>
        </row>
        <row r="10369">
          <cell r="C10369"/>
        </row>
        <row r="10370">
          <cell r="C10370"/>
        </row>
        <row r="10371">
          <cell r="C10371"/>
        </row>
        <row r="10372">
          <cell r="C10372"/>
        </row>
        <row r="10373">
          <cell r="C10373"/>
        </row>
        <row r="10374">
          <cell r="C10374"/>
        </row>
        <row r="10375">
          <cell r="C10375"/>
        </row>
        <row r="10376">
          <cell r="C10376"/>
        </row>
        <row r="10377">
          <cell r="C10377"/>
        </row>
        <row r="10378">
          <cell r="C10378"/>
        </row>
        <row r="10379">
          <cell r="C10379"/>
        </row>
        <row r="10380">
          <cell r="C10380"/>
        </row>
        <row r="10381">
          <cell r="C10381"/>
        </row>
        <row r="10382">
          <cell r="C10382"/>
        </row>
        <row r="10383">
          <cell r="C10383"/>
        </row>
        <row r="10384">
          <cell r="C10384"/>
        </row>
        <row r="10385">
          <cell r="C10385"/>
        </row>
        <row r="10386">
          <cell r="C10386"/>
        </row>
        <row r="10387">
          <cell r="C10387"/>
        </row>
        <row r="10388">
          <cell r="C10388"/>
        </row>
        <row r="10389">
          <cell r="C10389"/>
        </row>
        <row r="10390">
          <cell r="C10390"/>
        </row>
        <row r="10391">
          <cell r="C10391"/>
        </row>
        <row r="10392">
          <cell r="C10392"/>
        </row>
        <row r="10393">
          <cell r="C10393"/>
        </row>
        <row r="10394">
          <cell r="C10394"/>
        </row>
        <row r="10395">
          <cell r="C10395"/>
        </row>
        <row r="10396">
          <cell r="C10396"/>
        </row>
        <row r="10397">
          <cell r="C10397"/>
        </row>
        <row r="10398">
          <cell r="C10398"/>
        </row>
        <row r="10399">
          <cell r="C10399"/>
        </row>
        <row r="10400">
          <cell r="C10400"/>
        </row>
        <row r="10401">
          <cell r="C10401"/>
        </row>
        <row r="10402">
          <cell r="C10402"/>
        </row>
        <row r="10403">
          <cell r="C10403"/>
        </row>
        <row r="10404">
          <cell r="C10404"/>
        </row>
        <row r="10405">
          <cell r="C10405"/>
        </row>
        <row r="10406">
          <cell r="C10406"/>
        </row>
        <row r="10407">
          <cell r="C10407"/>
        </row>
        <row r="10408">
          <cell r="C10408"/>
        </row>
        <row r="10409">
          <cell r="C10409"/>
        </row>
        <row r="10410">
          <cell r="C10410"/>
        </row>
        <row r="10411">
          <cell r="C10411"/>
        </row>
        <row r="10412">
          <cell r="C10412"/>
        </row>
        <row r="10413">
          <cell r="C10413"/>
        </row>
        <row r="10414">
          <cell r="C10414"/>
        </row>
        <row r="10415">
          <cell r="C10415"/>
        </row>
        <row r="10416">
          <cell r="C10416"/>
        </row>
        <row r="10417">
          <cell r="C10417"/>
        </row>
        <row r="10418">
          <cell r="C10418"/>
        </row>
        <row r="10419">
          <cell r="C10419"/>
        </row>
        <row r="10420">
          <cell r="C10420"/>
        </row>
        <row r="10421">
          <cell r="C10421"/>
        </row>
        <row r="10422">
          <cell r="C10422"/>
        </row>
        <row r="10423">
          <cell r="C10423"/>
        </row>
        <row r="10424">
          <cell r="C10424"/>
        </row>
        <row r="10425">
          <cell r="C10425"/>
        </row>
        <row r="10426">
          <cell r="C10426"/>
        </row>
        <row r="10427">
          <cell r="C10427"/>
        </row>
        <row r="10428">
          <cell r="C10428"/>
        </row>
        <row r="10429">
          <cell r="C10429"/>
        </row>
        <row r="10430">
          <cell r="C10430"/>
        </row>
        <row r="10431">
          <cell r="C10431"/>
        </row>
        <row r="10432">
          <cell r="C10432"/>
        </row>
        <row r="10433">
          <cell r="C10433"/>
        </row>
        <row r="10434">
          <cell r="C10434"/>
        </row>
        <row r="10435">
          <cell r="C10435"/>
        </row>
        <row r="10436">
          <cell r="C10436"/>
        </row>
        <row r="10437">
          <cell r="C10437"/>
        </row>
        <row r="10438">
          <cell r="C10438"/>
        </row>
        <row r="10439">
          <cell r="C10439"/>
        </row>
        <row r="10440">
          <cell r="C10440"/>
        </row>
        <row r="10441">
          <cell r="C10441"/>
        </row>
        <row r="10442">
          <cell r="C10442"/>
        </row>
        <row r="10443">
          <cell r="C10443"/>
        </row>
        <row r="10444">
          <cell r="C10444"/>
        </row>
        <row r="10445">
          <cell r="C10445"/>
        </row>
        <row r="10446">
          <cell r="C10446"/>
        </row>
        <row r="10447">
          <cell r="C10447"/>
        </row>
        <row r="10448">
          <cell r="C10448"/>
        </row>
        <row r="10449">
          <cell r="C10449"/>
        </row>
        <row r="10450">
          <cell r="C10450"/>
        </row>
        <row r="10451">
          <cell r="C10451"/>
        </row>
        <row r="10452">
          <cell r="C10452"/>
        </row>
        <row r="10453">
          <cell r="C10453"/>
        </row>
        <row r="10454">
          <cell r="C10454"/>
        </row>
        <row r="10455">
          <cell r="C10455"/>
        </row>
        <row r="10456">
          <cell r="C10456"/>
        </row>
        <row r="10457">
          <cell r="C10457"/>
        </row>
        <row r="10458">
          <cell r="C10458"/>
        </row>
        <row r="10459">
          <cell r="C10459"/>
        </row>
        <row r="10460">
          <cell r="C10460"/>
        </row>
        <row r="10461">
          <cell r="C10461"/>
        </row>
        <row r="10462">
          <cell r="C10462"/>
        </row>
        <row r="10463">
          <cell r="C10463"/>
        </row>
        <row r="10464">
          <cell r="C10464"/>
        </row>
        <row r="10465">
          <cell r="C10465"/>
        </row>
        <row r="10466">
          <cell r="C10466"/>
        </row>
        <row r="10467">
          <cell r="C10467"/>
        </row>
        <row r="10468">
          <cell r="C10468"/>
        </row>
        <row r="10469">
          <cell r="C10469"/>
        </row>
        <row r="10470">
          <cell r="C10470"/>
        </row>
        <row r="10471">
          <cell r="C10471"/>
        </row>
        <row r="10472">
          <cell r="C10472"/>
        </row>
        <row r="10473">
          <cell r="C10473"/>
        </row>
        <row r="10474">
          <cell r="C10474"/>
        </row>
        <row r="10475">
          <cell r="C10475"/>
        </row>
        <row r="10476">
          <cell r="C10476"/>
        </row>
        <row r="10477">
          <cell r="C10477"/>
        </row>
        <row r="10478">
          <cell r="C10478"/>
        </row>
        <row r="10479">
          <cell r="C10479"/>
        </row>
        <row r="10480">
          <cell r="C10480"/>
        </row>
        <row r="10481">
          <cell r="C10481"/>
        </row>
        <row r="10482">
          <cell r="C10482"/>
        </row>
        <row r="10483">
          <cell r="C10483"/>
        </row>
        <row r="10484">
          <cell r="C10484"/>
        </row>
        <row r="10485">
          <cell r="C10485"/>
        </row>
        <row r="10486">
          <cell r="C10486"/>
        </row>
        <row r="10487">
          <cell r="C10487"/>
        </row>
        <row r="10488">
          <cell r="C10488"/>
        </row>
        <row r="10489">
          <cell r="C10489"/>
        </row>
        <row r="10490">
          <cell r="C10490"/>
        </row>
        <row r="10491">
          <cell r="C10491"/>
        </row>
        <row r="10492">
          <cell r="C10492"/>
        </row>
        <row r="10493">
          <cell r="C10493"/>
        </row>
        <row r="10494">
          <cell r="C10494"/>
        </row>
        <row r="10495">
          <cell r="C10495"/>
        </row>
        <row r="10496">
          <cell r="C10496"/>
        </row>
        <row r="10497">
          <cell r="C10497"/>
        </row>
        <row r="10498">
          <cell r="C10498"/>
        </row>
        <row r="10499">
          <cell r="C10499"/>
        </row>
        <row r="10500">
          <cell r="C10500"/>
        </row>
        <row r="10501">
          <cell r="C10501"/>
        </row>
        <row r="10502">
          <cell r="C10502"/>
        </row>
        <row r="10503">
          <cell r="C10503"/>
        </row>
        <row r="10504">
          <cell r="C10504"/>
        </row>
        <row r="10505">
          <cell r="C10505"/>
        </row>
        <row r="10506">
          <cell r="C10506"/>
        </row>
        <row r="10507">
          <cell r="C10507"/>
        </row>
        <row r="10508">
          <cell r="C10508"/>
        </row>
        <row r="10509">
          <cell r="C10509"/>
        </row>
        <row r="10510">
          <cell r="C10510"/>
        </row>
        <row r="10511">
          <cell r="C10511"/>
        </row>
        <row r="10512">
          <cell r="C10512"/>
        </row>
        <row r="10513">
          <cell r="C10513"/>
        </row>
        <row r="10514">
          <cell r="C10514"/>
        </row>
        <row r="10515">
          <cell r="C10515"/>
        </row>
        <row r="10516">
          <cell r="C10516"/>
        </row>
        <row r="10517">
          <cell r="C10517"/>
        </row>
        <row r="10518">
          <cell r="C10518"/>
        </row>
        <row r="10519">
          <cell r="C10519"/>
        </row>
        <row r="10520">
          <cell r="C10520"/>
        </row>
        <row r="10521">
          <cell r="C10521"/>
        </row>
        <row r="10522">
          <cell r="C10522"/>
        </row>
        <row r="10523">
          <cell r="C10523"/>
        </row>
        <row r="10524">
          <cell r="C10524"/>
        </row>
        <row r="10525">
          <cell r="C10525"/>
        </row>
        <row r="10526">
          <cell r="C10526"/>
        </row>
        <row r="10527">
          <cell r="C10527"/>
        </row>
        <row r="10528">
          <cell r="C10528"/>
        </row>
        <row r="10529">
          <cell r="C10529"/>
        </row>
        <row r="10530">
          <cell r="C10530"/>
        </row>
        <row r="10531">
          <cell r="C10531"/>
        </row>
        <row r="10532">
          <cell r="C10532"/>
        </row>
        <row r="10533">
          <cell r="C10533"/>
        </row>
        <row r="10534">
          <cell r="C10534"/>
        </row>
        <row r="10535">
          <cell r="C10535"/>
        </row>
        <row r="10536">
          <cell r="C10536"/>
        </row>
        <row r="10537">
          <cell r="C10537"/>
        </row>
        <row r="10538">
          <cell r="C10538"/>
        </row>
        <row r="10539">
          <cell r="C10539"/>
        </row>
        <row r="10540">
          <cell r="C10540"/>
        </row>
        <row r="10541">
          <cell r="C10541"/>
        </row>
        <row r="10542">
          <cell r="C10542"/>
        </row>
        <row r="10543">
          <cell r="C10543"/>
        </row>
        <row r="10544">
          <cell r="C10544"/>
        </row>
        <row r="10545">
          <cell r="C10545"/>
        </row>
        <row r="10546">
          <cell r="C10546"/>
        </row>
        <row r="10547">
          <cell r="C10547"/>
        </row>
        <row r="10548">
          <cell r="C10548"/>
        </row>
        <row r="10549">
          <cell r="C10549"/>
        </row>
        <row r="10550">
          <cell r="C10550"/>
        </row>
        <row r="10551">
          <cell r="C10551"/>
        </row>
        <row r="10552">
          <cell r="C10552"/>
        </row>
        <row r="10553">
          <cell r="C10553"/>
        </row>
        <row r="10554">
          <cell r="C10554"/>
        </row>
        <row r="10555">
          <cell r="C10555"/>
        </row>
        <row r="10556">
          <cell r="C10556"/>
        </row>
        <row r="10557">
          <cell r="C10557"/>
        </row>
        <row r="10558">
          <cell r="C10558"/>
        </row>
        <row r="10559">
          <cell r="C10559"/>
        </row>
        <row r="10560">
          <cell r="C10560"/>
        </row>
        <row r="10561">
          <cell r="C10561"/>
        </row>
        <row r="10562">
          <cell r="C10562"/>
        </row>
        <row r="10563">
          <cell r="C10563"/>
        </row>
        <row r="10564">
          <cell r="C10564"/>
        </row>
        <row r="10565">
          <cell r="C10565"/>
        </row>
        <row r="10566">
          <cell r="C10566"/>
        </row>
        <row r="10567">
          <cell r="C10567"/>
        </row>
        <row r="10568">
          <cell r="C10568"/>
        </row>
        <row r="10569">
          <cell r="C10569"/>
        </row>
        <row r="10570">
          <cell r="C10570"/>
        </row>
        <row r="10571">
          <cell r="C10571"/>
        </row>
        <row r="10572">
          <cell r="C10572"/>
        </row>
        <row r="10573">
          <cell r="C10573"/>
        </row>
        <row r="10574">
          <cell r="C10574"/>
        </row>
        <row r="10575">
          <cell r="C10575"/>
        </row>
        <row r="10576">
          <cell r="C10576"/>
        </row>
        <row r="10577">
          <cell r="C10577"/>
        </row>
        <row r="10578">
          <cell r="C10578"/>
        </row>
        <row r="10579">
          <cell r="C10579"/>
        </row>
        <row r="10580">
          <cell r="C10580"/>
        </row>
        <row r="10581">
          <cell r="C10581"/>
        </row>
        <row r="10582">
          <cell r="C10582"/>
        </row>
        <row r="10583">
          <cell r="C10583"/>
        </row>
        <row r="10584">
          <cell r="C10584"/>
        </row>
        <row r="10585">
          <cell r="C10585"/>
        </row>
        <row r="10586">
          <cell r="C10586"/>
        </row>
        <row r="10587">
          <cell r="C10587"/>
        </row>
        <row r="10588">
          <cell r="C10588"/>
        </row>
        <row r="10589">
          <cell r="C10589"/>
        </row>
        <row r="10590">
          <cell r="C10590"/>
        </row>
        <row r="10591">
          <cell r="C10591"/>
        </row>
        <row r="10592">
          <cell r="C10592"/>
        </row>
        <row r="10593">
          <cell r="C10593"/>
        </row>
        <row r="10594">
          <cell r="C10594"/>
        </row>
        <row r="10595">
          <cell r="C10595"/>
        </row>
        <row r="10596">
          <cell r="C10596"/>
        </row>
        <row r="10597">
          <cell r="C10597"/>
        </row>
        <row r="10598">
          <cell r="C10598"/>
        </row>
        <row r="10599">
          <cell r="C10599"/>
        </row>
        <row r="10600">
          <cell r="C10600"/>
        </row>
        <row r="10601">
          <cell r="C10601"/>
        </row>
        <row r="10602">
          <cell r="C10602"/>
        </row>
        <row r="10603">
          <cell r="C10603"/>
        </row>
        <row r="10604">
          <cell r="C10604"/>
        </row>
        <row r="10605">
          <cell r="C10605"/>
        </row>
        <row r="10606">
          <cell r="C10606"/>
        </row>
        <row r="10607">
          <cell r="C10607"/>
        </row>
        <row r="10608">
          <cell r="C10608"/>
        </row>
        <row r="10609">
          <cell r="C10609"/>
        </row>
        <row r="10610">
          <cell r="C10610"/>
        </row>
        <row r="10611">
          <cell r="C10611"/>
        </row>
        <row r="10612">
          <cell r="C10612"/>
        </row>
        <row r="10613">
          <cell r="C10613"/>
        </row>
        <row r="10614">
          <cell r="C10614"/>
        </row>
        <row r="10615">
          <cell r="C10615"/>
        </row>
        <row r="10616">
          <cell r="C10616"/>
        </row>
        <row r="10617">
          <cell r="C10617"/>
        </row>
        <row r="10618">
          <cell r="C10618"/>
        </row>
        <row r="10619">
          <cell r="C10619"/>
        </row>
        <row r="10620">
          <cell r="C10620"/>
        </row>
        <row r="10621">
          <cell r="C10621"/>
        </row>
        <row r="10622">
          <cell r="C10622"/>
        </row>
        <row r="10623">
          <cell r="C10623"/>
        </row>
        <row r="10624">
          <cell r="C10624"/>
        </row>
        <row r="10625">
          <cell r="C10625"/>
        </row>
        <row r="10626">
          <cell r="C10626"/>
        </row>
        <row r="10627">
          <cell r="C10627"/>
        </row>
        <row r="10628">
          <cell r="C10628"/>
        </row>
        <row r="10629">
          <cell r="C10629"/>
        </row>
        <row r="10630">
          <cell r="C10630"/>
        </row>
        <row r="10631">
          <cell r="C10631"/>
        </row>
        <row r="10632">
          <cell r="C10632"/>
        </row>
        <row r="10633">
          <cell r="C10633"/>
        </row>
        <row r="10634">
          <cell r="C10634"/>
        </row>
        <row r="10635">
          <cell r="C10635"/>
        </row>
        <row r="10636">
          <cell r="C10636"/>
        </row>
        <row r="10637">
          <cell r="C10637"/>
        </row>
        <row r="10638">
          <cell r="C10638"/>
        </row>
        <row r="10639">
          <cell r="C10639"/>
        </row>
        <row r="10640">
          <cell r="C10640"/>
        </row>
        <row r="10641">
          <cell r="C10641"/>
        </row>
        <row r="10642">
          <cell r="C10642"/>
        </row>
        <row r="10643">
          <cell r="C10643"/>
        </row>
        <row r="10644">
          <cell r="C10644"/>
        </row>
        <row r="10645">
          <cell r="C10645"/>
        </row>
        <row r="10646">
          <cell r="C10646"/>
        </row>
        <row r="10647">
          <cell r="C10647"/>
        </row>
        <row r="10648">
          <cell r="C10648"/>
        </row>
        <row r="10649">
          <cell r="C10649"/>
        </row>
        <row r="10650">
          <cell r="C10650"/>
        </row>
        <row r="10651">
          <cell r="C10651"/>
        </row>
        <row r="10652">
          <cell r="C10652"/>
        </row>
        <row r="10653">
          <cell r="C10653"/>
        </row>
        <row r="10654">
          <cell r="C10654"/>
        </row>
        <row r="10655">
          <cell r="C10655"/>
        </row>
        <row r="10656">
          <cell r="C10656"/>
        </row>
        <row r="10657">
          <cell r="C10657"/>
        </row>
        <row r="10658">
          <cell r="C10658"/>
        </row>
        <row r="10659">
          <cell r="C10659"/>
        </row>
        <row r="10660">
          <cell r="C10660"/>
        </row>
        <row r="10661">
          <cell r="C10661"/>
        </row>
        <row r="10662">
          <cell r="C10662"/>
        </row>
        <row r="10663">
          <cell r="C10663"/>
        </row>
        <row r="10664">
          <cell r="C10664"/>
        </row>
        <row r="10665">
          <cell r="C10665"/>
        </row>
        <row r="10666">
          <cell r="C10666"/>
        </row>
        <row r="10667">
          <cell r="C10667"/>
        </row>
        <row r="10668">
          <cell r="C10668"/>
        </row>
        <row r="10669">
          <cell r="C10669"/>
        </row>
        <row r="10670">
          <cell r="C10670"/>
        </row>
        <row r="10671">
          <cell r="C10671"/>
        </row>
        <row r="10672">
          <cell r="C10672"/>
        </row>
        <row r="10673">
          <cell r="C10673"/>
        </row>
        <row r="10674">
          <cell r="C10674"/>
        </row>
        <row r="10675">
          <cell r="C10675"/>
        </row>
        <row r="10676">
          <cell r="C10676"/>
        </row>
        <row r="10677">
          <cell r="C10677"/>
        </row>
        <row r="10678">
          <cell r="C10678"/>
        </row>
        <row r="10679">
          <cell r="C10679"/>
        </row>
        <row r="10680">
          <cell r="C10680"/>
        </row>
        <row r="10681">
          <cell r="C10681"/>
        </row>
        <row r="10682">
          <cell r="C10682"/>
        </row>
        <row r="10683">
          <cell r="C10683"/>
        </row>
        <row r="10684">
          <cell r="C10684"/>
        </row>
        <row r="10685">
          <cell r="C10685"/>
        </row>
        <row r="10686">
          <cell r="C10686"/>
        </row>
        <row r="10687">
          <cell r="C10687"/>
        </row>
        <row r="10688">
          <cell r="C10688"/>
        </row>
        <row r="10689">
          <cell r="C10689"/>
        </row>
        <row r="10690">
          <cell r="C10690"/>
        </row>
        <row r="10691">
          <cell r="C10691"/>
        </row>
        <row r="10692">
          <cell r="C10692"/>
        </row>
        <row r="10693">
          <cell r="C10693"/>
        </row>
        <row r="10694">
          <cell r="C10694"/>
        </row>
        <row r="10695">
          <cell r="C10695"/>
        </row>
        <row r="10696">
          <cell r="C10696"/>
        </row>
        <row r="10697">
          <cell r="C10697"/>
        </row>
        <row r="10698">
          <cell r="C10698"/>
        </row>
        <row r="10699">
          <cell r="C10699"/>
        </row>
        <row r="10700">
          <cell r="C10700"/>
        </row>
        <row r="10701">
          <cell r="C10701"/>
        </row>
        <row r="10702">
          <cell r="C10702"/>
        </row>
        <row r="10703">
          <cell r="C10703"/>
        </row>
        <row r="10704">
          <cell r="C10704"/>
        </row>
        <row r="10705">
          <cell r="C10705"/>
        </row>
        <row r="10706">
          <cell r="C10706"/>
        </row>
        <row r="10707">
          <cell r="C10707"/>
        </row>
        <row r="10708">
          <cell r="C10708"/>
        </row>
        <row r="10709">
          <cell r="C10709"/>
        </row>
        <row r="10710">
          <cell r="C10710"/>
        </row>
        <row r="10711">
          <cell r="C10711"/>
        </row>
        <row r="10712">
          <cell r="C10712"/>
        </row>
        <row r="10713">
          <cell r="C10713"/>
        </row>
        <row r="10714">
          <cell r="C10714"/>
        </row>
        <row r="10715">
          <cell r="C10715"/>
        </row>
        <row r="10716">
          <cell r="C10716"/>
        </row>
        <row r="10717">
          <cell r="C10717"/>
        </row>
        <row r="10718">
          <cell r="C10718"/>
        </row>
        <row r="10719">
          <cell r="C10719"/>
        </row>
        <row r="10720">
          <cell r="C10720"/>
        </row>
        <row r="10721">
          <cell r="C10721"/>
        </row>
        <row r="10722">
          <cell r="C10722"/>
        </row>
        <row r="10723">
          <cell r="C10723"/>
        </row>
        <row r="10724">
          <cell r="C10724"/>
        </row>
        <row r="10725">
          <cell r="C10725"/>
        </row>
        <row r="10726">
          <cell r="C10726"/>
        </row>
        <row r="10727">
          <cell r="C10727"/>
        </row>
        <row r="10728">
          <cell r="C10728"/>
        </row>
        <row r="10729">
          <cell r="C10729"/>
        </row>
        <row r="10730">
          <cell r="C10730"/>
        </row>
        <row r="10731">
          <cell r="C10731"/>
        </row>
        <row r="10732">
          <cell r="C10732"/>
        </row>
        <row r="10733">
          <cell r="C10733"/>
        </row>
        <row r="10734">
          <cell r="C10734"/>
        </row>
        <row r="10735">
          <cell r="C10735"/>
        </row>
        <row r="10736">
          <cell r="C10736"/>
        </row>
        <row r="10737">
          <cell r="C10737"/>
        </row>
        <row r="10738">
          <cell r="C10738"/>
        </row>
        <row r="10739">
          <cell r="C10739"/>
        </row>
        <row r="10740">
          <cell r="C10740"/>
        </row>
        <row r="10741">
          <cell r="C10741"/>
        </row>
        <row r="10742">
          <cell r="C10742"/>
        </row>
        <row r="10743">
          <cell r="C10743"/>
        </row>
        <row r="10744">
          <cell r="C10744"/>
        </row>
        <row r="10745">
          <cell r="C10745"/>
        </row>
        <row r="10746">
          <cell r="C10746"/>
        </row>
        <row r="10747">
          <cell r="C10747"/>
        </row>
        <row r="10748">
          <cell r="C10748"/>
        </row>
        <row r="10749">
          <cell r="C10749"/>
        </row>
        <row r="10750">
          <cell r="C10750"/>
        </row>
        <row r="10751">
          <cell r="C10751"/>
        </row>
        <row r="10752">
          <cell r="C10752"/>
        </row>
        <row r="10753">
          <cell r="C10753"/>
        </row>
        <row r="10754">
          <cell r="C10754"/>
        </row>
        <row r="10755">
          <cell r="C10755"/>
        </row>
        <row r="10756">
          <cell r="C10756"/>
        </row>
        <row r="10757">
          <cell r="C10757"/>
        </row>
        <row r="10758">
          <cell r="C10758"/>
        </row>
        <row r="10759">
          <cell r="C10759"/>
        </row>
        <row r="10760">
          <cell r="C10760"/>
        </row>
        <row r="10761">
          <cell r="C10761"/>
        </row>
        <row r="10762">
          <cell r="C10762"/>
        </row>
        <row r="10763">
          <cell r="C10763"/>
        </row>
        <row r="10764">
          <cell r="C10764"/>
        </row>
        <row r="10765">
          <cell r="C10765"/>
        </row>
        <row r="10766">
          <cell r="C10766"/>
        </row>
        <row r="10767">
          <cell r="C10767"/>
        </row>
        <row r="10768">
          <cell r="C10768"/>
        </row>
        <row r="10769">
          <cell r="C10769"/>
        </row>
        <row r="10770">
          <cell r="C10770"/>
        </row>
        <row r="10771">
          <cell r="C10771"/>
        </row>
        <row r="10772">
          <cell r="C10772"/>
        </row>
        <row r="10773">
          <cell r="C10773"/>
        </row>
        <row r="10774">
          <cell r="C10774"/>
        </row>
        <row r="10775">
          <cell r="C10775"/>
        </row>
        <row r="10776">
          <cell r="C10776"/>
        </row>
        <row r="10777">
          <cell r="C10777"/>
        </row>
        <row r="10778">
          <cell r="C10778"/>
        </row>
        <row r="10779">
          <cell r="C10779"/>
        </row>
        <row r="10780">
          <cell r="C10780"/>
        </row>
        <row r="10781">
          <cell r="C10781"/>
        </row>
        <row r="10782">
          <cell r="C10782"/>
        </row>
        <row r="10783">
          <cell r="C10783"/>
        </row>
        <row r="10784">
          <cell r="C10784"/>
        </row>
        <row r="10785">
          <cell r="C10785"/>
        </row>
        <row r="10786">
          <cell r="C10786"/>
        </row>
        <row r="10787">
          <cell r="C10787"/>
        </row>
        <row r="10788">
          <cell r="C10788"/>
        </row>
        <row r="10789">
          <cell r="C10789"/>
        </row>
        <row r="10790">
          <cell r="C10790"/>
        </row>
        <row r="10791">
          <cell r="C10791"/>
        </row>
        <row r="10792">
          <cell r="C10792"/>
        </row>
        <row r="10793">
          <cell r="C10793"/>
        </row>
        <row r="10794">
          <cell r="C10794"/>
        </row>
        <row r="10795">
          <cell r="C10795"/>
        </row>
        <row r="10796">
          <cell r="C10796"/>
        </row>
        <row r="10797">
          <cell r="C10797"/>
        </row>
        <row r="10798">
          <cell r="C10798"/>
        </row>
        <row r="10799">
          <cell r="C10799"/>
        </row>
        <row r="10800">
          <cell r="C10800"/>
        </row>
        <row r="10801">
          <cell r="C10801"/>
        </row>
        <row r="10802">
          <cell r="C10802"/>
        </row>
        <row r="10803">
          <cell r="C10803"/>
        </row>
        <row r="10804">
          <cell r="C10804"/>
        </row>
        <row r="10805">
          <cell r="C10805"/>
        </row>
        <row r="10806">
          <cell r="C10806"/>
        </row>
        <row r="10807">
          <cell r="C10807"/>
        </row>
        <row r="10808">
          <cell r="C10808"/>
        </row>
        <row r="10809">
          <cell r="C10809"/>
        </row>
        <row r="10810">
          <cell r="C10810"/>
        </row>
        <row r="10811">
          <cell r="C10811"/>
        </row>
        <row r="10812">
          <cell r="C10812"/>
        </row>
        <row r="10813">
          <cell r="C10813"/>
        </row>
        <row r="10814">
          <cell r="C10814"/>
        </row>
        <row r="10815">
          <cell r="C10815"/>
        </row>
        <row r="10816">
          <cell r="C10816"/>
        </row>
        <row r="10817">
          <cell r="C10817"/>
        </row>
        <row r="10818">
          <cell r="C10818"/>
        </row>
        <row r="10819">
          <cell r="C10819"/>
        </row>
        <row r="10820">
          <cell r="C10820"/>
        </row>
        <row r="10821">
          <cell r="C10821"/>
        </row>
        <row r="10822">
          <cell r="C10822"/>
        </row>
        <row r="10823">
          <cell r="C10823"/>
        </row>
        <row r="10824">
          <cell r="C10824"/>
        </row>
        <row r="10825">
          <cell r="C10825"/>
        </row>
        <row r="10826">
          <cell r="C10826"/>
        </row>
        <row r="10827">
          <cell r="C10827"/>
        </row>
        <row r="10828">
          <cell r="C10828"/>
        </row>
        <row r="10829">
          <cell r="C10829"/>
        </row>
        <row r="10830">
          <cell r="C10830"/>
        </row>
        <row r="10831">
          <cell r="C10831"/>
        </row>
        <row r="10832">
          <cell r="C10832"/>
        </row>
        <row r="10833">
          <cell r="C10833"/>
        </row>
        <row r="10834">
          <cell r="C10834"/>
        </row>
        <row r="10835">
          <cell r="C10835"/>
        </row>
        <row r="10836">
          <cell r="C10836"/>
        </row>
        <row r="10837">
          <cell r="C10837"/>
        </row>
        <row r="10838">
          <cell r="C10838"/>
        </row>
        <row r="10839">
          <cell r="C10839"/>
        </row>
        <row r="10840">
          <cell r="C10840"/>
        </row>
        <row r="10841">
          <cell r="C10841"/>
        </row>
        <row r="10842">
          <cell r="C10842"/>
        </row>
        <row r="10843">
          <cell r="C10843"/>
        </row>
        <row r="10844">
          <cell r="C10844"/>
        </row>
        <row r="10845">
          <cell r="C10845"/>
        </row>
        <row r="10846">
          <cell r="C10846"/>
        </row>
        <row r="10847">
          <cell r="C10847"/>
        </row>
        <row r="10848">
          <cell r="C10848"/>
        </row>
        <row r="10849">
          <cell r="C10849"/>
        </row>
        <row r="10850">
          <cell r="C10850"/>
        </row>
        <row r="10851">
          <cell r="C10851"/>
        </row>
        <row r="10852">
          <cell r="C10852"/>
        </row>
        <row r="10853">
          <cell r="C10853"/>
        </row>
        <row r="10854">
          <cell r="C10854"/>
        </row>
        <row r="10855">
          <cell r="C10855"/>
        </row>
        <row r="10856">
          <cell r="C10856"/>
        </row>
        <row r="10857">
          <cell r="C10857"/>
        </row>
        <row r="10858">
          <cell r="C10858"/>
        </row>
        <row r="10859">
          <cell r="C10859"/>
        </row>
        <row r="10860">
          <cell r="C10860"/>
        </row>
        <row r="10861">
          <cell r="C10861"/>
        </row>
        <row r="10862">
          <cell r="C10862"/>
        </row>
        <row r="10863">
          <cell r="C10863"/>
        </row>
        <row r="10864">
          <cell r="C10864"/>
        </row>
        <row r="10865">
          <cell r="C10865"/>
        </row>
        <row r="10866">
          <cell r="C10866"/>
        </row>
        <row r="10867">
          <cell r="C10867"/>
        </row>
        <row r="10868">
          <cell r="C10868"/>
        </row>
        <row r="10869">
          <cell r="C10869"/>
        </row>
        <row r="10870">
          <cell r="C10870"/>
        </row>
        <row r="10871">
          <cell r="C10871"/>
        </row>
        <row r="10872">
          <cell r="C10872"/>
        </row>
        <row r="10873">
          <cell r="C10873"/>
        </row>
        <row r="10874">
          <cell r="C10874"/>
        </row>
        <row r="10875">
          <cell r="C10875"/>
        </row>
        <row r="10876">
          <cell r="C10876"/>
        </row>
        <row r="10877">
          <cell r="C10877"/>
        </row>
        <row r="10878">
          <cell r="C10878"/>
        </row>
        <row r="10879">
          <cell r="C10879"/>
        </row>
        <row r="10880">
          <cell r="C10880"/>
        </row>
        <row r="10881">
          <cell r="C10881"/>
        </row>
        <row r="10882">
          <cell r="C10882"/>
        </row>
        <row r="10883">
          <cell r="C10883"/>
        </row>
        <row r="10884">
          <cell r="C10884"/>
        </row>
        <row r="10885">
          <cell r="C10885"/>
        </row>
        <row r="10886">
          <cell r="C10886"/>
        </row>
        <row r="10887">
          <cell r="C10887"/>
        </row>
        <row r="10888">
          <cell r="C10888"/>
        </row>
        <row r="10889">
          <cell r="C10889"/>
        </row>
        <row r="10890">
          <cell r="C10890"/>
        </row>
        <row r="10891">
          <cell r="C10891"/>
        </row>
        <row r="10892">
          <cell r="C10892"/>
        </row>
        <row r="10893">
          <cell r="C10893"/>
        </row>
        <row r="10894">
          <cell r="C10894"/>
        </row>
        <row r="10895">
          <cell r="C10895"/>
        </row>
        <row r="10896">
          <cell r="C10896"/>
        </row>
        <row r="10897">
          <cell r="C10897"/>
        </row>
        <row r="10898">
          <cell r="C10898"/>
        </row>
        <row r="10899">
          <cell r="C10899"/>
        </row>
        <row r="10900">
          <cell r="C10900"/>
        </row>
        <row r="10901">
          <cell r="C10901"/>
        </row>
        <row r="10902">
          <cell r="C10902"/>
        </row>
        <row r="10903">
          <cell r="C10903"/>
        </row>
        <row r="10904">
          <cell r="C10904"/>
        </row>
        <row r="10905">
          <cell r="C10905"/>
        </row>
        <row r="10906">
          <cell r="C10906"/>
        </row>
        <row r="10907">
          <cell r="C10907"/>
        </row>
        <row r="10908">
          <cell r="C10908"/>
        </row>
        <row r="10909">
          <cell r="C10909"/>
        </row>
        <row r="10910">
          <cell r="C10910"/>
        </row>
        <row r="10911">
          <cell r="C10911"/>
        </row>
        <row r="10912">
          <cell r="C10912"/>
        </row>
        <row r="10913">
          <cell r="C10913"/>
        </row>
        <row r="10914">
          <cell r="C10914"/>
        </row>
        <row r="10915">
          <cell r="C10915"/>
        </row>
        <row r="10916">
          <cell r="C10916"/>
        </row>
        <row r="10917">
          <cell r="C10917"/>
        </row>
        <row r="10918">
          <cell r="C10918"/>
        </row>
        <row r="10919">
          <cell r="C10919"/>
        </row>
        <row r="10920">
          <cell r="C10920"/>
        </row>
        <row r="10921">
          <cell r="C10921"/>
        </row>
        <row r="10922">
          <cell r="C10922"/>
        </row>
        <row r="10923">
          <cell r="C10923"/>
        </row>
        <row r="10924">
          <cell r="C10924"/>
        </row>
        <row r="10925">
          <cell r="C10925"/>
        </row>
        <row r="10926">
          <cell r="C10926"/>
        </row>
        <row r="10927">
          <cell r="C10927"/>
        </row>
        <row r="10928">
          <cell r="C10928"/>
        </row>
        <row r="10929">
          <cell r="C10929"/>
        </row>
        <row r="10930">
          <cell r="C10930"/>
        </row>
        <row r="10931">
          <cell r="C10931"/>
        </row>
        <row r="10932">
          <cell r="C10932"/>
        </row>
        <row r="10933">
          <cell r="C10933"/>
        </row>
        <row r="10934">
          <cell r="C10934"/>
        </row>
        <row r="10935">
          <cell r="C10935"/>
        </row>
        <row r="10936">
          <cell r="C10936"/>
        </row>
        <row r="10937">
          <cell r="C10937"/>
        </row>
        <row r="10938">
          <cell r="C10938"/>
        </row>
        <row r="10939">
          <cell r="C10939"/>
        </row>
        <row r="10940">
          <cell r="C10940"/>
        </row>
        <row r="10941">
          <cell r="C10941"/>
        </row>
        <row r="10942">
          <cell r="C10942"/>
        </row>
        <row r="10943">
          <cell r="C10943"/>
        </row>
        <row r="10944">
          <cell r="C10944"/>
        </row>
        <row r="10945">
          <cell r="C10945"/>
        </row>
        <row r="10946">
          <cell r="C10946"/>
        </row>
        <row r="10947">
          <cell r="C10947"/>
        </row>
        <row r="10948">
          <cell r="C10948"/>
        </row>
        <row r="10949">
          <cell r="C10949"/>
        </row>
        <row r="10950">
          <cell r="C10950"/>
        </row>
        <row r="10951">
          <cell r="C10951"/>
        </row>
        <row r="10952">
          <cell r="C10952"/>
        </row>
        <row r="10953">
          <cell r="C10953"/>
        </row>
        <row r="10954">
          <cell r="C10954"/>
        </row>
        <row r="10955">
          <cell r="C10955"/>
        </row>
        <row r="10956">
          <cell r="C10956"/>
        </row>
        <row r="10957">
          <cell r="C10957"/>
        </row>
        <row r="10958">
          <cell r="C10958"/>
        </row>
        <row r="10959">
          <cell r="C10959"/>
        </row>
        <row r="10960">
          <cell r="C10960"/>
        </row>
        <row r="10961">
          <cell r="C10961"/>
        </row>
        <row r="10962">
          <cell r="C10962"/>
        </row>
        <row r="10963">
          <cell r="C10963"/>
        </row>
        <row r="10964">
          <cell r="C10964"/>
        </row>
        <row r="10965">
          <cell r="C10965"/>
        </row>
        <row r="10966">
          <cell r="C10966"/>
        </row>
        <row r="10967">
          <cell r="C10967"/>
        </row>
        <row r="10968">
          <cell r="C10968"/>
        </row>
        <row r="10969">
          <cell r="C10969"/>
        </row>
        <row r="10970">
          <cell r="C10970"/>
        </row>
        <row r="10971">
          <cell r="C10971"/>
        </row>
        <row r="10972">
          <cell r="C10972"/>
        </row>
        <row r="10973">
          <cell r="C10973"/>
        </row>
        <row r="10974">
          <cell r="C10974"/>
        </row>
        <row r="10975">
          <cell r="C10975"/>
        </row>
        <row r="10976">
          <cell r="C10976"/>
        </row>
        <row r="10977">
          <cell r="C10977"/>
        </row>
        <row r="10978">
          <cell r="C10978"/>
        </row>
        <row r="10979">
          <cell r="C10979"/>
        </row>
        <row r="10980">
          <cell r="C10980"/>
        </row>
        <row r="10981">
          <cell r="C10981"/>
        </row>
        <row r="10982">
          <cell r="C10982"/>
        </row>
        <row r="10983">
          <cell r="C10983"/>
        </row>
        <row r="10984">
          <cell r="C10984"/>
        </row>
        <row r="10985">
          <cell r="C10985"/>
        </row>
        <row r="10986">
          <cell r="C10986"/>
        </row>
        <row r="10987">
          <cell r="C10987"/>
        </row>
        <row r="10988">
          <cell r="C10988"/>
        </row>
        <row r="10989">
          <cell r="C10989"/>
        </row>
        <row r="10990">
          <cell r="C10990"/>
        </row>
        <row r="10991">
          <cell r="C10991"/>
        </row>
        <row r="10992">
          <cell r="C10992"/>
        </row>
        <row r="10993">
          <cell r="C10993"/>
        </row>
        <row r="10994">
          <cell r="C10994"/>
        </row>
        <row r="10995">
          <cell r="C10995"/>
        </row>
        <row r="10996">
          <cell r="C10996"/>
        </row>
        <row r="10997">
          <cell r="C10997"/>
        </row>
        <row r="10998">
          <cell r="C10998"/>
        </row>
        <row r="10999">
          <cell r="C10999"/>
        </row>
        <row r="11000">
          <cell r="C11000"/>
        </row>
        <row r="11001">
          <cell r="C11001"/>
        </row>
        <row r="11002">
          <cell r="C11002"/>
        </row>
        <row r="11003">
          <cell r="C11003"/>
        </row>
        <row r="11004">
          <cell r="C11004"/>
        </row>
        <row r="11005">
          <cell r="C11005"/>
        </row>
        <row r="11006">
          <cell r="C11006"/>
        </row>
        <row r="11007">
          <cell r="C11007"/>
        </row>
        <row r="11008">
          <cell r="C11008"/>
        </row>
        <row r="11009">
          <cell r="C11009"/>
        </row>
        <row r="11010">
          <cell r="C11010"/>
        </row>
        <row r="11011">
          <cell r="C11011"/>
        </row>
        <row r="11012">
          <cell r="C11012"/>
        </row>
        <row r="11013">
          <cell r="C11013"/>
        </row>
        <row r="11014">
          <cell r="C11014"/>
        </row>
        <row r="11015">
          <cell r="C11015"/>
        </row>
        <row r="11016">
          <cell r="C11016"/>
        </row>
        <row r="11017">
          <cell r="C11017"/>
        </row>
        <row r="11018">
          <cell r="C11018"/>
        </row>
        <row r="11019">
          <cell r="C11019"/>
        </row>
        <row r="11020">
          <cell r="C11020"/>
        </row>
        <row r="11021">
          <cell r="C11021"/>
        </row>
        <row r="11022">
          <cell r="C11022"/>
        </row>
        <row r="11023">
          <cell r="C11023"/>
        </row>
        <row r="11024">
          <cell r="C11024"/>
        </row>
        <row r="11025">
          <cell r="C11025"/>
        </row>
        <row r="11026">
          <cell r="C11026"/>
        </row>
        <row r="11027">
          <cell r="C11027"/>
        </row>
        <row r="11028">
          <cell r="C11028"/>
        </row>
        <row r="11029">
          <cell r="C11029"/>
        </row>
        <row r="11030">
          <cell r="C11030"/>
        </row>
        <row r="11031">
          <cell r="C11031"/>
        </row>
        <row r="11032">
          <cell r="C11032"/>
        </row>
        <row r="11033">
          <cell r="C11033"/>
        </row>
        <row r="11034">
          <cell r="C11034"/>
        </row>
        <row r="11035">
          <cell r="C11035"/>
        </row>
        <row r="11036">
          <cell r="C11036"/>
        </row>
        <row r="11037">
          <cell r="C11037"/>
        </row>
        <row r="11038">
          <cell r="C11038"/>
        </row>
        <row r="11039">
          <cell r="C11039"/>
        </row>
        <row r="11040">
          <cell r="C11040"/>
        </row>
        <row r="11041">
          <cell r="C11041"/>
        </row>
        <row r="11042">
          <cell r="C11042"/>
        </row>
        <row r="11043">
          <cell r="C11043"/>
        </row>
        <row r="11044">
          <cell r="C11044"/>
        </row>
        <row r="11045">
          <cell r="C11045"/>
        </row>
        <row r="11046">
          <cell r="C11046"/>
        </row>
        <row r="11047">
          <cell r="C11047"/>
        </row>
        <row r="11048">
          <cell r="C11048"/>
        </row>
        <row r="11049">
          <cell r="C11049"/>
        </row>
        <row r="11050">
          <cell r="C11050"/>
        </row>
        <row r="11051">
          <cell r="C11051"/>
        </row>
        <row r="11052">
          <cell r="C11052"/>
        </row>
        <row r="11053">
          <cell r="C11053"/>
        </row>
        <row r="11054">
          <cell r="C11054"/>
        </row>
        <row r="11055">
          <cell r="C11055"/>
        </row>
        <row r="11056">
          <cell r="C11056"/>
        </row>
        <row r="11057">
          <cell r="C11057"/>
        </row>
        <row r="11058">
          <cell r="C11058"/>
        </row>
        <row r="11059">
          <cell r="C11059"/>
        </row>
        <row r="11060">
          <cell r="C11060"/>
        </row>
        <row r="11061">
          <cell r="C11061"/>
        </row>
        <row r="11062">
          <cell r="C11062"/>
        </row>
        <row r="11063">
          <cell r="C11063"/>
        </row>
        <row r="11064">
          <cell r="C11064"/>
        </row>
        <row r="11065">
          <cell r="C11065"/>
        </row>
        <row r="11066">
          <cell r="C11066"/>
        </row>
        <row r="11067">
          <cell r="C11067"/>
        </row>
        <row r="11068">
          <cell r="C11068"/>
        </row>
        <row r="11069">
          <cell r="C11069"/>
        </row>
        <row r="11070">
          <cell r="C11070"/>
        </row>
        <row r="11071">
          <cell r="C11071"/>
        </row>
        <row r="11072">
          <cell r="C11072"/>
        </row>
        <row r="11073">
          <cell r="C11073"/>
        </row>
        <row r="11074">
          <cell r="C11074"/>
        </row>
        <row r="11075">
          <cell r="C11075"/>
        </row>
        <row r="11076">
          <cell r="C11076"/>
        </row>
        <row r="11077">
          <cell r="C11077"/>
        </row>
        <row r="11078">
          <cell r="C11078"/>
        </row>
        <row r="11079">
          <cell r="C11079"/>
        </row>
        <row r="11080">
          <cell r="C11080"/>
        </row>
        <row r="11081">
          <cell r="C11081"/>
        </row>
        <row r="11082">
          <cell r="C11082"/>
        </row>
        <row r="11083">
          <cell r="C11083"/>
        </row>
        <row r="11084">
          <cell r="C11084"/>
        </row>
        <row r="11085">
          <cell r="C11085"/>
        </row>
        <row r="11086">
          <cell r="C11086"/>
        </row>
        <row r="11087">
          <cell r="C11087"/>
        </row>
        <row r="11088">
          <cell r="C11088"/>
        </row>
        <row r="11089">
          <cell r="C11089"/>
        </row>
        <row r="11090">
          <cell r="C11090"/>
        </row>
        <row r="11091">
          <cell r="C11091"/>
        </row>
        <row r="11092">
          <cell r="C11092"/>
        </row>
        <row r="11093">
          <cell r="C11093"/>
        </row>
        <row r="11094">
          <cell r="C11094"/>
        </row>
        <row r="11095">
          <cell r="C11095"/>
        </row>
        <row r="11096">
          <cell r="C11096"/>
        </row>
        <row r="11097">
          <cell r="C11097"/>
        </row>
        <row r="11098">
          <cell r="C11098"/>
        </row>
        <row r="11099">
          <cell r="C11099"/>
        </row>
        <row r="11100">
          <cell r="C11100"/>
        </row>
        <row r="11101">
          <cell r="C11101"/>
        </row>
        <row r="11102">
          <cell r="C11102"/>
        </row>
        <row r="11103">
          <cell r="C11103"/>
        </row>
        <row r="11104">
          <cell r="C11104"/>
        </row>
        <row r="11105">
          <cell r="C11105"/>
        </row>
        <row r="11106">
          <cell r="C11106"/>
        </row>
        <row r="11107">
          <cell r="C11107"/>
        </row>
        <row r="11108">
          <cell r="C11108"/>
        </row>
        <row r="11109">
          <cell r="C11109"/>
        </row>
        <row r="11110">
          <cell r="C11110"/>
        </row>
        <row r="11111">
          <cell r="C11111"/>
        </row>
        <row r="11112">
          <cell r="C11112"/>
        </row>
        <row r="11113">
          <cell r="C11113"/>
        </row>
        <row r="11114">
          <cell r="C11114"/>
        </row>
        <row r="11115">
          <cell r="C11115"/>
        </row>
        <row r="11116">
          <cell r="C11116"/>
        </row>
        <row r="11117">
          <cell r="C11117"/>
        </row>
        <row r="11118">
          <cell r="C11118"/>
        </row>
        <row r="11119">
          <cell r="C11119"/>
        </row>
        <row r="11120">
          <cell r="C11120"/>
        </row>
        <row r="11121">
          <cell r="C11121"/>
        </row>
        <row r="11122">
          <cell r="C11122"/>
        </row>
        <row r="11123">
          <cell r="C11123"/>
        </row>
        <row r="11124">
          <cell r="C11124"/>
        </row>
        <row r="11125">
          <cell r="C11125"/>
        </row>
        <row r="11126">
          <cell r="C11126"/>
        </row>
        <row r="11127">
          <cell r="C11127"/>
        </row>
        <row r="11128">
          <cell r="C11128"/>
        </row>
        <row r="11129">
          <cell r="C11129"/>
        </row>
        <row r="11130">
          <cell r="C11130"/>
        </row>
        <row r="11131">
          <cell r="C11131"/>
        </row>
        <row r="11132">
          <cell r="C11132"/>
        </row>
        <row r="11133">
          <cell r="C11133"/>
        </row>
        <row r="11134">
          <cell r="C11134"/>
        </row>
        <row r="11135">
          <cell r="C11135"/>
        </row>
        <row r="11136">
          <cell r="C11136"/>
        </row>
        <row r="11137">
          <cell r="C11137"/>
        </row>
        <row r="11138">
          <cell r="C11138"/>
        </row>
        <row r="11139">
          <cell r="C11139"/>
        </row>
        <row r="11140">
          <cell r="C11140"/>
        </row>
        <row r="11141">
          <cell r="C11141"/>
        </row>
        <row r="11142">
          <cell r="C11142"/>
        </row>
        <row r="11143">
          <cell r="C11143"/>
        </row>
        <row r="11144">
          <cell r="C11144"/>
        </row>
        <row r="11145">
          <cell r="C11145"/>
        </row>
        <row r="11146">
          <cell r="C11146"/>
        </row>
        <row r="11147">
          <cell r="C11147"/>
        </row>
        <row r="11148">
          <cell r="C11148"/>
        </row>
        <row r="11149">
          <cell r="C11149"/>
        </row>
        <row r="11150">
          <cell r="C11150"/>
        </row>
        <row r="11151">
          <cell r="C11151"/>
        </row>
        <row r="11152">
          <cell r="C11152"/>
        </row>
        <row r="11153">
          <cell r="C11153"/>
        </row>
        <row r="11154">
          <cell r="C11154"/>
        </row>
        <row r="11155">
          <cell r="C11155"/>
        </row>
        <row r="11156">
          <cell r="C11156"/>
        </row>
        <row r="11157">
          <cell r="C11157"/>
        </row>
        <row r="11158">
          <cell r="C11158"/>
        </row>
        <row r="11159">
          <cell r="C11159"/>
        </row>
        <row r="11160">
          <cell r="C11160"/>
        </row>
        <row r="11161">
          <cell r="C11161"/>
        </row>
        <row r="11162">
          <cell r="C11162"/>
        </row>
        <row r="11163">
          <cell r="C11163"/>
        </row>
        <row r="11164">
          <cell r="C11164"/>
        </row>
        <row r="11165">
          <cell r="C11165"/>
        </row>
        <row r="11166">
          <cell r="C11166"/>
        </row>
        <row r="11167">
          <cell r="C11167"/>
        </row>
        <row r="11168">
          <cell r="C11168"/>
        </row>
        <row r="11169">
          <cell r="C11169"/>
        </row>
        <row r="11170">
          <cell r="C11170"/>
        </row>
        <row r="11171">
          <cell r="C11171"/>
        </row>
        <row r="11172">
          <cell r="C11172"/>
        </row>
        <row r="11173">
          <cell r="C11173"/>
        </row>
        <row r="11174">
          <cell r="C11174"/>
        </row>
        <row r="11175">
          <cell r="C11175"/>
        </row>
        <row r="11176">
          <cell r="C11176"/>
        </row>
        <row r="11177">
          <cell r="C11177"/>
        </row>
        <row r="11178">
          <cell r="C11178"/>
        </row>
        <row r="11179">
          <cell r="C11179"/>
        </row>
        <row r="11180">
          <cell r="C11180"/>
        </row>
        <row r="11181">
          <cell r="C11181"/>
        </row>
        <row r="11182">
          <cell r="C11182"/>
        </row>
        <row r="11183">
          <cell r="C11183"/>
        </row>
        <row r="11184">
          <cell r="C11184"/>
        </row>
        <row r="11185">
          <cell r="C11185"/>
        </row>
        <row r="11186">
          <cell r="C11186"/>
        </row>
        <row r="11187">
          <cell r="C11187"/>
        </row>
        <row r="11188">
          <cell r="C11188"/>
        </row>
        <row r="11189">
          <cell r="C11189"/>
        </row>
        <row r="11190">
          <cell r="C11190"/>
        </row>
        <row r="11191">
          <cell r="C11191"/>
        </row>
        <row r="11192">
          <cell r="C11192"/>
        </row>
        <row r="11193">
          <cell r="C11193"/>
        </row>
        <row r="11194">
          <cell r="C11194"/>
        </row>
        <row r="11195">
          <cell r="C11195"/>
        </row>
        <row r="11196">
          <cell r="C11196"/>
        </row>
        <row r="11197">
          <cell r="C11197"/>
        </row>
        <row r="11198">
          <cell r="C11198"/>
        </row>
        <row r="11199">
          <cell r="C11199"/>
        </row>
        <row r="11200">
          <cell r="C11200"/>
        </row>
        <row r="11201">
          <cell r="C11201"/>
        </row>
        <row r="11202">
          <cell r="C11202"/>
        </row>
        <row r="11203">
          <cell r="C11203"/>
        </row>
        <row r="11204">
          <cell r="C11204"/>
        </row>
        <row r="11205">
          <cell r="C11205"/>
        </row>
        <row r="11206">
          <cell r="C11206"/>
        </row>
        <row r="11207">
          <cell r="C11207"/>
        </row>
        <row r="11208">
          <cell r="C11208"/>
        </row>
        <row r="11209">
          <cell r="C11209"/>
        </row>
        <row r="11210">
          <cell r="C11210"/>
        </row>
        <row r="11211">
          <cell r="C11211"/>
        </row>
        <row r="11212">
          <cell r="C11212"/>
        </row>
        <row r="11213">
          <cell r="C11213"/>
        </row>
        <row r="11214">
          <cell r="C11214"/>
        </row>
        <row r="11215">
          <cell r="C11215"/>
        </row>
        <row r="11216">
          <cell r="C11216"/>
        </row>
        <row r="11217">
          <cell r="C11217"/>
        </row>
        <row r="11218">
          <cell r="C11218"/>
        </row>
        <row r="11219">
          <cell r="C11219"/>
        </row>
        <row r="11220">
          <cell r="C11220"/>
        </row>
        <row r="11221">
          <cell r="C11221"/>
        </row>
        <row r="11222">
          <cell r="C11222"/>
        </row>
        <row r="11223">
          <cell r="C11223"/>
        </row>
        <row r="11224">
          <cell r="C11224"/>
        </row>
        <row r="11225">
          <cell r="C11225"/>
        </row>
        <row r="11226">
          <cell r="C11226"/>
        </row>
        <row r="11227">
          <cell r="C11227"/>
        </row>
        <row r="11228">
          <cell r="C11228"/>
        </row>
        <row r="11229">
          <cell r="C11229"/>
        </row>
        <row r="11230">
          <cell r="C11230"/>
        </row>
        <row r="11231">
          <cell r="C11231"/>
        </row>
        <row r="11232">
          <cell r="C11232"/>
        </row>
        <row r="11233">
          <cell r="C11233"/>
        </row>
        <row r="11234">
          <cell r="C11234"/>
        </row>
        <row r="11235">
          <cell r="C11235"/>
        </row>
        <row r="11236">
          <cell r="C11236"/>
        </row>
        <row r="11237">
          <cell r="C11237"/>
        </row>
        <row r="11238">
          <cell r="C11238"/>
        </row>
        <row r="11239">
          <cell r="C11239"/>
        </row>
        <row r="11240">
          <cell r="C11240"/>
        </row>
        <row r="11241">
          <cell r="C11241"/>
        </row>
        <row r="11242">
          <cell r="C11242"/>
        </row>
        <row r="11243">
          <cell r="C11243"/>
        </row>
        <row r="11244">
          <cell r="C11244"/>
        </row>
        <row r="11245">
          <cell r="C11245"/>
        </row>
        <row r="11246">
          <cell r="C11246"/>
        </row>
        <row r="11247">
          <cell r="C11247"/>
        </row>
        <row r="11248">
          <cell r="C11248"/>
        </row>
        <row r="11249">
          <cell r="C11249"/>
        </row>
        <row r="11250">
          <cell r="C11250"/>
        </row>
        <row r="11251">
          <cell r="C11251"/>
        </row>
        <row r="11252">
          <cell r="C11252"/>
        </row>
        <row r="11253">
          <cell r="C11253"/>
        </row>
        <row r="11254">
          <cell r="C11254"/>
        </row>
        <row r="11255">
          <cell r="C11255"/>
        </row>
        <row r="11256">
          <cell r="C11256"/>
        </row>
        <row r="11257">
          <cell r="C11257"/>
        </row>
        <row r="11258">
          <cell r="C11258"/>
        </row>
        <row r="11259">
          <cell r="C11259"/>
        </row>
        <row r="11260">
          <cell r="C11260"/>
        </row>
        <row r="11261">
          <cell r="C11261"/>
        </row>
        <row r="11262">
          <cell r="C11262"/>
        </row>
        <row r="11263">
          <cell r="C11263"/>
        </row>
        <row r="11264">
          <cell r="C11264"/>
        </row>
        <row r="11265">
          <cell r="C11265"/>
        </row>
        <row r="11266">
          <cell r="C11266"/>
        </row>
        <row r="11267">
          <cell r="C11267"/>
        </row>
        <row r="11268">
          <cell r="C11268"/>
        </row>
        <row r="11269">
          <cell r="C11269"/>
        </row>
        <row r="11270">
          <cell r="C11270"/>
        </row>
        <row r="11271">
          <cell r="C11271"/>
        </row>
        <row r="11272">
          <cell r="C11272"/>
        </row>
        <row r="11273">
          <cell r="C11273"/>
        </row>
        <row r="11274">
          <cell r="C11274"/>
        </row>
        <row r="11275">
          <cell r="C11275"/>
        </row>
        <row r="11276">
          <cell r="C11276"/>
        </row>
        <row r="11277">
          <cell r="C11277"/>
        </row>
        <row r="11278">
          <cell r="C11278"/>
        </row>
        <row r="11279">
          <cell r="C11279"/>
        </row>
        <row r="11280">
          <cell r="C11280"/>
        </row>
        <row r="11281">
          <cell r="C11281"/>
        </row>
        <row r="11282">
          <cell r="C11282"/>
        </row>
        <row r="11283">
          <cell r="C11283"/>
        </row>
        <row r="11284">
          <cell r="C11284"/>
        </row>
        <row r="11285">
          <cell r="C11285"/>
        </row>
        <row r="11286">
          <cell r="C11286"/>
        </row>
        <row r="11287">
          <cell r="C11287"/>
        </row>
        <row r="11288">
          <cell r="C11288"/>
        </row>
        <row r="11289">
          <cell r="C11289"/>
        </row>
        <row r="11290">
          <cell r="C11290"/>
        </row>
        <row r="11291">
          <cell r="C11291"/>
        </row>
        <row r="11292">
          <cell r="C11292"/>
        </row>
        <row r="11293">
          <cell r="C11293"/>
        </row>
        <row r="11294">
          <cell r="C11294"/>
        </row>
        <row r="11295">
          <cell r="C11295"/>
        </row>
        <row r="11296">
          <cell r="C11296"/>
        </row>
        <row r="11297">
          <cell r="C11297"/>
        </row>
        <row r="11298">
          <cell r="C11298"/>
        </row>
        <row r="11299">
          <cell r="C11299"/>
        </row>
        <row r="11300">
          <cell r="C11300"/>
        </row>
        <row r="11301">
          <cell r="C11301"/>
        </row>
        <row r="11302">
          <cell r="C11302"/>
        </row>
        <row r="11303">
          <cell r="C11303"/>
        </row>
        <row r="11304">
          <cell r="C11304"/>
        </row>
        <row r="11305">
          <cell r="C11305"/>
        </row>
        <row r="11306">
          <cell r="C11306"/>
        </row>
        <row r="11307">
          <cell r="C11307"/>
        </row>
        <row r="11308">
          <cell r="C11308"/>
        </row>
        <row r="11309">
          <cell r="C11309"/>
        </row>
        <row r="11310">
          <cell r="C11310"/>
        </row>
        <row r="11311">
          <cell r="C11311"/>
        </row>
        <row r="11312">
          <cell r="C11312"/>
        </row>
        <row r="11313">
          <cell r="C11313"/>
        </row>
        <row r="11314">
          <cell r="C11314"/>
        </row>
        <row r="11315">
          <cell r="C11315"/>
        </row>
        <row r="11316">
          <cell r="C11316"/>
        </row>
        <row r="11317">
          <cell r="C11317"/>
        </row>
        <row r="11318">
          <cell r="C11318"/>
        </row>
        <row r="11319">
          <cell r="C11319"/>
        </row>
        <row r="11320">
          <cell r="C11320"/>
        </row>
        <row r="11321">
          <cell r="C11321"/>
        </row>
        <row r="11322">
          <cell r="C11322"/>
        </row>
        <row r="11323">
          <cell r="C11323"/>
        </row>
        <row r="11324">
          <cell r="C11324"/>
        </row>
        <row r="11325">
          <cell r="C11325"/>
        </row>
        <row r="11326">
          <cell r="C11326"/>
        </row>
        <row r="11327">
          <cell r="C11327"/>
        </row>
        <row r="11328">
          <cell r="C11328"/>
        </row>
        <row r="11329">
          <cell r="C11329"/>
        </row>
        <row r="11330">
          <cell r="C11330"/>
        </row>
        <row r="11331">
          <cell r="C11331"/>
        </row>
        <row r="11332">
          <cell r="C11332"/>
        </row>
        <row r="11333">
          <cell r="C11333"/>
        </row>
        <row r="11334">
          <cell r="C11334"/>
        </row>
        <row r="11335">
          <cell r="C11335"/>
        </row>
        <row r="11336">
          <cell r="C11336"/>
        </row>
        <row r="11337">
          <cell r="C11337"/>
        </row>
        <row r="11338">
          <cell r="C11338"/>
        </row>
        <row r="11339">
          <cell r="C11339"/>
        </row>
        <row r="11340">
          <cell r="C11340"/>
        </row>
        <row r="11341">
          <cell r="C11341"/>
        </row>
        <row r="11342">
          <cell r="C11342"/>
        </row>
        <row r="11343">
          <cell r="C11343"/>
        </row>
        <row r="11344">
          <cell r="C11344"/>
        </row>
        <row r="11345">
          <cell r="C11345"/>
        </row>
        <row r="11346">
          <cell r="C11346"/>
        </row>
        <row r="11347">
          <cell r="C11347"/>
        </row>
        <row r="11348">
          <cell r="C11348"/>
        </row>
        <row r="11349">
          <cell r="C11349"/>
        </row>
        <row r="11350">
          <cell r="C11350"/>
        </row>
        <row r="11351">
          <cell r="C11351"/>
        </row>
        <row r="11352">
          <cell r="C11352"/>
        </row>
        <row r="11353">
          <cell r="C11353"/>
        </row>
        <row r="11354">
          <cell r="C11354"/>
        </row>
        <row r="11355">
          <cell r="C11355"/>
        </row>
        <row r="11356">
          <cell r="C11356"/>
        </row>
        <row r="11357">
          <cell r="C11357"/>
        </row>
        <row r="11358">
          <cell r="C11358"/>
        </row>
        <row r="11359">
          <cell r="C11359"/>
        </row>
        <row r="11360">
          <cell r="C11360"/>
        </row>
        <row r="11361">
          <cell r="C11361"/>
        </row>
        <row r="11362">
          <cell r="C11362"/>
        </row>
        <row r="11363">
          <cell r="C11363"/>
        </row>
        <row r="11364">
          <cell r="C11364"/>
        </row>
        <row r="11365">
          <cell r="C11365"/>
        </row>
        <row r="11366">
          <cell r="C11366"/>
        </row>
        <row r="11367">
          <cell r="C11367"/>
        </row>
        <row r="11368">
          <cell r="C11368"/>
        </row>
        <row r="11369">
          <cell r="C11369"/>
        </row>
        <row r="11370">
          <cell r="C11370"/>
        </row>
        <row r="11371">
          <cell r="C11371"/>
        </row>
        <row r="11372">
          <cell r="C11372"/>
        </row>
        <row r="11373">
          <cell r="C11373"/>
        </row>
        <row r="11374">
          <cell r="C11374"/>
        </row>
        <row r="11375">
          <cell r="C11375"/>
        </row>
        <row r="11376">
          <cell r="C11376"/>
        </row>
        <row r="11377">
          <cell r="C11377"/>
        </row>
        <row r="11378">
          <cell r="C11378"/>
        </row>
        <row r="11379">
          <cell r="C11379"/>
        </row>
        <row r="11380">
          <cell r="C11380"/>
        </row>
        <row r="11381">
          <cell r="C11381"/>
        </row>
        <row r="11382">
          <cell r="C11382"/>
        </row>
        <row r="11383">
          <cell r="C11383"/>
        </row>
        <row r="11384">
          <cell r="C11384"/>
        </row>
        <row r="11385">
          <cell r="C11385"/>
        </row>
        <row r="11386">
          <cell r="C11386"/>
        </row>
        <row r="11387">
          <cell r="C11387"/>
        </row>
        <row r="11388">
          <cell r="C11388"/>
        </row>
        <row r="11389">
          <cell r="C11389"/>
        </row>
        <row r="11390">
          <cell r="C11390"/>
        </row>
        <row r="11391">
          <cell r="C11391"/>
        </row>
        <row r="11392">
          <cell r="C11392"/>
        </row>
        <row r="11393">
          <cell r="C11393"/>
        </row>
        <row r="11394">
          <cell r="C11394"/>
        </row>
        <row r="11395">
          <cell r="C11395"/>
        </row>
        <row r="11396">
          <cell r="C11396"/>
        </row>
        <row r="11397">
          <cell r="C11397"/>
        </row>
        <row r="11398">
          <cell r="C11398"/>
        </row>
        <row r="11399">
          <cell r="C11399"/>
        </row>
        <row r="11400">
          <cell r="C11400"/>
        </row>
        <row r="11401">
          <cell r="C11401"/>
        </row>
        <row r="11402">
          <cell r="C11402"/>
        </row>
        <row r="11403">
          <cell r="C11403"/>
        </row>
        <row r="11404">
          <cell r="C11404"/>
        </row>
        <row r="11405">
          <cell r="C11405"/>
        </row>
        <row r="11406">
          <cell r="C11406"/>
        </row>
        <row r="11407">
          <cell r="C11407"/>
        </row>
        <row r="11408">
          <cell r="C11408"/>
        </row>
        <row r="11409">
          <cell r="C11409"/>
        </row>
        <row r="11410">
          <cell r="C11410"/>
        </row>
        <row r="11411">
          <cell r="C11411"/>
        </row>
        <row r="11412">
          <cell r="C11412"/>
        </row>
        <row r="11413">
          <cell r="C11413"/>
        </row>
        <row r="11414">
          <cell r="C11414"/>
        </row>
        <row r="11415">
          <cell r="C11415"/>
        </row>
        <row r="11416">
          <cell r="C11416"/>
        </row>
        <row r="11417">
          <cell r="C11417"/>
        </row>
        <row r="11418">
          <cell r="C11418"/>
        </row>
        <row r="11419">
          <cell r="C11419"/>
        </row>
        <row r="11420">
          <cell r="C11420"/>
        </row>
        <row r="11421">
          <cell r="C11421"/>
        </row>
        <row r="11422">
          <cell r="C11422"/>
        </row>
        <row r="11423">
          <cell r="C11423"/>
        </row>
        <row r="11424">
          <cell r="C11424"/>
        </row>
        <row r="11425">
          <cell r="C11425"/>
        </row>
        <row r="11426">
          <cell r="C11426"/>
        </row>
        <row r="11427">
          <cell r="C11427"/>
        </row>
        <row r="11428">
          <cell r="C11428"/>
        </row>
        <row r="11429">
          <cell r="C11429"/>
        </row>
        <row r="11430">
          <cell r="C11430"/>
        </row>
        <row r="11431">
          <cell r="C11431"/>
        </row>
        <row r="11432">
          <cell r="C11432"/>
        </row>
        <row r="11433">
          <cell r="C11433"/>
        </row>
        <row r="11434">
          <cell r="C11434"/>
        </row>
        <row r="11435">
          <cell r="C11435"/>
        </row>
        <row r="11436">
          <cell r="C11436"/>
        </row>
        <row r="11437">
          <cell r="C11437"/>
        </row>
        <row r="11438">
          <cell r="C11438"/>
        </row>
        <row r="11439">
          <cell r="C11439"/>
        </row>
        <row r="11440">
          <cell r="C11440"/>
        </row>
        <row r="11441">
          <cell r="C11441"/>
        </row>
        <row r="11442">
          <cell r="C11442"/>
        </row>
        <row r="11443">
          <cell r="C11443"/>
        </row>
        <row r="11444">
          <cell r="C11444"/>
        </row>
        <row r="11445">
          <cell r="C11445"/>
        </row>
        <row r="11446">
          <cell r="C11446"/>
        </row>
        <row r="11447">
          <cell r="C11447"/>
        </row>
        <row r="11448">
          <cell r="C11448"/>
        </row>
        <row r="11449">
          <cell r="C11449"/>
        </row>
        <row r="11450">
          <cell r="C11450"/>
        </row>
        <row r="11451">
          <cell r="C11451"/>
        </row>
        <row r="11452">
          <cell r="C11452"/>
        </row>
        <row r="11453">
          <cell r="C11453"/>
        </row>
        <row r="11454">
          <cell r="C11454"/>
        </row>
        <row r="11455">
          <cell r="C11455"/>
        </row>
        <row r="11456">
          <cell r="C11456"/>
        </row>
        <row r="11457">
          <cell r="C11457"/>
        </row>
        <row r="11458">
          <cell r="C11458"/>
        </row>
        <row r="11459">
          <cell r="C11459"/>
        </row>
        <row r="11460">
          <cell r="C11460"/>
        </row>
        <row r="11461">
          <cell r="C11461"/>
        </row>
        <row r="11462">
          <cell r="C11462"/>
        </row>
        <row r="11463">
          <cell r="C11463"/>
        </row>
        <row r="11464">
          <cell r="C11464"/>
        </row>
        <row r="11465">
          <cell r="C11465"/>
        </row>
        <row r="11466">
          <cell r="C11466"/>
        </row>
        <row r="11467">
          <cell r="C11467"/>
        </row>
        <row r="11468">
          <cell r="C11468"/>
        </row>
        <row r="11469">
          <cell r="C11469"/>
        </row>
        <row r="11470">
          <cell r="C11470"/>
        </row>
        <row r="11471">
          <cell r="C11471"/>
        </row>
        <row r="11472">
          <cell r="C11472"/>
        </row>
        <row r="11473">
          <cell r="C11473"/>
        </row>
        <row r="11474">
          <cell r="C11474"/>
        </row>
        <row r="11475">
          <cell r="C11475"/>
        </row>
        <row r="11476">
          <cell r="C11476"/>
        </row>
        <row r="11477">
          <cell r="C11477"/>
        </row>
        <row r="11478">
          <cell r="C11478"/>
        </row>
        <row r="11479">
          <cell r="C11479"/>
        </row>
        <row r="11480">
          <cell r="C11480"/>
        </row>
        <row r="11481">
          <cell r="C11481"/>
        </row>
        <row r="11482">
          <cell r="C11482"/>
        </row>
        <row r="11483">
          <cell r="C11483"/>
        </row>
        <row r="11484">
          <cell r="C11484"/>
        </row>
        <row r="11485">
          <cell r="C11485"/>
        </row>
        <row r="11486">
          <cell r="C11486"/>
        </row>
        <row r="11487">
          <cell r="C11487"/>
        </row>
        <row r="11488">
          <cell r="C11488"/>
        </row>
        <row r="11489">
          <cell r="C11489"/>
        </row>
        <row r="11490">
          <cell r="C11490"/>
        </row>
        <row r="11491">
          <cell r="C11491"/>
        </row>
        <row r="11492">
          <cell r="C11492"/>
        </row>
        <row r="11493">
          <cell r="C11493"/>
        </row>
        <row r="11494">
          <cell r="C11494"/>
        </row>
        <row r="11495">
          <cell r="C11495"/>
        </row>
        <row r="11496">
          <cell r="C11496"/>
        </row>
        <row r="11497">
          <cell r="C11497"/>
        </row>
        <row r="11498">
          <cell r="C11498"/>
        </row>
        <row r="11499">
          <cell r="C11499"/>
        </row>
        <row r="11500">
          <cell r="C11500"/>
        </row>
        <row r="11501">
          <cell r="C11501"/>
        </row>
        <row r="11502">
          <cell r="C11502"/>
        </row>
        <row r="11503">
          <cell r="C11503"/>
        </row>
        <row r="11504">
          <cell r="C11504"/>
        </row>
        <row r="11505">
          <cell r="C11505"/>
        </row>
        <row r="11506">
          <cell r="C11506"/>
        </row>
        <row r="11507">
          <cell r="C11507"/>
        </row>
        <row r="11508">
          <cell r="C11508"/>
        </row>
        <row r="11509">
          <cell r="C11509"/>
        </row>
        <row r="11510">
          <cell r="C11510"/>
        </row>
        <row r="11511">
          <cell r="C11511"/>
        </row>
        <row r="11512">
          <cell r="C11512"/>
        </row>
        <row r="11513">
          <cell r="C11513"/>
        </row>
        <row r="11514">
          <cell r="C11514"/>
        </row>
        <row r="11515">
          <cell r="C11515"/>
        </row>
        <row r="11516">
          <cell r="C11516"/>
        </row>
        <row r="11517">
          <cell r="C11517"/>
        </row>
        <row r="11518">
          <cell r="C11518"/>
        </row>
        <row r="11519">
          <cell r="C11519"/>
        </row>
        <row r="11520">
          <cell r="C11520"/>
        </row>
        <row r="11521">
          <cell r="C11521"/>
        </row>
        <row r="11522">
          <cell r="C11522"/>
        </row>
        <row r="11523">
          <cell r="C11523"/>
        </row>
        <row r="11524">
          <cell r="C11524"/>
        </row>
        <row r="11525">
          <cell r="C11525"/>
        </row>
        <row r="11526">
          <cell r="C11526"/>
        </row>
        <row r="11527">
          <cell r="C11527"/>
        </row>
        <row r="11528">
          <cell r="C11528"/>
        </row>
        <row r="11529">
          <cell r="C11529"/>
        </row>
        <row r="11530">
          <cell r="C11530"/>
        </row>
        <row r="11531">
          <cell r="C11531"/>
        </row>
        <row r="11532">
          <cell r="C11532"/>
        </row>
        <row r="11533">
          <cell r="C11533"/>
        </row>
        <row r="11534">
          <cell r="C11534"/>
        </row>
        <row r="11535">
          <cell r="C11535"/>
        </row>
        <row r="11536">
          <cell r="C11536"/>
        </row>
        <row r="11537">
          <cell r="C11537"/>
        </row>
        <row r="11538">
          <cell r="C11538"/>
        </row>
        <row r="11539">
          <cell r="C11539"/>
        </row>
        <row r="11540">
          <cell r="C11540"/>
        </row>
        <row r="11541">
          <cell r="C11541"/>
        </row>
        <row r="11542">
          <cell r="C11542"/>
        </row>
        <row r="11543">
          <cell r="C11543"/>
        </row>
        <row r="11544">
          <cell r="C11544"/>
        </row>
        <row r="11545">
          <cell r="C11545"/>
        </row>
        <row r="11546">
          <cell r="C11546"/>
        </row>
        <row r="11547">
          <cell r="C11547"/>
        </row>
        <row r="11548">
          <cell r="C11548"/>
        </row>
        <row r="11549">
          <cell r="C11549"/>
        </row>
        <row r="11550">
          <cell r="C11550"/>
        </row>
        <row r="11551">
          <cell r="C11551"/>
        </row>
        <row r="11552">
          <cell r="C11552"/>
        </row>
        <row r="11553">
          <cell r="C11553"/>
        </row>
        <row r="11554">
          <cell r="C11554"/>
        </row>
        <row r="11555">
          <cell r="C11555"/>
        </row>
        <row r="11556">
          <cell r="C11556"/>
        </row>
        <row r="11557">
          <cell r="C11557"/>
        </row>
        <row r="11558">
          <cell r="C11558"/>
        </row>
        <row r="11559">
          <cell r="C11559"/>
        </row>
        <row r="11560">
          <cell r="C11560"/>
        </row>
        <row r="11561">
          <cell r="C11561"/>
        </row>
        <row r="11562">
          <cell r="C11562"/>
        </row>
        <row r="11563">
          <cell r="C11563"/>
        </row>
        <row r="11564">
          <cell r="C11564"/>
        </row>
        <row r="11565">
          <cell r="C11565"/>
        </row>
        <row r="11566">
          <cell r="C11566"/>
        </row>
        <row r="11567">
          <cell r="C11567"/>
        </row>
        <row r="11568">
          <cell r="C11568"/>
        </row>
        <row r="11569">
          <cell r="C11569"/>
        </row>
        <row r="11570">
          <cell r="C11570"/>
        </row>
        <row r="11571">
          <cell r="C11571"/>
        </row>
        <row r="11572">
          <cell r="C11572"/>
        </row>
        <row r="11573">
          <cell r="C11573"/>
        </row>
        <row r="11574">
          <cell r="C11574"/>
        </row>
        <row r="11575">
          <cell r="C11575"/>
        </row>
        <row r="11576">
          <cell r="C11576"/>
        </row>
        <row r="11577">
          <cell r="C11577"/>
        </row>
        <row r="11578">
          <cell r="C11578"/>
        </row>
        <row r="11579">
          <cell r="C11579"/>
        </row>
        <row r="11580">
          <cell r="C11580"/>
        </row>
        <row r="11581">
          <cell r="C11581"/>
        </row>
        <row r="11582">
          <cell r="C11582"/>
        </row>
        <row r="11583">
          <cell r="C11583"/>
        </row>
        <row r="11584">
          <cell r="C11584"/>
        </row>
        <row r="11585">
          <cell r="C11585"/>
        </row>
        <row r="11586">
          <cell r="C11586"/>
        </row>
        <row r="11587">
          <cell r="C11587"/>
        </row>
        <row r="11588">
          <cell r="C11588"/>
        </row>
        <row r="11589">
          <cell r="C11589"/>
        </row>
        <row r="11590">
          <cell r="C11590"/>
        </row>
        <row r="11591">
          <cell r="C11591"/>
        </row>
        <row r="11592">
          <cell r="C11592"/>
        </row>
        <row r="11593">
          <cell r="C11593"/>
        </row>
        <row r="11594">
          <cell r="C11594"/>
        </row>
        <row r="11595">
          <cell r="C11595"/>
        </row>
        <row r="11596">
          <cell r="C11596"/>
        </row>
        <row r="11597">
          <cell r="C11597"/>
        </row>
        <row r="11598">
          <cell r="C11598"/>
        </row>
        <row r="11599">
          <cell r="C11599"/>
        </row>
        <row r="11600">
          <cell r="C11600"/>
        </row>
        <row r="11601">
          <cell r="C11601"/>
        </row>
        <row r="11602">
          <cell r="C11602"/>
        </row>
        <row r="11603">
          <cell r="C11603"/>
        </row>
        <row r="11604">
          <cell r="C11604"/>
        </row>
        <row r="11605">
          <cell r="C11605"/>
        </row>
        <row r="11606">
          <cell r="C11606"/>
        </row>
        <row r="11607">
          <cell r="C11607"/>
        </row>
        <row r="11608">
          <cell r="C11608"/>
        </row>
        <row r="11609">
          <cell r="C11609"/>
        </row>
        <row r="11610">
          <cell r="C11610"/>
        </row>
        <row r="11611">
          <cell r="C11611"/>
        </row>
        <row r="11612">
          <cell r="C11612"/>
        </row>
        <row r="11613">
          <cell r="C11613"/>
        </row>
        <row r="11614">
          <cell r="C11614"/>
        </row>
        <row r="11615">
          <cell r="C11615"/>
        </row>
        <row r="11616">
          <cell r="C11616"/>
        </row>
        <row r="11617">
          <cell r="C11617"/>
        </row>
        <row r="11618">
          <cell r="C11618"/>
        </row>
        <row r="11619">
          <cell r="C11619"/>
        </row>
        <row r="11620">
          <cell r="C11620"/>
        </row>
        <row r="11621">
          <cell r="C11621"/>
        </row>
        <row r="11622">
          <cell r="C11622"/>
        </row>
        <row r="11623">
          <cell r="C11623"/>
        </row>
        <row r="11624">
          <cell r="C11624"/>
        </row>
        <row r="11625">
          <cell r="C11625"/>
        </row>
        <row r="11626">
          <cell r="C11626"/>
        </row>
        <row r="11627">
          <cell r="C11627"/>
        </row>
        <row r="11628">
          <cell r="C11628"/>
        </row>
        <row r="11629">
          <cell r="C11629"/>
        </row>
        <row r="11630">
          <cell r="C11630"/>
        </row>
        <row r="11631">
          <cell r="C11631"/>
        </row>
        <row r="11632">
          <cell r="C11632"/>
        </row>
        <row r="11633">
          <cell r="C11633"/>
        </row>
        <row r="11634">
          <cell r="C11634"/>
        </row>
        <row r="11635">
          <cell r="C11635"/>
        </row>
        <row r="11636">
          <cell r="C11636"/>
        </row>
        <row r="11637">
          <cell r="C11637"/>
        </row>
        <row r="11638">
          <cell r="C11638"/>
        </row>
        <row r="11639">
          <cell r="C11639"/>
        </row>
        <row r="11640">
          <cell r="C11640"/>
        </row>
        <row r="11641">
          <cell r="C11641"/>
        </row>
        <row r="11642">
          <cell r="C11642"/>
        </row>
        <row r="11643">
          <cell r="C11643"/>
        </row>
        <row r="11644">
          <cell r="C11644"/>
        </row>
        <row r="11645">
          <cell r="C11645"/>
        </row>
        <row r="11646">
          <cell r="C11646"/>
        </row>
        <row r="11647">
          <cell r="C11647"/>
        </row>
        <row r="11648">
          <cell r="C11648"/>
        </row>
        <row r="11649">
          <cell r="C11649"/>
        </row>
        <row r="11650">
          <cell r="C11650"/>
        </row>
        <row r="11651">
          <cell r="C11651"/>
        </row>
        <row r="11652">
          <cell r="C11652"/>
        </row>
        <row r="11653">
          <cell r="C11653"/>
        </row>
        <row r="11654">
          <cell r="C11654"/>
        </row>
        <row r="11655">
          <cell r="C11655"/>
        </row>
        <row r="11656">
          <cell r="C11656"/>
        </row>
        <row r="11657">
          <cell r="C11657"/>
        </row>
        <row r="11658">
          <cell r="C11658"/>
        </row>
        <row r="11659">
          <cell r="C11659"/>
        </row>
        <row r="11660">
          <cell r="C11660"/>
        </row>
        <row r="11661">
          <cell r="C11661"/>
        </row>
        <row r="11662">
          <cell r="C11662"/>
        </row>
        <row r="11663">
          <cell r="C11663"/>
        </row>
        <row r="11664">
          <cell r="C11664"/>
        </row>
        <row r="11665">
          <cell r="C11665"/>
        </row>
        <row r="11666">
          <cell r="C11666"/>
        </row>
        <row r="11667">
          <cell r="C11667"/>
        </row>
        <row r="11668">
          <cell r="C11668"/>
        </row>
        <row r="11669">
          <cell r="C11669"/>
        </row>
        <row r="11670">
          <cell r="C11670"/>
        </row>
        <row r="11671">
          <cell r="C11671"/>
        </row>
        <row r="11672">
          <cell r="C11672"/>
        </row>
        <row r="11673">
          <cell r="C11673"/>
        </row>
        <row r="11674">
          <cell r="C11674"/>
        </row>
        <row r="11675">
          <cell r="C11675"/>
        </row>
        <row r="11676">
          <cell r="C11676"/>
        </row>
        <row r="11677">
          <cell r="C11677"/>
        </row>
        <row r="11678">
          <cell r="C11678"/>
        </row>
        <row r="11679">
          <cell r="C11679"/>
        </row>
        <row r="11680">
          <cell r="C11680"/>
        </row>
        <row r="11681">
          <cell r="C11681"/>
        </row>
        <row r="11682">
          <cell r="C11682"/>
        </row>
        <row r="11683">
          <cell r="C11683"/>
        </row>
        <row r="11684">
          <cell r="C11684"/>
        </row>
        <row r="11685">
          <cell r="C11685"/>
        </row>
        <row r="11686">
          <cell r="C11686"/>
        </row>
        <row r="11687">
          <cell r="C11687"/>
        </row>
        <row r="11688">
          <cell r="C11688"/>
        </row>
        <row r="11689">
          <cell r="C11689"/>
        </row>
        <row r="11690">
          <cell r="C11690"/>
        </row>
        <row r="11691">
          <cell r="C11691"/>
        </row>
        <row r="11692">
          <cell r="C11692"/>
        </row>
        <row r="11693">
          <cell r="C11693"/>
        </row>
        <row r="11694">
          <cell r="C11694"/>
        </row>
        <row r="11695">
          <cell r="C11695"/>
        </row>
        <row r="11696">
          <cell r="C11696"/>
        </row>
        <row r="11697">
          <cell r="C11697"/>
        </row>
        <row r="11698">
          <cell r="C11698"/>
        </row>
        <row r="11699">
          <cell r="C11699"/>
        </row>
        <row r="11700">
          <cell r="C11700"/>
        </row>
        <row r="11701">
          <cell r="C11701"/>
        </row>
        <row r="11702">
          <cell r="C11702"/>
        </row>
        <row r="11703">
          <cell r="C11703"/>
        </row>
        <row r="11704">
          <cell r="C11704"/>
        </row>
        <row r="11705">
          <cell r="C11705"/>
        </row>
        <row r="11706">
          <cell r="C11706"/>
        </row>
        <row r="11707">
          <cell r="C11707"/>
        </row>
        <row r="11708">
          <cell r="C11708"/>
        </row>
        <row r="11709">
          <cell r="C11709"/>
        </row>
        <row r="11710">
          <cell r="C11710"/>
        </row>
        <row r="11711">
          <cell r="C11711"/>
        </row>
        <row r="11712">
          <cell r="C11712"/>
        </row>
        <row r="11713">
          <cell r="C11713"/>
        </row>
        <row r="11714">
          <cell r="C11714"/>
        </row>
        <row r="11715">
          <cell r="C11715"/>
        </row>
        <row r="11716">
          <cell r="C11716"/>
        </row>
        <row r="11717">
          <cell r="C11717"/>
        </row>
        <row r="11718">
          <cell r="C11718"/>
        </row>
        <row r="11719">
          <cell r="C11719"/>
        </row>
        <row r="11720">
          <cell r="C11720"/>
        </row>
        <row r="11721">
          <cell r="C11721"/>
        </row>
        <row r="11722">
          <cell r="C11722"/>
        </row>
        <row r="11723">
          <cell r="C11723"/>
        </row>
        <row r="11724">
          <cell r="C11724"/>
        </row>
        <row r="11725">
          <cell r="C11725"/>
        </row>
        <row r="11726">
          <cell r="C11726"/>
        </row>
        <row r="11727">
          <cell r="C11727"/>
        </row>
        <row r="11728">
          <cell r="C11728"/>
        </row>
        <row r="11729">
          <cell r="C11729"/>
        </row>
        <row r="11730">
          <cell r="C11730"/>
        </row>
        <row r="11731">
          <cell r="C11731"/>
        </row>
        <row r="11732">
          <cell r="C11732"/>
        </row>
        <row r="11733">
          <cell r="C11733"/>
        </row>
        <row r="11734">
          <cell r="C11734"/>
        </row>
        <row r="11735">
          <cell r="C11735"/>
        </row>
        <row r="11736">
          <cell r="C11736"/>
        </row>
        <row r="11737">
          <cell r="C11737"/>
        </row>
        <row r="11738">
          <cell r="C11738"/>
        </row>
        <row r="11739">
          <cell r="C11739"/>
        </row>
        <row r="11740">
          <cell r="C11740"/>
        </row>
        <row r="11741">
          <cell r="C11741"/>
        </row>
        <row r="11742">
          <cell r="C11742"/>
        </row>
        <row r="11743">
          <cell r="C11743"/>
        </row>
        <row r="11744">
          <cell r="C11744"/>
        </row>
        <row r="11745">
          <cell r="C11745"/>
        </row>
        <row r="11746">
          <cell r="C11746"/>
        </row>
        <row r="11747">
          <cell r="C11747"/>
        </row>
        <row r="11748">
          <cell r="C11748"/>
        </row>
        <row r="11749">
          <cell r="C11749"/>
        </row>
        <row r="11750">
          <cell r="C11750"/>
        </row>
        <row r="11751">
          <cell r="C11751"/>
        </row>
        <row r="11752">
          <cell r="C11752"/>
        </row>
        <row r="11753">
          <cell r="C11753"/>
        </row>
        <row r="11754">
          <cell r="C11754"/>
        </row>
        <row r="11755">
          <cell r="C11755"/>
        </row>
        <row r="11756">
          <cell r="C11756"/>
        </row>
        <row r="11757">
          <cell r="C11757"/>
        </row>
        <row r="11758">
          <cell r="C11758"/>
        </row>
        <row r="11759">
          <cell r="C11759"/>
        </row>
        <row r="11760">
          <cell r="C11760"/>
        </row>
        <row r="11761">
          <cell r="C11761"/>
        </row>
        <row r="11762">
          <cell r="C11762"/>
        </row>
        <row r="11763">
          <cell r="C11763"/>
        </row>
        <row r="11764">
          <cell r="C11764"/>
        </row>
        <row r="11765">
          <cell r="C11765"/>
        </row>
        <row r="11766">
          <cell r="C11766"/>
        </row>
        <row r="11767">
          <cell r="C11767"/>
        </row>
        <row r="11768">
          <cell r="C11768"/>
        </row>
        <row r="11769">
          <cell r="C11769"/>
        </row>
        <row r="11770">
          <cell r="C11770"/>
        </row>
        <row r="11771">
          <cell r="C11771"/>
        </row>
        <row r="11772">
          <cell r="C11772"/>
        </row>
        <row r="11773">
          <cell r="C11773"/>
        </row>
        <row r="11774">
          <cell r="C11774"/>
        </row>
        <row r="11775">
          <cell r="C11775"/>
        </row>
        <row r="11776">
          <cell r="C11776"/>
        </row>
        <row r="11777">
          <cell r="C11777"/>
        </row>
        <row r="11778">
          <cell r="C11778"/>
        </row>
        <row r="11779">
          <cell r="C11779"/>
        </row>
        <row r="11780">
          <cell r="C11780"/>
        </row>
        <row r="11781">
          <cell r="C11781"/>
        </row>
        <row r="11782">
          <cell r="C11782"/>
        </row>
        <row r="11783">
          <cell r="C11783"/>
        </row>
        <row r="11784">
          <cell r="C11784"/>
        </row>
        <row r="11785">
          <cell r="C11785"/>
        </row>
        <row r="11786">
          <cell r="C11786"/>
        </row>
        <row r="11787">
          <cell r="C11787"/>
        </row>
        <row r="11788">
          <cell r="C11788"/>
        </row>
        <row r="11789">
          <cell r="C11789"/>
        </row>
        <row r="11790">
          <cell r="C11790"/>
        </row>
        <row r="11791">
          <cell r="C11791"/>
        </row>
        <row r="11792">
          <cell r="C11792"/>
        </row>
        <row r="11793">
          <cell r="C11793"/>
        </row>
        <row r="11794">
          <cell r="C11794"/>
        </row>
        <row r="11795">
          <cell r="C11795"/>
        </row>
        <row r="11796">
          <cell r="C11796"/>
        </row>
        <row r="11797">
          <cell r="C11797"/>
        </row>
        <row r="11798">
          <cell r="C11798"/>
        </row>
        <row r="11799">
          <cell r="C11799"/>
        </row>
        <row r="11800">
          <cell r="C11800"/>
        </row>
        <row r="11801">
          <cell r="C11801"/>
        </row>
        <row r="11802">
          <cell r="C11802"/>
        </row>
        <row r="11803">
          <cell r="C11803"/>
        </row>
        <row r="11804">
          <cell r="C11804"/>
        </row>
        <row r="11805">
          <cell r="C11805"/>
        </row>
        <row r="11806">
          <cell r="C11806"/>
        </row>
        <row r="11807">
          <cell r="C11807"/>
        </row>
        <row r="11808">
          <cell r="C11808"/>
        </row>
        <row r="11809">
          <cell r="C11809"/>
        </row>
        <row r="11810">
          <cell r="C11810"/>
        </row>
        <row r="11811">
          <cell r="C11811"/>
        </row>
        <row r="11812">
          <cell r="C11812"/>
        </row>
        <row r="11813">
          <cell r="C11813"/>
        </row>
        <row r="11814">
          <cell r="C11814"/>
        </row>
        <row r="11815">
          <cell r="C11815"/>
        </row>
        <row r="11816">
          <cell r="C11816"/>
        </row>
        <row r="11817">
          <cell r="C11817"/>
        </row>
        <row r="11818">
          <cell r="C11818"/>
        </row>
        <row r="11819">
          <cell r="C11819"/>
        </row>
        <row r="11820">
          <cell r="C11820"/>
        </row>
        <row r="11821">
          <cell r="C11821"/>
        </row>
        <row r="11822">
          <cell r="C11822"/>
        </row>
        <row r="11823">
          <cell r="C11823"/>
        </row>
        <row r="11824">
          <cell r="C11824"/>
        </row>
        <row r="11825">
          <cell r="C11825"/>
        </row>
        <row r="11826">
          <cell r="C11826"/>
        </row>
        <row r="11827">
          <cell r="C11827"/>
        </row>
        <row r="11828">
          <cell r="C11828"/>
        </row>
        <row r="11829">
          <cell r="C11829"/>
        </row>
        <row r="11830">
          <cell r="C11830"/>
        </row>
        <row r="11831">
          <cell r="C11831"/>
        </row>
        <row r="11832">
          <cell r="C11832"/>
        </row>
        <row r="11833">
          <cell r="C11833"/>
        </row>
        <row r="11834">
          <cell r="C11834"/>
        </row>
        <row r="11835">
          <cell r="C11835"/>
        </row>
        <row r="11836">
          <cell r="C11836"/>
        </row>
        <row r="11837">
          <cell r="C11837"/>
        </row>
        <row r="11838">
          <cell r="C11838"/>
        </row>
        <row r="11839">
          <cell r="C11839"/>
        </row>
        <row r="11840">
          <cell r="C11840"/>
        </row>
        <row r="11841">
          <cell r="C11841"/>
        </row>
        <row r="11842">
          <cell r="C11842"/>
        </row>
        <row r="11843">
          <cell r="C11843"/>
        </row>
        <row r="11844">
          <cell r="C11844"/>
        </row>
        <row r="11845">
          <cell r="C11845"/>
        </row>
        <row r="11846">
          <cell r="C11846"/>
        </row>
        <row r="11847">
          <cell r="C11847"/>
        </row>
        <row r="11848">
          <cell r="C11848"/>
        </row>
        <row r="11849">
          <cell r="C11849"/>
        </row>
        <row r="11850">
          <cell r="C11850"/>
        </row>
        <row r="11851">
          <cell r="C11851"/>
        </row>
        <row r="11852">
          <cell r="C11852"/>
        </row>
        <row r="11853">
          <cell r="C11853"/>
        </row>
        <row r="11854">
          <cell r="C11854"/>
        </row>
        <row r="11855">
          <cell r="C11855"/>
        </row>
        <row r="11856">
          <cell r="C11856"/>
        </row>
        <row r="11857">
          <cell r="C11857"/>
        </row>
        <row r="11858">
          <cell r="C11858"/>
        </row>
        <row r="11859">
          <cell r="C11859"/>
        </row>
        <row r="11860">
          <cell r="C11860"/>
        </row>
        <row r="11861">
          <cell r="C11861"/>
        </row>
        <row r="11862">
          <cell r="C11862"/>
        </row>
        <row r="11863">
          <cell r="C11863"/>
        </row>
        <row r="11864">
          <cell r="C11864"/>
        </row>
        <row r="11865">
          <cell r="C11865"/>
        </row>
        <row r="11866">
          <cell r="C11866"/>
        </row>
        <row r="11867">
          <cell r="C11867"/>
        </row>
        <row r="11868">
          <cell r="C11868"/>
        </row>
        <row r="11869">
          <cell r="C11869"/>
        </row>
        <row r="11870">
          <cell r="C11870"/>
        </row>
        <row r="11871">
          <cell r="C11871"/>
        </row>
        <row r="11872">
          <cell r="C11872"/>
        </row>
        <row r="11873">
          <cell r="C11873"/>
        </row>
        <row r="11874">
          <cell r="C11874"/>
        </row>
        <row r="11875">
          <cell r="C11875"/>
        </row>
        <row r="11876">
          <cell r="C11876"/>
        </row>
        <row r="11877">
          <cell r="C11877"/>
        </row>
        <row r="11878">
          <cell r="C11878"/>
        </row>
        <row r="11879">
          <cell r="C11879"/>
        </row>
        <row r="11880">
          <cell r="C11880"/>
        </row>
        <row r="11881">
          <cell r="C11881"/>
        </row>
        <row r="11882">
          <cell r="C11882"/>
        </row>
        <row r="11883">
          <cell r="C11883"/>
        </row>
        <row r="11884">
          <cell r="C11884"/>
        </row>
        <row r="11885">
          <cell r="C11885"/>
        </row>
        <row r="11886">
          <cell r="C11886"/>
        </row>
        <row r="11887">
          <cell r="C11887"/>
        </row>
        <row r="11888">
          <cell r="C11888"/>
        </row>
        <row r="11889">
          <cell r="C11889"/>
        </row>
        <row r="11890">
          <cell r="C11890"/>
        </row>
        <row r="11891">
          <cell r="C11891"/>
        </row>
        <row r="11892">
          <cell r="C11892"/>
        </row>
        <row r="11893">
          <cell r="C11893"/>
        </row>
        <row r="11894">
          <cell r="C11894"/>
        </row>
        <row r="11895">
          <cell r="C11895"/>
        </row>
        <row r="11896">
          <cell r="C11896"/>
        </row>
        <row r="11897">
          <cell r="C11897"/>
        </row>
        <row r="11898">
          <cell r="C11898"/>
        </row>
        <row r="11899">
          <cell r="C11899"/>
        </row>
        <row r="11900">
          <cell r="C11900"/>
        </row>
        <row r="11901">
          <cell r="C11901"/>
        </row>
        <row r="11902">
          <cell r="C11902"/>
        </row>
        <row r="11903">
          <cell r="C11903"/>
        </row>
        <row r="11904">
          <cell r="C11904"/>
        </row>
        <row r="11905">
          <cell r="C11905"/>
        </row>
        <row r="11906">
          <cell r="C11906"/>
        </row>
        <row r="11907">
          <cell r="C11907"/>
        </row>
        <row r="11908">
          <cell r="C11908"/>
        </row>
        <row r="11909">
          <cell r="C11909"/>
        </row>
        <row r="11910">
          <cell r="C11910"/>
        </row>
        <row r="11911">
          <cell r="C11911"/>
        </row>
        <row r="11912">
          <cell r="C11912"/>
        </row>
        <row r="11913">
          <cell r="C11913"/>
        </row>
        <row r="11914">
          <cell r="C11914"/>
        </row>
        <row r="11915">
          <cell r="C11915"/>
        </row>
        <row r="11916">
          <cell r="C11916"/>
        </row>
        <row r="11917">
          <cell r="C11917"/>
        </row>
        <row r="11918">
          <cell r="C11918"/>
        </row>
        <row r="11919">
          <cell r="C11919"/>
        </row>
        <row r="11920">
          <cell r="C11920"/>
        </row>
        <row r="11921">
          <cell r="C11921"/>
        </row>
        <row r="11922">
          <cell r="C11922"/>
        </row>
        <row r="11923">
          <cell r="C11923"/>
        </row>
        <row r="11924">
          <cell r="C11924"/>
        </row>
        <row r="11925">
          <cell r="C11925"/>
        </row>
        <row r="11926">
          <cell r="C11926"/>
        </row>
        <row r="11927">
          <cell r="C11927"/>
        </row>
        <row r="11928">
          <cell r="C11928"/>
        </row>
        <row r="11929">
          <cell r="C11929"/>
        </row>
        <row r="11930">
          <cell r="C11930"/>
        </row>
        <row r="11931">
          <cell r="C11931"/>
        </row>
        <row r="11932">
          <cell r="C11932"/>
        </row>
        <row r="11933">
          <cell r="C11933"/>
        </row>
        <row r="11934">
          <cell r="C11934"/>
        </row>
        <row r="11935">
          <cell r="C11935"/>
        </row>
        <row r="11936">
          <cell r="C11936"/>
        </row>
        <row r="11937">
          <cell r="C11937"/>
        </row>
        <row r="11938">
          <cell r="C11938"/>
        </row>
        <row r="11939">
          <cell r="C11939"/>
        </row>
        <row r="11940">
          <cell r="C11940"/>
        </row>
        <row r="11941">
          <cell r="C11941"/>
        </row>
        <row r="11942">
          <cell r="C11942"/>
        </row>
        <row r="11943">
          <cell r="C11943"/>
        </row>
        <row r="11944">
          <cell r="C11944"/>
        </row>
        <row r="11945">
          <cell r="C11945"/>
        </row>
        <row r="11946">
          <cell r="C11946"/>
        </row>
        <row r="11947">
          <cell r="C11947"/>
        </row>
        <row r="11948">
          <cell r="C11948"/>
        </row>
        <row r="11949">
          <cell r="C11949"/>
        </row>
        <row r="11950">
          <cell r="C11950"/>
        </row>
        <row r="11951">
          <cell r="C11951"/>
        </row>
        <row r="11952">
          <cell r="C11952"/>
        </row>
        <row r="11953">
          <cell r="C11953"/>
        </row>
        <row r="11954">
          <cell r="C11954"/>
        </row>
        <row r="11955">
          <cell r="C11955"/>
        </row>
        <row r="11956">
          <cell r="C11956"/>
        </row>
        <row r="11957">
          <cell r="C11957"/>
        </row>
        <row r="11958">
          <cell r="C11958"/>
        </row>
        <row r="11959">
          <cell r="C11959"/>
        </row>
        <row r="11960">
          <cell r="C11960"/>
        </row>
        <row r="11961">
          <cell r="C11961"/>
        </row>
        <row r="11962">
          <cell r="C11962"/>
        </row>
        <row r="11963">
          <cell r="C11963"/>
        </row>
        <row r="11964">
          <cell r="C11964"/>
        </row>
        <row r="11965">
          <cell r="C11965"/>
        </row>
        <row r="11966">
          <cell r="C11966"/>
        </row>
        <row r="11967">
          <cell r="C11967"/>
        </row>
        <row r="11968">
          <cell r="C11968"/>
        </row>
        <row r="11969">
          <cell r="C11969"/>
        </row>
        <row r="11970">
          <cell r="C11970"/>
        </row>
        <row r="11971">
          <cell r="C11971"/>
        </row>
        <row r="11972">
          <cell r="C11972"/>
        </row>
        <row r="11973">
          <cell r="C11973"/>
        </row>
        <row r="11974">
          <cell r="C11974"/>
        </row>
        <row r="11975">
          <cell r="C11975"/>
        </row>
        <row r="11976">
          <cell r="C11976"/>
        </row>
        <row r="11977">
          <cell r="C11977"/>
        </row>
        <row r="11978">
          <cell r="C11978"/>
        </row>
        <row r="11979">
          <cell r="C11979"/>
        </row>
        <row r="11980">
          <cell r="C11980"/>
        </row>
        <row r="11981">
          <cell r="C11981"/>
        </row>
        <row r="11982">
          <cell r="C11982"/>
        </row>
        <row r="11983">
          <cell r="C11983"/>
        </row>
        <row r="11984">
          <cell r="C11984"/>
        </row>
        <row r="11985">
          <cell r="C11985"/>
        </row>
        <row r="11986">
          <cell r="C11986"/>
        </row>
        <row r="11987">
          <cell r="C11987"/>
        </row>
        <row r="11988">
          <cell r="C11988"/>
        </row>
        <row r="11989">
          <cell r="C11989"/>
        </row>
        <row r="11990">
          <cell r="C11990"/>
        </row>
        <row r="11991">
          <cell r="C11991"/>
        </row>
        <row r="11992">
          <cell r="C11992"/>
        </row>
        <row r="11993">
          <cell r="C11993"/>
        </row>
        <row r="11994">
          <cell r="C11994"/>
        </row>
        <row r="11995">
          <cell r="C11995"/>
        </row>
        <row r="11996">
          <cell r="C11996"/>
        </row>
        <row r="11997">
          <cell r="C11997"/>
        </row>
        <row r="11998">
          <cell r="C11998"/>
        </row>
        <row r="11999">
          <cell r="C11999"/>
        </row>
        <row r="12000">
          <cell r="C12000"/>
        </row>
        <row r="12001">
          <cell r="C12001"/>
        </row>
        <row r="12002">
          <cell r="C12002"/>
        </row>
        <row r="12003">
          <cell r="C12003"/>
        </row>
        <row r="12004">
          <cell r="C12004"/>
        </row>
        <row r="12005">
          <cell r="C12005"/>
        </row>
        <row r="12006">
          <cell r="C12006"/>
        </row>
        <row r="12007">
          <cell r="C12007"/>
        </row>
        <row r="12008">
          <cell r="C12008"/>
        </row>
        <row r="12009">
          <cell r="C12009"/>
        </row>
        <row r="12010">
          <cell r="C12010"/>
        </row>
        <row r="12011">
          <cell r="C12011"/>
        </row>
        <row r="12012">
          <cell r="C12012"/>
        </row>
        <row r="12013">
          <cell r="C12013"/>
        </row>
        <row r="12014">
          <cell r="C12014"/>
        </row>
        <row r="12015">
          <cell r="C12015"/>
        </row>
        <row r="12016">
          <cell r="C12016"/>
        </row>
        <row r="12017">
          <cell r="C12017"/>
        </row>
        <row r="12018">
          <cell r="C12018"/>
        </row>
        <row r="12019">
          <cell r="C12019"/>
        </row>
        <row r="12020">
          <cell r="C12020"/>
        </row>
        <row r="12021">
          <cell r="C12021"/>
        </row>
        <row r="12022">
          <cell r="C12022"/>
        </row>
        <row r="12023">
          <cell r="C12023"/>
        </row>
        <row r="12024">
          <cell r="C12024"/>
        </row>
        <row r="12025">
          <cell r="C12025"/>
        </row>
        <row r="12026">
          <cell r="C12026"/>
        </row>
        <row r="12027">
          <cell r="C12027"/>
        </row>
        <row r="12028">
          <cell r="C12028"/>
        </row>
        <row r="12029">
          <cell r="C12029"/>
        </row>
        <row r="12030">
          <cell r="C12030"/>
        </row>
        <row r="12031">
          <cell r="C12031"/>
        </row>
        <row r="12032">
          <cell r="C12032"/>
        </row>
        <row r="12033">
          <cell r="C12033"/>
        </row>
        <row r="12034">
          <cell r="C12034"/>
        </row>
        <row r="12035">
          <cell r="C12035"/>
        </row>
        <row r="12036">
          <cell r="C12036"/>
        </row>
        <row r="12037">
          <cell r="C12037"/>
        </row>
        <row r="12038">
          <cell r="C12038"/>
        </row>
        <row r="12039">
          <cell r="C12039"/>
        </row>
        <row r="12040">
          <cell r="C12040"/>
        </row>
        <row r="12041">
          <cell r="C12041"/>
        </row>
        <row r="12042">
          <cell r="C12042"/>
        </row>
        <row r="12043">
          <cell r="C12043"/>
        </row>
        <row r="12044">
          <cell r="C12044"/>
        </row>
        <row r="12045">
          <cell r="C12045"/>
        </row>
        <row r="12046">
          <cell r="C12046"/>
        </row>
        <row r="12047">
          <cell r="C12047"/>
        </row>
        <row r="12048">
          <cell r="C12048"/>
        </row>
        <row r="12049">
          <cell r="C12049"/>
        </row>
        <row r="12050">
          <cell r="C12050"/>
        </row>
        <row r="12051">
          <cell r="C12051"/>
        </row>
        <row r="12052">
          <cell r="C12052"/>
        </row>
        <row r="12053">
          <cell r="C12053"/>
        </row>
        <row r="12054">
          <cell r="C12054"/>
        </row>
        <row r="12055">
          <cell r="C12055"/>
        </row>
        <row r="12056">
          <cell r="C12056"/>
        </row>
        <row r="12057">
          <cell r="C12057"/>
        </row>
        <row r="12058">
          <cell r="C12058"/>
        </row>
        <row r="12059">
          <cell r="C12059"/>
        </row>
        <row r="12060">
          <cell r="C12060"/>
        </row>
        <row r="12061">
          <cell r="C12061"/>
        </row>
        <row r="12062">
          <cell r="C12062"/>
        </row>
        <row r="12063">
          <cell r="C12063"/>
        </row>
        <row r="12064">
          <cell r="C12064"/>
        </row>
        <row r="12065">
          <cell r="C12065"/>
        </row>
        <row r="12066">
          <cell r="C12066"/>
        </row>
        <row r="12067">
          <cell r="C12067"/>
        </row>
        <row r="12068">
          <cell r="C12068"/>
        </row>
        <row r="12069">
          <cell r="C12069"/>
        </row>
        <row r="12070">
          <cell r="C12070"/>
        </row>
        <row r="12071">
          <cell r="C12071"/>
        </row>
        <row r="12072">
          <cell r="C12072"/>
        </row>
        <row r="12073">
          <cell r="C12073"/>
        </row>
        <row r="12074">
          <cell r="C12074"/>
        </row>
        <row r="12075">
          <cell r="C12075"/>
        </row>
        <row r="12076">
          <cell r="C12076"/>
        </row>
        <row r="12077">
          <cell r="C12077"/>
        </row>
        <row r="12078">
          <cell r="C12078"/>
        </row>
        <row r="12079">
          <cell r="C12079"/>
        </row>
        <row r="12080">
          <cell r="C12080"/>
        </row>
        <row r="12081">
          <cell r="C12081"/>
        </row>
        <row r="12082">
          <cell r="C12082"/>
        </row>
        <row r="12083">
          <cell r="C12083"/>
        </row>
        <row r="12084">
          <cell r="C12084"/>
        </row>
        <row r="12085">
          <cell r="C12085"/>
        </row>
        <row r="12086">
          <cell r="C12086"/>
        </row>
        <row r="12087">
          <cell r="C12087"/>
        </row>
        <row r="12088">
          <cell r="C12088"/>
        </row>
        <row r="12089">
          <cell r="C12089"/>
        </row>
        <row r="12090">
          <cell r="C12090"/>
        </row>
        <row r="12091">
          <cell r="C12091"/>
        </row>
        <row r="12092">
          <cell r="C12092"/>
        </row>
        <row r="12093">
          <cell r="C12093"/>
        </row>
        <row r="12094">
          <cell r="C12094"/>
        </row>
        <row r="12095">
          <cell r="C12095"/>
        </row>
        <row r="12096">
          <cell r="C12096"/>
        </row>
        <row r="12097">
          <cell r="C12097"/>
        </row>
        <row r="12098">
          <cell r="C12098"/>
        </row>
        <row r="12099">
          <cell r="C12099"/>
        </row>
        <row r="12100">
          <cell r="C12100"/>
        </row>
        <row r="12101">
          <cell r="C12101"/>
        </row>
        <row r="12102">
          <cell r="C12102"/>
        </row>
        <row r="12103">
          <cell r="C12103"/>
        </row>
        <row r="12104">
          <cell r="C12104"/>
        </row>
        <row r="12105">
          <cell r="C12105"/>
        </row>
        <row r="12106">
          <cell r="C12106"/>
        </row>
        <row r="12107">
          <cell r="C12107"/>
        </row>
        <row r="12108">
          <cell r="C12108"/>
        </row>
        <row r="12109">
          <cell r="C12109"/>
        </row>
        <row r="12110">
          <cell r="C12110"/>
        </row>
        <row r="12111">
          <cell r="C12111"/>
        </row>
        <row r="12112">
          <cell r="C12112"/>
        </row>
        <row r="12113">
          <cell r="C12113"/>
        </row>
        <row r="12114">
          <cell r="C12114"/>
        </row>
        <row r="12115">
          <cell r="C12115"/>
        </row>
        <row r="12116">
          <cell r="C12116"/>
        </row>
        <row r="12117">
          <cell r="C12117"/>
        </row>
        <row r="12118">
          <cell r="C12118"/>
        </row>
        <row r="12119">
          <cell r="C12119"/>
        </row>
        <row r="12120">
          <cell r="C12120"/>
        </row>
        <row r="12121">
          <cell r="C12121"/>
        </row>
        <row r="12122">
          <cell r="C12122"/>
        </row>
        <row r="12123">
          <cell r="C12123"/>
        </row>
        <row r="12124">
          <cell r="C12124"/>
        </row>
        <row r="12125">
          <cell r="C12125"/>
        </row>
        <row r="12126">
          <cell r="C12126"/>
        </row>
        <row r="12127">
          <cell r="C12127"/>
        </row>
        <row r="12128">
          <cell r="C12128"/>
        </row>
        <row r="12129">
          <cell r="C12129"/>
        </row>
        <row r="12130">
          <cell r="C12130"/>
        </row>
        <row r="12131">
          <cell r="C12131"/>
        </row>
        <row r="12132">
          <cell r="C12132"/>
        </row>
        <row r="12133">
          <cell r="C12133"/>
        </row>
        <row r="12134">
          <cell r="C12134"/>
        </row>
        <row r="12135">
          <cell r="C12135"/>
        </row>
        <row r="12136">
          <cell r="C12136"/>
        </row>
        <row r="12137">
          <cell r="C12137"/>
        </row>
        <row r="12138">
          <cell r="C12138"/>
        </row>
        <row r="12139">
          <cell r="C12139"/>
        </row>
        <row r="12140">
          <cell r="C12140"/>
        </row>
        <row r="12141">
          <cell r="C12141"/>
        </row>
        <row r="12142">
          <cell r="C12142"/>
        </row>
        <row r="12143">
          <cell r="C12143"/>
        </row>
        <row r="12144">
          <cell r="C12144"/>
        </row>
        <row r="12145">
          <cell r="C12145"/>
        </row>
        <row r="12146">
          <cell r="C12146"/>
        </row>
        <row r="12147">
          <cell r="C12147"/>
        </row>
        <row r="12148">
          <cell r="C12148"/>
        </row>
        <row r="12149">
          <cell r="C12149"/>
        </row>
        <row r="12150">
          <cell r="C12150"/>
        </row>
        <row r="12151">
          <cell r="C12151"/>
        </row>
        <row r="12152">
          <cell r="C12152"/>
        </row>
        <row r="12153">
          <cell r="C12153"/>
        </row>
        <row r="12154">
          <cell r="C12154"/>
        </row>
        <row r="12155">
          <cell r="C12155"/>
        </row>
        <row r="12156">
          <cell r="C12156"/>
        </row>
        <row r="12157">
          <cell r="C12157"/>
        </row>
        <row r="12158">
          <cell r="C12158"/>
        </row>
        <row r="12159">
          <cell r="C12159"/>
        </row>
        <row r="12160">
          <cell r="C12160"/>
        </row>
        <row r="12161">
          <cell r="C12161"/>
        </row>
        <row r="12162">
          <cell r="C12162"/>
        </row>
        <row r="12163">
          <cell r="C12163"/>
        </row>
        <row r="12164">
          <cell r="C12164"/>
        </row>
        <row r="12165">
          <cell r="C12165"/>
        </row>
        <row r="12166">
          <cell r="C12166"/>
        </row>
        <row r="12167">
          <cell r="C12167"/>
        </row>
        <row r="12168">
          <cell r="C12168"/>
        </row>
        <row r="12169">
          <cell r="C12169"/>
        </row>
        <row r="12170">
          <cell r="C12170"/>
        </row>
        <row r="12171">
          <cell r="C12171"/>
        </row>
        <row r="12172">
          <cell r="C12172"/>
        </row>
        <row r="12173">
          <cell r="C12173"/>
        </row>
        <row r="12174">
          <cell r="C12174"/>
        </row>
        <row r="12175">
          <cell r="C12175"/>
        </row>
        <row r="12176">
          <cell r="C12176"/>
        </row>
        <row r="12177">
          <cell r="C12177"/>
        </row>
        <row r="12178">
          <cell r="C12178"/>
        </row>
        <row r="12179">
          <cell r="C12179"/>
        </row>
        <row r="12180">
          <cell r="C12180"/>
        </row>
        <row r="12181">
          <cell r="C12181"/>
        </row>
        <row r="12182">
          <cell r="C12182"/>
        </row>
        <row r="12183">
          <cell r="C12183"/>
        </row>
        <row r="12184">
          <cell r="C12184"/>
        </row>
        <row r="12185">
          <cell r="C12185"/>
        </row>
        <row r="12186">
          <cell r="C12186"/>
        </row>
        <row r="12187">
          <cell r="C12187"/>
        </row>
        <row r="12188">
          <cell r="C12188"/>
        </row>
        <row r="12189">
          <cell r="C12189"/>
        </row>
        <row r="12190">
          <cell r="C12190"/>
        </row>
        <row r="12191">
          <cell r="C12191"/>
        </row>
        <row r="12192">
          <cell r="C12192"/>
        </row>
        <row r="12193">
          <cell r="C12193"/>
        </row>
        <row r="12194">
          <cell r="C12194"/>
        </row>
        <row r="12195">
          <cell r="C12195"/>
        </row>
        <row r="12196">
          <cell r="C12196"/>
        </row>
        <row r="12197">
          <cell r="C12197"/>
        </row>
        <row r="12198">
          <cell r="C12198"/>
        </row>
        <row r="12199">
          <cell r="C12199"/>
        </row>
        <row r="12200">
          <cell r="C12200"/>
        </row>
        <row r="12201">
          <cell r="C12201"/>
        </row>
        <row r="12202">
          <cell r="C12202"/>
        </row>
        <row r="12203">
          <cell r="C12203"/>
        </row>
        <row r="12204">
          <cell r="C12204"/>
        </row>
        <row r="12205">
          <cell r="C12205"/>
        </row>
        <row r="12206">
          <cell r="C12206"/>
        </row>
        <row r="12207">
          <cell r="C12207"/>
        </row>
        <row r="12208">
          <cell r="C12208"/>
        </row>
        <row r="12209">
          <cell r="C12209"/>
        </row>
        <row r="12210">
          <cell r="C12210"/>
        </row>
        <row r="12211">
          <cell r="C12211"/>
        </row>
        <row r="12212">
          <cell r="C12212"/>
        </row>
        <row r="12213">
          <cell r="C12213"/>
        </row>
        <row r="12214">
          <cell r="C12214"/>
        </row>
        <row r="12215">
          <cell r="C12215"/>
        </row>
        <row r="12216">
          <cell r="C12216"/>
        </row>
        <row r="12217">
          <cell r="C12217"/>
        </row>
        <row r="12218">
          <cell r="C12218"/>
        </row>
        <row r="12219">
          <cell r="C12219"/>
        </row>
        <row r="12220">
          <cell r="C12220"/>
        </row>
        <row r="12221">
          <cell r="C12221"/>
        </row>
        <row r="12222">
          <cell r="C12222"/>
        </row>
        <row r="12223">
          <cell r="C12223"/>
        </row>
        <row r="12224">
          <cell r="C12224"/>
        </row>
        <row r="12225">
          <cell r="C12225"/>
        </row>
        <row r="12226">
          <cell r="C12226"/>
        </row>
        <row r="12227">
          <cell r="C12227"/>
        </row>
        <row r="12228">
          <cell r="C12228"/>
        </row>
        <row r="12229">
          <cell r="C12229"/>
        </row>
        <row r="12230">
          <cell r="C12230"/>
        </row>
        <row r="12231">
          <cell r="C12231"/>
        </row>
        <row r="12232">
          <cell r="C12232"/>
        </row>
        <row r="12233">
          <cell r="C12233"/>
        </row>
        <row r="12234">
          <cell r="C12234"/>
        </row>
        <row r="12235">
          <cell r="C12235"/>
        </row>
        <row r="12236">
          <cell r="C12236"/>
        </row>
        <row r="12237">
          <cell r="C12237"/>
        </row>
        <row r="12238">
          <cell r="C12238"/>
        </row>
        <row r="12239">
          <cell r="C12239"/>
        </row>
        <row r="12240">
          <cell r="C12240"/>
        </row>
        <row r="12241">
          <cell r="C12241"/>
        </row>
        <row r="12242">
          <cell r="C12242"/>
        </row>
        <row r="12243">
          <cell r="C12243"/>
        </row>
        <row r="12244">
          <cell r="C12244"/>
        </row>
        <row r="12245">
          <cell r="C12245"/>
        </row>
        <row r="12246">
          <cell r="C12246"/>
        </row>
        <row r="12247">
          <cell r="C12247"/>
        </row>
        <row r="12248">
          <cell r="C12248"/>
        </row>
        <row r="12249">
          <cell r="C12249"/>
        </row>
        <row r="12250">
          <cell r="C12250"/>
        </row>
        <row r="12251">
          <cell r="C12251"/>
        </row>
        <row r="12252">
          <cell r="C12252"/>
        </row>
        <row r="12253">
          <cell r="C12253"/>
        </row>
        <row r="12254">
          <cell r="C12254"/>
        </row>
        <row r="12255">
          <cell r="C12255"/>
        </row>
        <row r="12256">
          <cell r="C12256"/>
        </row>
        <row r="12257">
          <cell r="C12257"/>
        </row>
        <row r="12258">
          <cell r="C12258"/>
        </row>
        <row r="12259">
          <cell r="C12259"/>
        </row>
        <row r="12260">
          <cell r="C12260"/>
        </row>
        <row r="12261">
          <cell r="C12261"/>
        </row>
        <row r="12262">
          <cell r="C12262"/>
        </row>
        <row r="12263">
          <cell r="C12263"/>
        </row>
        <row r="12264">
          <cell r="C12264"/>
        </row>
        <row r="12265">
          <cell r="C12265"/>
        </row>
        <row r="12266">
          <cell r="C12266"/>
        </row>
        <row r="12267">
          <cell r="C12267"/>
        </row>
        <row r="12268">
          <cell r="C12268"/>
        </row>
        <row r="12269">
          <cell r="C12269"/>
        </row>
        <row r="12270">
          <cell r="C12270"/>
        </row>
        <row r="12271">
          <cell r="C12271"/>
        </row>
        <row r="12272">
          <cell r="C12272"/>
        </row>
        <row r="12273">
          <cell r="C12273"/>
        </row>
        <row r="12274">
          <cell r="C12274"/>
        </row>
        <row r="12275">
          <cell r="C12275"/>
        </row>
        <row r="12276">
          <cell r="C12276"/>
        </row>
        <row r="12277">
          <cell r="C12277"/>
        </row>
        <row r="12278">
          <cell r="C12278"/>
        </row>
        <row r="12279">
          <cell r="C12279"/>
        </row>
        <row r="12280">
          <cell r="C12280"/>
        </row>
        <row r="12281">
          <cell r="C12281"/>
        </row>
        <row r="12282">
          <cell r="C12282"/>
        </row>
        <row r="12283">
          <cell r="C12283"/>
        </row>
        <row r="12284">
          <cell r="C12284"/>
        </row>
        <row r="12285">
          <cell r="C12285"/>
        </row>
        <row r="12286">
          <cell r="C12286"/>
        </row>
        <row r="12287">
          <cell r="C12287"/>
        </row>
        <row r="12288">
          <cell r="C12288"/>
        </row>
        <row r="12289">
          <cell r="C12289"/>
        </row>
        <row r="12290">
          <cell r="C12290"/>
        </row>
        <row r="12291">
          <cell r="C12291"/>
        </row>
        <row r="12292">
          <cell r="C12292"/>
        </row>
        <row r="12293">
          <cell r="C12293"/>
        </row>
        <row r="12294">
          <cell r="C12294"/>
        </row>
        <row r="12295">
          <cell r="C12295"/>
        </row>
        <row r="12296">
          <cell r="C12296"/>
        </row>
        <row r="12297">
          <cell r="C12297"/>
        </row>
        <row r="12298">
          <cell r="C12298"/>
        </row>
        <row r="12299">
          <cell r="C12299"/>
        </row>
        <row r="12300">
          <cell r="C12300"/>
        </row>
        <row r="12301">
          <cell r="C12301"/>
        </row>
        <row r="12302">
          <cell r="C12302"/>
        </row>
        <row r="12303">
          <cell r="C12303"/>
        </row>
        <row r="12304">
          <cell r="C12304"/>
        </row>
        <row r="12305">
          <cell r="C12305"/>
        </row>
        <row r="12306">
          <cell r="C12306"/>
        </row>
        <row r="12307">
          <cell r="C12307"/>
        </row>
        <row r="12308">
          <cell r="C12308"/>
        </row>
        <row r="12309">
          <cell r="C12309"/>
        </row>
        <row r="12310">
          <cell r="C12310"/>
        </row>
        <row r="12311">
          <cell r="C12311"/>
        </row>
        <row r="12312">
          <cell r="C12312"/>
        </row>
        <row r="12313">
          <cell r="C12313"/>
        </row>
        <row r="12314">
          <cell r="C12314"/>
        </row>
        <row r="12315">
          <cell r="C12315"/>
        </row>
        <row r="12316">
          <cell r="C12316"/>
        </row>
        <row r="12317">
          <cell r="C12317"/>
        </row>
        <row r="12318">
          <cell r="C12318"/>
        </row>
        <row r="12319">
          <cell r="C12319"/>
        </row>
        <row r="12320">
          <cell r="C12320"/>
        </row>
        <row r="12321">
          <cell r="C12321"/>
        </row>
        <row r="12322">
          <cell r="C12322"/>
        </row>
        <row r="12323">
          <cell r="C12323"/>
        </row>
        <row r="12324">
          <cell r="C12324"/>
        </row>
        <row r="12325">
          <cell r="C12325"/>
        </row>
        <row r="12326">
          <cell r="C12326"/>
        </row>
        <row r="12327">
          <cell r="C12327"/>
        </row>
        <row r="12328">
          <cell r="C12328"/>
        </row>
        <row r="12329">
          <cell r="C12329"/>
        </row>
        <row r="12330">
          <cell r="C12330"/>
        </row>
        <row r="12331">
          <cell r="C12331"/>
        </row>
        <row r="12332">
          <cell r="C12332"/>
        </row>
        <row r="12333">
          <cell r="C12333"/>
        </row>
        <row r="12334">
          <cell r="C12334"/>
        </row>
        <row r="12335">
          <cell r="C12335"/>
        </row>
        <row r="12336">
          <cell r="C12336"/>
        </row>
        <row r="12337">
          <cell r="C12337"/>
        </row>
        <row r="12338">
          <cell r="C12338"/>
        </row>
        <row r="12339">
          <cell r="C12339"/>
        </row>
        <row r="12340">
          <cell r="C12340"/>
        </row>
        <row r="12341">
          <cell r="C12341"/>
        </row>
        <row r="12342">
          <cell r="C12342"/>
        </row>
        <row r="12343">
          <cell r="C12343"/>
        </row>
        <row r="12344">
          <cell r="C12344"/>
        </row>
        <row r="12345">
          <cell r="C12345"/>
        </row>
        <row r="12346">
          <cell r="C12346"/>
        </row>
        <row r="12347">
          <cell r="C12347"/>
        </row>
        <row r="12348">
          <cell r="C12348"/>
        </row>
        <row r="12349">
          <cell r="C12349"/>
        </row>
        <row r="12350">
          <cell r="C12350"/>
        </row>
        <row r="12351">
          <cell r="C12351"/>
        </row>
        <row r="12352">
          <cell r="C12352"/>
        </row>
        <row r="12353">
          <cell r="C12353"/>
        </row>
        <row r="12354">
          <cell r="C12354"/>
        </row>
        <row r="12355">
          <cell r="C12355"/>
        </row>
        <row r="12356">
          <cell r="C12356"/>
        </row>
        <row r="12357">
          <cell r="C12357"/>
        </row>
        <row r="12358">
          <cell r="C12358"/>
        </row>
        <row r="12359">
          <cell r="C12359"/>
        </row>
        <row r="12360">
          <cell r="C12360"/>
        </row>
        <row r="12361">
          <cell r="C12361"/>
        </row>
        <row r="12362">
          <cell r="C12362"/>
        </row>
        <row r="12363">
          <cell r="C12363"/>
        </row>
        <row r="12364">
          <cell r="C12364"/>
        </row>
        <row r="12365">
          <cell r="C12365"/>
        </row>
        <row r="12366">
          <cell r="C12366"/>
        </row>
        <row r="12367">
          <cell r="C12367"/>
        </row>
        <row r="12368">
          <cell r="C12368"/>
        </row>
        <row r="12369">
          <cell r="C12369"/>
        </row>
        <row r="12370">
          <cell r="C12370"/>
        </row>
        <row r="12371">
          <cell r="C12371"/>
        </row>
        <row r="12372">
          <cell r="C12372"/>
        </row>
        <row r="12373">
          <cell r="C12373"/>
        </row>
        <row r="12374">
          <cell r="C12374"/>
        </row>
        <row r="12375">
          <cell r="C12375"/>
        </row>
        <row r="12376">
          <cell r="C12376"/>
        </row>
        <row r="12377">
          <cell r="C12377"/>
        </row>
        <row r="12378">
          <cell r="C12378"/>
        </row>
        <row r="12379">
          <cell r="C12379"/>
        </row>
        <row r="12380">
          <cell r="C12380"/>
        </row>
        <row r="12381">
          <cell r="C12381"/>
        </row>
        <row r="12382">
          <cell r="C12382"/>
        </row>
        <row r="12383">
          <cell r="C12383"/>
        </row>
        <row r="12384">
          <cell r="C12384"/>
        </row>
        <row r="12385">
          <cell r="C12385"/>
        </row>
        <row r="12386">
          <cell r="C12386"/>
        </row>
        <row r="12387">
          <cell r="C12387"/>
        </row>
        <row r="12388">
          <cell r="C12388"/>
        </row>
        <row r="12389">
          <cell r="C12389"/>
        </row>
        <row r="12390">
          <cell r="C12390"/>
        </row>
        <row r="12391">
          <cell r="C12391"/>
        </row>
        <row r="12392">
          <cell r="C12392"/>
        </row>
        <row r="12393">
          <cell r="C12393"/>
        </row>
        <row r="12394">
          <cell r="C12394"/>
        </row>
        <row r="12395">
          <cell r="C12395"/>
        </row>
        <row r="12396">
          <cell r="C12396"/>
        </row>
        <row r="12397">
          <cell r="C12397"/>
        </row>
        <row r="12398">
          <cell r="C12398"/>
        </row>
        <row r="12399">
          <cell r="C12399"/>
        </row>
        <row r="12400">
          <cell r="C12400"/>
        </row>
        <row r="12401">
          <cell r="C12401"/>
        </row>
        <row r="12402">
          <cell r="C12402"/>
        </row>
        <row r="12403">
          <cell r="C12403"/>
        </row>
        <row r="12404">
          <cell r="C12404"/>
        </row>
        <row r="12405">
          <cell r="C12405"/>
        </row>
        <row r="12406">
          <cell r="C12406"/>
        </row>
        <row r="12407">
          <cell r="C12407"/>
        </row>
        <row r="12408">
          <cell r="C12408"/>
        </row>
        <row r="12409">
          <cell r="C12409"/>
        </row>
        <row r="12410">
          <cell r="C12410"/>
        </row>
        <row r="12411">
          <cell r="C12411"/>
        </row>
        <row r="12412">
          <cell r="C12412"/>
        </row>
        <row r="12413">
          <cell r="C12413"/>
        </row>
        <row r="12414">
          <cell r="C12414"/>
        </row>
        <row r="12415">
          <cell r="C12415"/>
        </row>
        <row r="12416">
          <cell r="C12416"/>
        </row>
        <row r="12417">
          <cell r="C12417"/>
        </row>
        <row r="12418">
          <cell r="C12418"/>
        </row>
        <row r="12419">
          <cell r="C12419"/>
        </row>
        <row r="12420">
          <cell r="C12420"/>
        </row>
        <row r="12421">
          <cell r="C12421"/>
        </row>
        <row r="12422">
          <cell r="C12422"/>
        </row>
        <row r="12423">
          <cell r="C12423"/>
        </row>
        <row r="12424">
          <cell r="C12424"/>
        </row>
        <row r="12425">
          <cell r="C12425"/>
        </row>
        <row r="12426">
          <cell r="C12426"/>
        </row>
        <row r="12427">
          <cell r="C12427"/>
        </row>
        <row r="12428">
          <cell r="C12428"/>
        </row>
        <row r="12429">
          <cell r="C12429"/>
        </row>
        <row r="12430">
          <cell r="C12430"/>
        </row>
        <row r="12431">
          <cell r="C12431"/>
        </row>
        <row r="12432">
          <cell r="C12432"/>
        </row>
        <row r="12433">
          <cell r="C12433"/>
        </row>
        <row r="12434">
          <cell r="C12434"/>
        </row>
        <row r="12435">
          <cell r="C12435"/>
        </row>
        <row r="12436">
          <cell r="C12436"/>
        </row>
        <row r="12437">
          <cell r="C12437"/>
        </row>
        <row r="12438">
          <cell r="C12438"/>
        </row>
        <row r="12439">
          <cell r="C12439"/>
        </row>
        <row r="12440">
          <cell r="C12440"/>
        </row>
        <row r="12441">
          <cell r="C12441"/>
        </row>
        <row r="12442">
          <cell r="C12442"/>
        </row>
        <row r="12443">
          <cell r="C12443"/>
        </row>
        <row r="12444">
          <cell r="C12444"/>
        </row>
        <row r="12445">
          <cell r="C12445"/>
        </row>
        <row r="12446">
          <cell r="C12446"/>
        </row>
        <row r="12447">
          <cell r="C12447"/>
        </row>
        <row r="12448">
          <cell r="C12448"/>
        </row>
        <row r="12449">
          <cell r="C12449"/>
        </row>
        <row r="12450">
          <cell r="C12450"/>
        </row>
        <row r="12451">
          <cell r="C12451"/>
        </row>
        <row r="12452">
          <cell r="C12452"/>
        </row>
        <row r="12453">
          <cell r="C12453"/>
        </row>
        <row r="12454">
          <cell r="C12454"/>
        </row>
        <row r="12455">
          <cell r="C12455"/>
        </row>
        <row r="12456">
          <cell r="C12456"/>
        </row>
        <row r="12457">
          <cell r="C12457"/>
        </row>
        <row r="12458">
          <cell r="C12458"/>
        </row>
        <row r="12459">
          <cell r="C12459"/>
        </row>
        <row r="12460">
          <cell r="C12460"/>
        </row>
        <row r="12461">
          <cell r="C12461"/>
        </row>
        <row r="12462">
          <cell r="C12462"/>
        </row>
        <row r="12463">
          <cell r="C12463"/>
        </row>
        <row r="12464">
          <cell r="C12464"/>
        </row>
        <row r="12465">
          <cell r="C12465"/>
        </row>
        <row r="12466">
          <cell r="C12466"/>
        </row>
        <row r="12467">
          <cell r="C12467"/>
        </row>
        <row r="12468">
          <cell r="C12468"/>
        </row>
        <row r="12469">
          <cell r="C12469"/>
        </row>
        <row r="12470">
          <cell r="C12470"/>
        </row>
        <row r="12471">
          <cell r="C12471"/>
        </row>
        <row r="12472">
          <cell r="C12472"/>
        </row>
        <row r="12473">
          <cell r="C12473"/>
        </row>
        <row r="12474">
          <cell r="C12474"/>
        </row>
        <row r="12475">
          <cell r="C12475"/>
        </row>
        <row r="12476">
          <cell r="C12476"/>
        </row>
        <row r="12477">
          <cell r="C12477"/>
        </row>
        <row r="12478">
          <cell r="C12478"/>
        </row>
        <row r="12479">
          <cell r="C12479"/>
        </row>
        <row r="12480">
          <cell r="C12480"/>
        </row>
        <row r="12481">
          <cell r="C12481"/>
        </row>
        <row r="12482">
          <cell r="C12482"/>
        </row>
        <row r="12483">
          <cell r="C12483"/>
        </row>
        <row r="12484">
          <cell r="C12484"/>
        </row>
        <row r="12485">
          <cell r="C12485"/>
        </row>
        <row r="12486">
          <cell r="C12486"/>
        </row>
        <row r="12487">
          <cell r="C12487"/>
        </row>
        <row r="12488">
          <cell r="C12488"/>
        </row>
        <row r="12489">
          <cell r="C12489"/>
        </row>
        <row r="12490">
          <cell r="C12490"/>
        </row>
        <row r="12491">
          <cell r="C12491"/>
        </row>
        <row r="12492">
          <cell r="C12492"/>
        </row>
        <row r="12493">
          <cell r="C12493"/>
        </row>
        <row r="12494">
          <cell r="C12494"/>
        </row>
        <row r="12495">
          <cell r="C12495"/>
        </row>
        <row r="12496">
          <cell r="C12496"/>
        </row>
        <row r="12497">
          <cell r="C12497"/>
        </row>
        <row r="12498">
          <cell r="C12498"/>
        </row>
        <row r="12499">
          <cell r="C12499"/>
        </row>
        <row r="12500">
          <cell r="C12500"/>
        </row>
        <row r="12501">
          <cell r="C12501"/>
        </row>
        <row r="12502">
          <cell r="C12502"/>
        </row>
        <row r="12503">
          <cell r="C12503"/>
        </row>
        <row r="12504">
          <cell r="C12504"/>
        </row>
        <row r="12505">
          <cell r="C12505"/>
        </row>
        <row r="12506">
          <cell r="C12506"/>
        </row>
        <row r="12507">
          <cell r="C12507"/>
        </row>
        <row r="12508">
          <cell r="C12508"/>
        </row>
        <row r="12509">
          <cell r="C12509"/>
        </row>
        <row r="12510">
          <cell r="C12510"/>
        </row>
        <row r="12511">
          <cell r="C12511"/>
        </row>
        <row r="12512">
          <cell r="C12512"/>
        </row>
        <row r="12513">
          <cell r="C12513"/>
        </row>
        <row r="12514">
          <cell r="C12514"/>
        </row>
        <row r="12515">
          <cell r="C12515"/>
        </row>
        <row r="12516">
          <cell r="C12516"/>
        </row>
        <row r="12517">
          <cell r="C12517"/>
        </row>
        <row r="12518">
          <cell r="C12518"/>
        </row>
        <row r="12519">
          <cell r="C12519"/>
        </row>
        <row r="12520">
          <cell r="C12520"/>
        </row>
        <row r="12521">
          <cell r="C12521"/>
        </row>
        <row r="12522">
          <cell r="C12522"/>
        </row>
        <row r="12523">
          <cell r="C12523"/>
        </row>
        <row r="12524">
          <cell r="C12524"/>
        </row>
        <row r="12525">
          <cell r="C12525"/>
        </row>
        <row r="12526">
          <cell r="C12526"/>
        </row>
        <row r="12527">
          <cell r="C12527"/>
        </row>
        <row r="12528">
          <cell r="C12528"/>
        </row>
        <row r="12529">
          <cell r="C12529"/>
        </row>
        <row r="12530">
          <cell r="C12530"/>
        </row>
        <row r="12531">
          <cell r="C12531"/>
        </row>
        <row r="12532">
          <cell r="C12532"/>
        </row>
        <row r="12533">
          <cell r="C12533"/>
        </row>
        <row r="12534">
          <cell r="C12534"/>
        </row>
        <row r="12535">
          <cell r="C12535"/>
        </row>
        <row r="12536">
          <cell r="C12536"/>
        </row>
        <row r="12537">
          <cell r="C12537"/>
        </row>
        <row r="12538">
          <cell r="C12538"/>
        </row>
        <row r="12539">
          <cell r="C12539"/>
        </row>
        <row r="12540">
          <cell r="C12540"/>
        </row>
        <row r="12541">
          <cell r="C12541"/>
        </row>
        <row r="12542">
          <cell r="C12542"/>
        </row>
        <row r="12543">
          <cell r="C12543"/>
        </row>
        <row r="12544">
          <cell r="C12544"/>
        </row>
        <row r="12545">
          <cell r="C12545"/>
        </row>
        <row r="12546">
          <cell r="C12546"/>
        </row>
        <row r="12547">
          <cell r="C12547"/>
        </row>
        <row r="12548">
          <cell r="C12548"/>
        </row>
        <row r="12549">
          <cell r="C12549"/>
        </row>
        <row r="12550">
          <cell r="C12550"/>
        </row>
        <row r="12551">
          <cell r="C12551"/>
        </row>
        <row r="12552">
          <cell r="C12552"/>
        </row>
        <row r="12553">
          <cell r="C12553"/>
        </row>
        <row r="12554">
          <cell r="C12554"/>
        </row>
        <row r="12555">
          <cell r="C12555"/>
        </row>
        <row r="12556">
          <cell r="C12556"/>
        </row>
        <row r="12557">
          <cell r="C12557"/>
        </row>
        <row r="12558">
          <cell r="C12558"/>
        </row>
        <row r="12559">
          <cell r="C12559"/>
        </row>
        <row r="12560">
          <cell r="C12560"/>
        </row>
        <row r="12561">
          <cell r="C12561"/>
        </row>
        <row r="12562">
          <cell r="C12562"/>
        </row>
        <row r="12563">
          <cell r="C12563"/>
        </row>
        <row r="12564">
          <cell r="C12564"/>
        </row>
        <row r="12565">
          <cell r="C12565"/>
        </row>
        <row r="12566">
          <cell r="C12566"/>
        </row>
        <row r="12567">
          <cell r="C12567"/>
        </row>
        <row r="12568">
          <cell r="C12568"/>
        </row>
        <row r="12569">
          <cell r="C12569"/>
        </row>
        <row r="12570">
          <cell r="C12570"/>
        </row>
        <row r="12571">
          <cell r="C12571"/>
        </row>
        <row r="12572">
          <cell r="C12572"/>
        </row>
        <row r="12573">
          <cell r="C12573"/>
        </row>
        <row r="12574">
          <cell r="C12574"/>
        </row>
        <row r="12575">
          <cell r="C12575"/>
        </row>
        <row r="12576">
          <cell r="C12576"/>
        </row>
        <row r="12577">
          <cell r="C12577"/>
        </row>
        <row r="12578">
          <cell r="C12578"/>
        </row>
        <row r="12579">
          <cell r="C12579"/>
        </row>
        <row r="12580">
          <cell r="C12580"/>
        </row>
        <row r="12581">
          <cell r="C12581"/>
        </row>
        <row r="12582">
          <cell r="C12582"/>
        </row>
        <row r="12583">
          <cell r="C12583"/>
        </row>
        <row r="12584">
          <cell r="C12584"/>
        </row>
        <row r="12585">
          <cell r="C12585"/>
        </row>
        <row r="12586">
          <cell r="C12586"/>
        </row>
        <row r="12587">
          <cell r="C12587"/>
        </row>
        <row r="12588">
          <cell r="C12588"/>
        </row>
        <row r="12589">
          <cell r="C12589"/>
        </row>
        <row r="12590">
          <cell r="C12590"/>
        </row>
        <row r="12591">
          <cell r="C12591"/>
        </row>
        <row r="12592">
          <cell r="C12592"/>
        </row>
        <row r="12593">
          <cell r="C12593"/>
        </row>
        <row r="12594">
          <cell r="C12594"/>
        </row>
        <row r="12595">
          <cell r="C12595"/>
        </row>
        <row r="12596">
          <cell r="C12596"/>
        </row>
        <row r="12597">
          <cell r="C12597"/>
        </row>
        <row r="12598">
          <cell r="C12598"/>
        </row>
        <row r="12599">
          <cell r="C12599"/>
        </row>
        <row r="12600">
          <cell r="C12600"/>
        </row>
        <row r="12601">
          <cell r="C12601"/>
        </row>
        <row r="12602">
          <cell r="C12602"/>
        </row>
        <row r="12603">
          <cell r="C12603"/>
        </row>
        <row r="12604">
          <cell r="C12604"/>
        </row>
        <row r="12605">
          <cell r="C12605"/>
        </row>
        <row r="12606">
          <cell r="C12606"/>
        </row>
        <row r="12607">
          <cell r="C12607"/>
        </row>
        <row r="12608">
          <cell r="C12608"/>
        </row>
        <row r="12609">
          <cell r="C12609"/>
        </row>
        <row r="12610">
          <cell r="C12610"/>
        </row>
        <row r="12611">
          <cell r="C12611"/>
        </row>
        <row r="12612">
          <cell r="C12612"/>
        </row>
        <row r="12613">
          <cell r="C12613"/>
        </row>
        <row r="12614">
          <cell r="C12614"/>
        </row>
        <row r="12615">
          <cell r="C12615"/>
        </row>
        <row r="12616">
          <cell r="C12616"/>
        </row>
        <row r="12617">
          <cell r="C12617"/>
        </row>
        <row r="12618">
          <cell r="C12618"/>
        </row>
        <row r="12619">
          <cell r="C12619"/>
        </row>
        <row r="12620">
          <cell r="C12620"/>
        </row>
        <row r="12621">
          <cell r="C12621"/>
        </row>
        <row r="12622">
          <cell r="C12622"/>
        </row>
        <row r="12623">
          <cell r="C12623"/>
        </row>
        <row r="12624">
          <cell r="C12624"/>
        </row>
        <row r="12625">
          <cell r="C12625"/>
        </row>
        <row r="12626">
          <cell r="C12626"/>
        </row>
        <row r="12627">
          <cell r="C12627"/>
        </row>
        <row r="12628">
          <cell r="C12628"/>
        </row>
        <row r="12629">
          <cell r="C12629"/>
        </row>
        <row r="12630">
          <cell r="C12630"/>
        </row>
        <row r="12631">
          <cell r="C12631"/>
        </row>
        <row r="12632">
          <cell r="C12632"/>
        </row>
        <row r="12633">
          <cell r="C12633"/>
        </row>
        <row r="12634">
          <cell r="C12634"/>
        </row>
        <row r="12635">
          <cell r="C12635"/>
        </row>
        <row r="12636">
          <cell r="C12636"/>
        </row>
        <row r="12637">
          <cell r="C12637"/>
        </row>
        <row r="12638">
          <cell r="C12638"/>
        </row>
        <row r="12639">
          <cell r="C12639"/>
        </row>
        <row r="12640">
          <cell r="C12640"/>
        </row>
        <row r="12641">
          <cell r="C12641"/>
        </row>
        <row r="12642">
          <cell r="C12642"/>
        </row>
        <row r="12643">
          <cell r="C12643"/>
        </row>
        <row r="12644">
          <cell r="C12644"/>
        </row>
        <row r="12645">
          <cell r="C12645"/>
        </row>
        <row r="12646">
          <cell r="C12646"/>
        </row>
        <row r="12647">
          <cell r="C12647"/>
        </row>
        <row r="12648">
          <cell r="C12648"/>
        </row>
        <row r="12649">
          <cell r="C12649"/>
        </row>
        <row r="12650">
          <cell r="C12650"/>
        </row>
        <row r="12651">
          <cell r="C12651"/>
        </row>
        <row r="12652">
          <cell r="C12652"/>
        </row>
        <row r="12653">
          <cell r="C12653"/>
        </row>
        <row r="12654">
          <cell r="C12654"/>
        </row>
        <row r="12655">
          <cell r="C12655"/>
        </row>
        <row r="12656">
          <cell r="C12656"/>
        </row>
        <row r="12657">
          <cell r="C12657"/>
        </row>
        <row r="12658">
          <cell r="C12658"/>
        </row>
        <row r="12659">
          <cell r="C12659"/>
        </row>
        <row r="12660">
          <cell r="C12660"/>
        </row>
        <row r="12661">
          <cell r="C12661"/>
        </row>
        <row r="12662">
          <cell r="C12662"/>
        </row>
        <row r="12663">
          <cell r="C12663"/>
        </row>
        <row r="12664">
          <cell r="C12664"/>
        </row>
        <row r="12665">
          <cell r="C12665"/>
        </row>
        <row r="12666">
          <cell r="C12666"/>
        </row>
        <row r="12667">
          <cell r="C12667"/>
        </row>
        <row r="12668">
          <cell r="C12668"/>
        </row>
        <row r="12669">
          <cell r="C12669"/>
        </row>
        <row r="12670">
          <cell r="C12670"/>
        </row>
        <row r="12671">
          <cell r="C12671"/>
        </row>
        <row r="12672">
          <cell r="C12672"/>
        </row>
        <row r="12673">
          <cell r="C12673"/>
        </row>
        <row r="12674">
          <cell r="C12674"/>
        </row>
        <row r="12675">
          <cell r="C12675"/>
        </row>
        <row r="12676">
          <cell r="C12676"/>
        </row>
        <row r="12677">
          <cell r="C12677"/>
        </row>
        <row r="12678">
          <cell r="C12678"/>
        </row>
        <row r="12679">
          <cell r="C12679"/>
        </row>
        <row r="12680">
          <cell r="C12680"/>
        </row>
        <row r="12681">
          <cell r="C12681"/>
        </row>
        <row r="12682">
          <cell r="C12682"/>
        </row>
        <row r="12683">
          <cell r="C12683"/>
        </row>
        <row r="12684">
          <cell r="C12684"/>
        </row>
        <row r="12685">
          <cell r="C12685"/>
        </row>
        <row r="12686">
          <cell r="C12686"/>
        </row>
        <row r="12687">
          <cell r="C12687"/>
        </row>
        <row r="12688">
          <cell r="C12688"/>
        </row>
        <row r="12689">
          <cell r="C12689"/>
        </row>
        <row r="12690">
          <cell r="C12690"/>
        </row>
        <row r="12691">
          <cell r="C12691"/>
        </row>
        <row r="12692">
          <cell r="C12692"/>
        </row>
        <row r="12693">
          <cell r="C12693"/>
        </row>
        <row r="12694">
          <cell r="C12694"/>
        </row>
        <row r="12695">
          <cell r="C12695"/>
        </row>
        <row r="12696">
          <cell r="C12696"/>
        </row>
        <row r="12697">
          <cell r="C12697"/>
        </row>
        <row r="12698">
          <cell r="C12698"/>
        </row>
        <row r="12699">
          <cell r="C12699"/>
        </row>
        <row r="12700">
          <cell r="C12700"/>
        </row>
        <row r="12701">
          <cell r="C12701"/>
        </row>
        <row r="12702">
          <cell r="C12702"/>
        </row>
        <row r="12703">
          <cell r="C12703"/>
        </row>
        <row r="12704">
          <cell r="C12704"/>
        </row>
        <row r="12705">
          <cell r="C12705"/>
        </row>
        <row r="12706">
          <cell r="C12706"/>
        </row>
        <row r="12707">
          <cell r="C12707"/>
        </row>
        <row r="12708">
          <cell r="C12708"/>
        </row>
        <row r="12709">
          <cell r="C12709"/>
        </row>
        <row r="12710">
          <cell r="C12710"/>
        </row>
        <row r="12711">
          <cell r="C12711"/>
        </row>
        <row r="12712">
          <cell r="C12712"/>
        </row>
        <row r="12713">
          <cell r="C12713"/>
        </row>
        <row r="12714">
          <cell r="C12714"/>
        </row>
        <row r="12715">
          <cell r="C12715"/>
        </row>
        <row r="12716">
          <cell r="C12716"/>
        </row>
        <row r="12717">
          <cell r="C12717"/>
        </row>
        <row r="12718">
          <cell r="C12718"/>
        </row>
        <row r="12719">
          <cell r="C12719"/>
        </row>
        <row r="12720">
          <cell r="C12720"/>
        </row>
        <row r="12721">
          <cell r="C12721"/>
        </row>
        <row r="12722">
          <cell r="C12722"/>
        </row>
        <row r="12723">
          <cell r="C12723"/>
        </row>
        <row r="12724">
          <cell r="C12724"/>
        </row>
        <row r="12725">
          <cell r="C12725"/>
        </row>
        <row r="12726">
          <cell r="C12726"/>
        </row>
        <row r="12727">
          <cell r="C12727"/>
        </row>
        <row r="12728">
          <cell r="C12728"/>
        </row>
        <row r="12729">
          <cell r="C12729"/>
        </row>
        <row r="12730">
          <cell r="C12730"/>
        </row>
        <row r="12731">
          <cell r="C12731"/>
        </row>
        <row r="12732">
          <cell r="C12732"/>
        </row>
        <row r="12733">
          <cell r="C12733"/>
        </row>
        <row r="12734">
          <cell r="C12734"/>
        </row>
        <row r="12735">
          <cell r="C12735"/>
        </row>
        <row r="12736">
          <cell r="C12736"/>
        </row>
        <row r="12737">
          <cell r="C12737"/>
        </row>
        <row r="12738">
          <cell r="C12738"/>
        </row>
        <row r="12739">
          <cell r="C12739"/>
        </row>
        <row r="12740">
          <cell r="C12740"/>
        </row>
        <row r="12741">
          <cell r="C12741"/>
        </row>
        <row r="12742">
          <cell r="C12742"/>
        </row>
        <row r="12743">
          <cell r="C12743"/>
        </row>
        <row r="12744">
          <cell r="C12744"/>
        </row>
        <row r="12745">
          <cell r="C12745"/>
        </row>
        <row r="12746">
          <cell r="C12746"/>
        </row>
        <row r="12747">
          <cell r="C12747"/>
        </row>
        <row r="12748">
          <cell r="C12748"/>
        </row>
        <row r="12749">
          <cell r="C12749"/>
        </row>
        <row r="12750">
          <cell r="C12750"/>
        </row>
        <row r="12751">
          <cell r="C12751"/>
        </row>
        <row r="12752">
          <cell r="C12752"/>
        </row>
        <row r="12753">
          <cell r="C12753"/>
        </row>
        <row r="12754">
          <cell r="C12754"/>
        </row>
        <row r="12755">
          <cell r="C12755"/>
        </row>
        <row r="12756">
          <cell r="C12756"/>
        </row>
        <row r="12757">
          <cell r="C12757"/>
        </row>
        <row r="12758">
          <cell r="C12758"/>
        </row>
        <row r="12759">
          <cell r="C12759"/>
        </row>
        <row r="12760">
          <cell r="C12760"/>
        </row>
        <row r="12761">
          <cell r="C12761"/>
        </row>
        <row r="12762">
          <cell r="C12762"/>
        </row>
        <row r="12763">
          <cell r="C12763"/>
        </row>
        <row r="12764">
          <cell r="C12764"/>
        </row>
        <row r="12765">
          <cell r="C12765"/>
        </row>
        <row r="12766">
          <cell r="C12766"/>
        </row>
        <row r="12767">
          <cell r="C12767"/>
        </row>
        <row r="12768">
          <cell r="C12768"/>
        </row>
        <row r="12769">
          <cell r="C12769"/>
        </row>
        <row r="12770">
          <cell r="C12770"/>
        </row>
        <row r="12771">
          <cell r="C12771"/>
        </row>
        <row r="12772">
          <cell r="C12772"/>
        </row>
        <row r="12773">
          <cell r="C12773"/>
        </row>
        <row r="12774">
          <cell r="C12774"/>
        </row>
        <row r="12775">
          <cell r="C12775"/>
        </row>
        <row r="12776">
          <cell r="C12776"/>
        </row>
        <row r="12777">
          <cell r="C12777"/>
        </row>
        <row r="12778">
          <cell r="C12778"/>
        </row>
        <row r="12779">
          <cell r="C12779"/>
        </row>
        <row r="12780">
          <cell r="C12780"/>
        </row>
        <row r="12781">
          <cell r="C12781"/>
        </row>
        <row r="12782">
          <cell r="C12782"/>
        </row>
        <row r="12783">
          <cell r="C12783"/>
        </row>
        <row r="12784">
          <cell r="C12784"/>
        </row>
        <row r="12785">
          <cell r="C12785"/>
        </row>
        <row r="12786">
          <cell r="C12786"/>
        </row>
        <row r="12787">
          <cell r="C12787"/>
        </row>
        <row r="12788">
          <cell r="C12788"/>
        </row>
        <row r="12789">
          <cell r="C12789"/>
        </row>
        <row r="12790">
          <cell r="C12790"/>
        </row>
        <row r="12791">
          <cell r="C12791"/>
        </row>
        <row r="12792">
          <cell r="C12792"/>
        </row>
        <row r="12793">
          <cell r="C12793"/>
        </row>
        <row r="12794">
          <cell r="C12794"/>
        </row>
        <row r="12795">
          <cell r="C12795"/>
        </row>
        <row r="12796">
          <cell r="C12796"/>
        </row>
        <row r="12797">
          <cell r="C12797"/>
        </row>
        <row r="12798">
          <cell r="C12798"/>
        </row>
        <row r="12799">
          <cell r="C12799"/>
        </row>
        <row r="12800">
          <cell r="C12800"/>
        </row>
        <row r="12801">
          <cell r="C12801"/>
        </row>
        <row r="12802">
          <cell r="C12802"/>
        </row>
        <row r="12803">
          <cell r="C12803"/>
        </row>
        <row r="12804">
          <cell r="C12804"/>
        </row>
        <row r="12805">
          <cell r="C12805"/>
        </row>
        <row r="12806">
          <cell r="C12806"/>
        </row>
        <row r="12807">
          <cell r="C12807"/>
        </row>
        <row r="12808">
          <cell r="C12808"/>
        </row>
        <row r="12809">
          <cell r="C12809"/>
        </row>
        <row r="12810">
          <cell r="C12810"/>
        </row>
        <row r="12811">
          <cell r="C12811"/>
        </row>
        <row r="12812">
          <cell r="C12812"/>
        </row>
        <row r="12813">
          <cell r="C12813"/>
        </row>
        <row r="12814">
          <cell r="C12814"/>
        </row>
        <row r="12815">
          <cell r="C12815"/>
        </row>
        <row r="12816">
          <cell r="C12816"/>
        </row>
        <row r="12817">
          <cell r="C12817"/>
        </row>
        <row r="12818">
          <cell r="C12818"/>
        </row>
        <row r="12819">
          <cell r="C12819"/>
        </row>
        <row r="12820">
          <cell r="C12820"/>
        </row>
        <row r="12821">
          <cell r="C12821"/>
        </row>
        <row r="12822">
          <cell r="C12822"/>
        </row>
        <row r="12823">
          <cell r="C12823"/>
        </row>
        <row r="12824">
          <cell r="C12824"/>
        </row>
        <row r="12825">
          <cell r="C12825"/>
        </row>
        <row r="12826">
          <cell r="C12826"/>
        </row>
        <row r="12827">
          <cell r="C12827"/>
        </row>
        <row r="12828">
          <cell r="C12828"/>
        </row>
        <row r="12829">
          <cell r="C12829"/>
        </row>
        <row r="12830">
          <cell r="C12830"/>
        </row>
        <row r="12831">
          <cell r="C12831"/>
        </row>
        <row r="12832">
          <cell r="C12832"/>
        </row>
        <row r="12833">
          <cell r="C12833"/>
        </row>
        <row r="12834">
          <cell r="C12834"/>
        </row>
        <row r="12835">
          <cell r="C12835"/>
        </row>
        <row r="12836">
          <cell r="C12836"/>
        </row>
        <row r="12837">
          <cell r="C12837"/>
        </row>
        <row r="12838">
          <cell r="C12838"/>
        </row>
        <row r="12839">
          <cell r="C12839"/>
        </row>
        <row r="12840">
          <cell r="C12840"/>
        </row>
        <row r="12841">
          <cell r="C12841"/>
        </row>
        <row r="12842">
          <cell r="C12842"/>
        </row>
        <row r="12843">
          <cell r="C12843"/>
        </row>
        <row r="12844">
          <cell r="C12844"/>
        </row>
        <row r="12845">
          <cell r="C12845"/>
        </row>
        <row r="12846">
          <cell r="C12846"/>
        </row>
        <row r="12847">
          <cell r="C12847"/>
        </row>
        <row r="12848">
          <cell r="C12848"/>
        </row>
        <row r="12849">
          <cell r="C12849"/>
        </row>
        <row r="12850">
          <cell r="C12850"/>
        </row>
        <row r="12851">
          <cell r="C12851"/>
        </row>
        <row r="12852">
          <cell r="C12852"/>
        </row>
        <row r="12853">
          <cell r="C12853"/>
        </row>
        <row r="12854">
          <cell r="C12854"/>
        </row>
        <row r="12855">
          <cell r="C12855"/>
        </row>
        <row r="12856">
          <cell r="C12856"/>
        </row>
        <row r="12857">
          <cell r="C12857"/>
        </row>
        <row r="12858">
          <cell r="C12858"/>
        </row>
        <row r="12859">
          <cell r="C12859"/>
        </row>
        <row r="12860">
          <cell r="C12860"/>
        </row>
        <row r="12861">
          <cell r="C12861"/>
        </row>
        <row r="12862">
          <cell r="C12862"/>
        </row>
        <row r="12863">
          <cell r="C12863"/>
        </row>
        <row r="12864">
          <cell r="C12864"/>
        </row>
        <row r="12865">
          <cell r="C12865"/>
        </row>
        <row r="12866">
          <cell r="C12866"/>
        </row>
        <row r="12867">
          <cell r="C12867"/>
        </row>
        <row r="12868">
          <cell r="C12868"/>
        </row>
        <row r="12869">
          <cell r="C12869"/>
        </row>
        <row r="12870">
          <cell r="C12870"/>
        </row>
        <row r="12871">
          <cell r="C12871"/>
        </row>
        <row r="12872">
          <cell r="C12872"/>
        </row>
        <row r="12873">
          <cell r="C12873"/>
        </row>
        <row r="12874">
          <cell r="C12874"/>
        </row>
        <row r="12875">
          <cell r="C12875"/>
        </row>
        <row r="12876">
          <cell r="C12876"/>
        </row>
        <row r="12877">
          <cell r="C12877"/>
        </row>
        <row r="12878">
          <cell r="C12878"/>
        </row>
        <row r="12879">
          <cell r="C12879"/>
        </row>
        <row r="12880">
          <cell r="C12880"/>
        </row>
        <row r="12881">
          <cell r="C12881"/>
        </row>
        <row r="12882">
          <cell r="C12882"/>
        </row>
        <row r="12883">
          <cell r="C12883"/>
        </row>
        <row r="12884">
          <cell r="C12884"/>
        </row>
        <row r="12885">
          <cell r="C12885"/>
        </row>
        <row r="12886">
          <cell r="C12886"/>
        </row>
        <row r="12887">
          <cell r="C12887"/>
        </row>
        <row r="12888">
          <cell r="C12888"/>
        </row>
        <row r="12889">
          <cell r="C12889"/>
        </row>
        <row r="12890">
          <cell r="C12890"/>
        </row>
        <row r="12891">
          <cell r="C12891"/>
        </row>
        <row r="12892">
          <cell r="C12892"/>
        </row>
        <row r="12893">
          <cell r="C12893"/>
        </row>
        <row r="12894">
          <cell r="C12894"/>
        </row>
        <row r="12895">
          <cell r="C12895"/>
        </row>
        <row r="12896">
          <cell r="C12896"/>
        </row>
        <row r="12897">
          <cell r="C12897"/>
        </row>
        <row r="12898">
          <cell r="C12898"/>
        </row>
        <row r="12899">
          <cell r="C12899"/>
        </row>
        <row r="12900">
          <cell r="C12900"/>
        </row>
        <row r="12901">
          <cell r="C12901"/>
        </row>
        <row r="12902">
          <cell r="C12902"/>
        </row>
        <row r="12903">
          <cell r="C12903"/>
        </row>
        <row r="12904">
          <cell r="C12904"/>
        </row>
        <row r="12905">
          <cell r="C12905"/>
        </row>
        <row r="12906">
          <cell r="C12906"/>
        </row>
        <row r="12907">
          <cell r="C12907"/>
        </row>
        <row r="12908">
          <cell r="C12908"/>
        </row>
        <row r="12909">
          <cell r="C12909"/>
        </row>
        <row r="12910">
          <cell r="C12910"/>
        </row>
        <row r="12911">
          <cell r="C12911"/>
        </row>
        <row r="12912">
          <cell r="C12912"/>
        </row>
        <row r="12913">
          <cell r="C12913"/>
        </row>
        <row r="12914">
          <cell r="C12914"/>
        </row>
        <row r="12915">
          <cell r="C12915"/>
        </row>
        <row r="12916">
          <cell r="C12916"/>
        </row>
        <row r="12917">
          <cell r="C12917"/>
        </row>
        <row r="12918">
          <cell r="C12918"/>
        </row>
        <row r="12919">
          <cell r="C12919"/>
        </row>
        <row r="12920">
          <cell r="C12920"/>
        </row>
        <row r="12921">
          <cell r="C12921"/>
        </row>
        <row r="12922">
          <cell r="C12922"/>
        </row>
        <row r="12923">
          <cell r="C12923"/>
        </row>
        <row r="12924">
          <cell r="C12924"/>
        </row>
        <row r="12925">
          <cell r="C12925"/>
        </row>
        <row r="12926">
          <cell r="C12926"/>
        </row>
        <row r="12927">
          <cell r="C12927"/>
        </row>
        <row r="12928">
          <cell r="C12928"/>
        </row>
        <row r="12929">
          <cell r="C12929"/>
        </row>
        <row r="12930">
          <cell r="C12930"/>
        </row>
        <row r="12931">
          <cell r="C12931"/>
        </row>
        <row r="12932">
          <cell r="C12932"/>
        </row>
        <row r="12933">
          <cell r="C12933"/>
        </row>
        <row r="12934">
          <cell r="C12934"/>
        </row>
        <row r="12935">
          <cell r="C12935"/>
        </row>
        <row r="12936">
          <cell r="C12936"/>
        </row>
        <row r="12937">
          <cell r="C12937"/>
        </row>
        <row r="12938">
          <cell r="C12938"/>
        </row>
        <row r="12939">
          <cell r="C12939"/>
        </row>
        <row r="12940">
          <cell r="C12940"/>
        </row>
        <row r="12941">
          <cell r="C12941"/>
        </row>
        <row r="12942">
          <cell r="C12942"/>
        </row>
        <row r="12943">
          <cell r="C12943"/>
        </row>
        <row r="12944">
          <cell r="C12944"/>
        </row>
        <row r="12945">
          <cell r="C12945"/>
        </row>
        <row r="12946">
          <cell r="C12946"/>
        </row>
        <row r="12947">
          <cell r="C12947"/>
        </row>
        <row r="12948">
          <cell r="C12948"/>
        </row>
        <row r="12949">
          <cell r="C12949"/>
        </row>
        <row r="12950">
          <cell r="C12950"/>
        </row>
        <row r="12951">
          <cell r="C12951"/>
        </row>
        <row r="12952">
          <cell r="C12952"/>
        </row>
        <row r="12953">
          <cell r="C12953"/>
        </row>
        <row r="12954">
          <cell r="C12954"/>
        </row>
        <row r="12955">
          <cell r="C12955"/>
        </row>
        <row r="12956">
          <cell r="C12956"/>
        </row>
        <row r="12957">
          <cell r="C12957"/>
        </row>
        <row r="12958">
          <cell r="C12958"/>
        </row>
        <row r="12959">
          <cell r="C12959"/>
        </row>
        <row r="12960">
          <cell r="C12960"/>
        </row>
        <row r="12961">
          <cell r="C12961"/>
        </row>
        <row r="12962">
          <cell r="C12962"/>
        </row>
        <row r="12963">
          <cell r="C12963"/>
        </row>
        <row r="12964">
          <cell r="C12964"/>
        </row>
        <row r="12965">
          <cell r="C12965"/>
        </row>
        <row r="12966">
          <cell r="C12966"/>
        </row>
        <row r="12967">
          <cell r="C12967"/>
        </row>
        <row r="12968">
          <cell r="C12968"/>
        </row>
        <row r="12969">
          <cell r="C12969"/>
        </row>
        <row r="12970">
          <cell r="C12970"/>
        </row>
        <row r="12971">
          <cell r="C12971"/>
        </row>
        <row r="12972">
          <cell r="C12972"/>
        </row>
        <row r="12973">
          <cell r="C12973"/>
        </row>
        <row r="12974">
          <cell r="C12974"/>
        </row>
        <row r="12975">
          <cell r="C12975"/>
        </row>
        <row r="12976">
          <cell r="C12976"/>
        </row>
        <row r="12977">
          <cell r="C12977"/>
        </row>
        <row r="12978">
          <cell r="C12978"/>
        </row>
        <row r="12979">
          <cell r="C12979"/>
        </row>
        <row r="12980">
          <cell r="C12980"/>
        </row>
        <row r="12981">
          <cell r="C12981"/>
        </row>
        <row r="12982">
          <cell r="C12982"/>
        </row>
        <row r="12983">
          <cell r="C12983"/>
        </row>
        <row r="12984">
          <cell r="C12984"/>
        </row>
        <row r="12985">
          <cell r="C12985"/>
        </row>
        <row r="12986">
          <cell r="C12986"/>
        </row>
        <row r="12987">
          <cell r="C12987"/>
        </row>
        <row r="12988">
          <cell r="C12988"/>
        </row>
        <row r="12989">
          <cell r="C12989"/>
        </row>
        <row r="12990">
          <cell r="C12990"/>
        </row>
        <row r="12991">
          <cell r="C12991"/>
        </row>
        <row r="12992">
          <cell r="C12992"/>
        </row>
        <row r="12993">
          <cell r="C12993"/>
        </row>
        <row r="12994">
          <cell r="C12994"/>
        </row>
        <row r="12995">
          <cell r="C12995"/>
        </row>
        <row r="12996">
          <cell r="C12996"/>
        </row>
        <row r="12997">
          <cell r="C12997"/>
        </row>
        <row r="12998">
          <cell r="C12998"/>
        </row>
        <row r="12999">
          <cell r="C12999"/>
        </row>
        <row r="13000">
          <cell r="C13000"/>
        </row>
        <row r="13001">
          <cell r="C13001"/>
        </row>
        <row r="13002">
          <cell r="C13002"/>
        </row>
        <row r="13003">
          <cell r="C13003"/>
        </row>
        <row r="13004">
          <cell r="C13004"/>
        </row>
        <row r="13005">
          <cell r="C13005"/>
        </row>
        <row r="13006">
          <cell r="C13006"/>
        </row>
        <row r="13007">
          <cell r="C13007"/>
        </row>
        <row r="13008">
          <cell r="C13008"/>
        </row>
        <row r="13009">
          <cell r="C13009"/>
        </row>
        <row r="13010">
          <cell r="C13010"/>
        </row>
        <row r="13011">
          <cell r="C13011"/>
        </row>
        <row r="13012">
          <cell r="C13012"/>
        </row>
        <row r="13013">
          <cell r="C13013"/>
        </row>
        <row r="13014">
          <cell r="C13014"/>
        </row>
        <row r="13015">
          <cell r="C13015"/>
        </row>
        <row r="13016">
          <cell r="C13016"/>
        </row>
        <row r="13017">
          <cell r="C13017"/>
        </row>
        <row r="13018">
          <cell r="C13018"/>
        </row>
        <row r="13019">
          <cell r="C13019"/>
        </row>
        <row r="13020">
          <cell r="C13020"/>
        </row>
        <row r="13021">
          <cell r="C13021"/>
        </row>
        <row r="13022">
          <cell r="C13022"/>
        </row>
        <row r="13023">
          <cell r="C13023"/>
        </row>
        <row r="13024">
          <cell r="C13024"/>
        </row>
        <row r="13025">
          <cell r="C13025"/>
        </row>
        <row r="13026">
          <cell r="C13026"/>
        </row>
        <row r="13027">
          <cell r="C13027"/>
        </row>
        <row r="13028">
          <cell r="C13028"/>
        </row>
        <row r="13029">
          <cell r="C13029"/>
        </row>
        <row r="13030">
          <cell r="C13030"/>
        </row>
        <row r="13031">
          <cell r="C13031"/>
        </row>
        <row r="13032">
          <cell r="C13032"/>
        </row>
        <row r="13033">
          <cell r="C13033"/>
        </row>
        <row r="13034">
          <cell r="C13034"/>
        </row>
        <row r="13035">
          <cell r="C13035"/>
        </row>
        <row r="13036">
          <cell r="C13036"/>
        </row>
        <row r="13037">
          <cell r="C13037"/>
        </row>
        <row r="13038">
          <cell r="C13038"/>
        </row>
        <row r="13039">
          <cell r="C13039"/>
        </row>
        <row r="13040">
          <cell r="C13040"/>
        </row>
        <row r="13041">
          <cell r="C13041"/>
        </row>
        <row r="13042">
          <cell r="C13042"/>
        </row>
        <row r="13043">
          <cell r="C13043"/>
        </row>
        <row r="13044">
          <cell r="C13044"/>
        </row>
        <row r="13045">
          <cell r="C13045"/>
        </row>
        <row r="13046">
          <cell r="C13046"/>
        </row>
        <row r="13047">
          <cell r="C13047"/>
        </row>
        <row r="13048">
          <cell r="C13048"/>
        </row>
        <row r="13049">
          <cell r="C13049"/>
        </row>
        <row r="13050">
          <cell r="C13050"/>
        </row>
        <row r="13051">
          <cell r="C13051"/>
        </row>
        <row r="13052">
          <cell r="C13052"/>
        </row>
        <row r="13053">
          <cell r="C13053"/>
        </row>
        <row r="13054">
          <cell r="C13054"/>
        </row>
        <row r="13055">
          <cell r="C13055"/>
        </row>
        <row r="13056">
          <cell r="C13056"/>
        </row>
        <row r="13057">
          <cell r="C13057"/>
        </row>
        <row r="13058">
          <cell r="C13058"/>
        </row>
        <row r="13059">
          <cell r="C13059"/>
        </row>
        <row r="13060">
          <cell r="C13060"/>
        </row>
        <row r="13061">
          <cell r="C13061"/>
        </row>
        <row r="13062">
          <cell r="C13062"/>
        </row>
        <row r="13063">
          <cell r="C13063"/>
        </row>
        <row r="13064">
          <cell r="C13064"/>
        </row>
        <row r="13065">
          <cell r="C13065"/>
        </row>
        <row r="13066">
          <cell r="C13066"/>
        </row>
        <row r="13067">
          <cell r="C13067"/>
        </row>
        <row r="13068">
          <cell r="C13068"/>
        </row>
        <row r="13069">
          <cell r="C13069"/>
        </row>
        <row r="13070">
          <cell r="C13070"/>
        </row>
        <row r="13071">
          <cell r="C13071"/>
        </row>
        <row r="13072">
          <cell r="C13072"/>
        </row>
        <row r="13073">
          <cell r="C13073"/>
        </row>
        <row r="13074">
          <cell r="C13074"/>
        </row>
        <row r="13075">
          <cell r="C13075"/>
        </row>
        <row r="13076">
          <cell r="C13076"/>
        </row>
        <row r="13077">
          <cell r="C13077"/>
        </row>
        <row r="13078">
          <cell r="C13078"/>
        </row>
        <row r="13079">
          <cell r="C13079"/>
        </row>
        <row r="13080">
          <cell r="C13080"/>
        </row>
        <row r="13081">
          <cell r="C13081"/>
        </row>
        <row r="13082">
          <cell r="C13082"/>
        </row>
        <row r="13083">
          <cell r="C13083"/>
        </row>
        <row r="13084">
          <cell r="C13084"/>
        </row>
        <row r="13085">
          <cell r="C13085"/>
        </row>
        <row r="13086">
          <cell r="C13086"/>
        </row>
        <row r="13087">
          <cell r="C13087"/>
        </row>
        <row r="13088">
          <cell r="C13088"/>
        </row>
        <row r="13089">
          <cell r="C13089"/>
        </row>
        <row r="13090">
          <cell r="C13090"/>
        </row>
        <row r="13091">
          <cell r="C13091"/>
        </row>
        <row r="13092">
          <cell r="C13092"/>
        </row>
        <row r="13093">
          <cell r="C13093"/>
        </row>
        <row r="13094">
          <cell r="C13094"/>
        </row>
        <row r="13095">
          <cell r="C13095"/>
        </row>
        <row r="13096">
          <cell r="C13096"/>
        </row>
        <row r="13097">
          <cell r="C13097"/>
        </row>
        <row r="13098">
          <cell r="C13098"/>
        </row>
        <row r="13099">
          <cell r="C13099"/>
        </row>
        <row r="13100">
          <cell r="C13100"/>
        </row>
        <row r="13101">
          <cell r="C13101"/>
        </row>
        <row r="13102">
          <cell r="C13102"/>
        </row>
        <row r="13103">
          <cell r="C13103"/>
        </row>
        <row r="13104">
          <cell r="C13104"/>
        </row>
        <row r="13105">
          <cell r="C13105"/>
        </row>
        <row r="13106">
          <cell r="C13106"/>
        </row>
        <row r="13107">
          <cell r="C13107"/>
        </row>
        <row r="13108">
          <cell r="C13108"/>
        </row>
        <row r="13109">
          <cell r="C13109"/>
        </row>
        <row r="13110">
          <cell r="C13110"/>
        </row>
        <row r="13111">
          <cell r="C13111"/>
        </row>
        <row r="13112">
          <cell r="C13112"/>
        </row>
        <row r="13113">
          <cell r="C13113"/>
        </row>
        <row r="13114">
          <cell r="C13114"/>
        </row>
        <row r="13115">
          <cell r="C13115"/>
        </row>
        <row r="13116">
          <cell r="C13116"/>
        </row>
        <row r="13117">
          <cell r="C13117"/>
        </row>
        <row r="13118">
          <cell r="C13118"/>
        </row>
        <row r="13119">
          <cell r="C13119"/>
        </row>
        <row r="13120">
          <cell r="C13120"/>
        </row>
        <row r="13121">
          <cell r="C13121"/>
        </row>
        <row r="13122">
          <cell r="C13122"/>
        </row>
        <row r="13123">
          <cell r="C13123"/>
        </row>
        <row r="13124">
          <cell r="C13124"/>
        </row>
        <row r="13125">
          <cell r="C13125"/>
        </row>
        <row r="13126">
          <cell r="C13126"/>
        </row>
        <row r="13127">
          <cell r="C13127"/>
        </row>
        <row r="13128">
          <cell r="C13128"/>
        </row>
        <row r="13129">
          <cell r="C13129"/>
        </row>
        <row r="13130">
          <cell r="C13130"/>
        </row>
        <row r="13131">
          <cell r="C13131"/>
        </row>
        <row r="13132">
          <cell r="C13132"/>
        </row>
        <row r="13133">
          <cell r="C13133"/>
        </row>
        <row r="13134">
          <cell r="C13134"/>
        </row>
        <row r="13135">
          <cell r="C13135"/>
        </row>
        <row r="13136">
          <cell r="C13136"/>
        </row>
        <row r="13137">
          <cell r="C13137"/>
        </row>
        <row r="13138">
          <cell r="C13138"/>
        </row>
        <row r="13139">
          <cell r="C13139"/>
        </row>
        <row r="13140">
          <cell r="C13140"/>
        </row>
        <row r="13141">
          <cell r="C13141"/>
        </row>
        <row r="13142">
          <cell r="C13142"/>
        </row>
        <row r="13143">
          <cell r="C13143"/>
        </row>
        <row r="13144">
          <cell r="C13144"/>
        </row>
        <row r="13145">
          <cell r="C13145"/>
        </row>
        <row r="13146">
          <cell r="C13146"/>
        </row>
        <row r="13147">
          <cell r="C13147"/>
        </row>
        <row r="13148">
          <cell r="C13148"/>
        </row>
        <row r="13149">
          <cell r="C13149"/>
        </row>
        <row r="13150">
          <cell r="C13150"/>
        </row>
        <row r="13151">
          <cell r="C13151"/>
        </row>
        <row r="13152">
          <cell r="C13152"/>
        </row>
        <row r="13153">
          <cell r="C13153"/>
        </row>
        <row r="13154">
          <cell r="C13154"/>
        </row>
        <row r="13155">
          <cell r="C13155"/>
        </row>
        <row r="13156">
          <cell r="C13156"/>
        </row>
        <row r="13157">
          <cell r="C13157"/>
        </row>
        <row r="13158">
          <cell r="C13158"/>
        </row>
        <row r="13159">
          <cell r="C13159"/>
        </row>
        <row r="13160">
          <cell r="C13160"/>
        </row>
        <row r="13161">
          <cell r="C13161"/>
        </row>
        <row r="13162">
          <cell r="C13162"/>
        </row>
        <row r="13163">
          <cell r="C13163"/>
        </row>
        <row r="13164">
          <cell r="C13164"/>
        </row>
        <row r="13165">
          <cell r="C13165"/>
        </row>
        <row r="13166">
          <cell r="C13166"/>
        </row>
        <row r="13167">
          <cell r="C13167"/>
        </row>
        <row r="13168">
          <cell r="C13168"/>
        </row>
        <row r="13169">
          <cell r="C13169"/>
        </row>
        <row r="13170">
          <cell r="C13170"/>
        </row>
        <row r="13171">
          <cell r="C13171"/>
        </row>
        <row r="13172">
          <cell r="C13172"/>
        </row>
        <row r="13173">
          <cell r="C13173"/>
        </row>
        <row r="13174">
          <cell r="C13174"/>
        </row>
        <row r="13175">
          <cell r="C13175"/>
        </row>
        <row r="13176">
          <cell r="C13176"/>
        </row>
        <row r="13177">
          <cell r="C13177"/>
        </row>
        <row r="13178">
          <cell r="C13178"/>
        </row>
        <row r="13179">
          <cell r="C13179"/>
        </row>
        <row r="13180">
          <cell r="C13180"/>
        </row>
        <row r="13181">
          <cell r="C13181"/>
        </row>
        <row r="13182">
          <cell r="C13182"/>
        </row>
        <row r="13183">
          <cell r="C13183"/>
        </row>
        <row r="13184">
          <cell r="C13184"/>
        </row>
        <row r="13185">
          <cell r="C13185"/>
        </row>
        <row r="13186">
          <cell r="C13186"/>
        </row>
        <row r="13187">
          <cell r="C13187"/>
        </row>
        <row r="13188">
          <cell r="C13188"/>
        </row>
        <row r="13189">
          <cell r="C13189"/>
        </row>
        <row r="13190">
          <cell r="C13190"/>
        </row>
        <row r="13191">
          <cell r="C13191"/>
        </row>
        <row r="13192">
          <cell r="C13192"/>
        </row>
        <row r="13193">
          <cell r="C13193"/>
        </row>
        <row r="13194">
          <cell r="C13194"/>
        </row>
        <row r="13195">
          <cell r="C13195"/>
        </row>
        <row r="13196">
          <cell r="C13196"/>
        </row>
        <row r="13197">
          <cell r="C13197"/>
        </row>
        <row r="13198">
          <cell r="C13198"/>
        </row>
        <row r="13199">
          <cell r="C13199"/>
        </row>
        <row r="13200">
          <cell r="C13200"/>
        </row>
        <row r="13201">
          <cell r="C13201"/>
        </row>
        <row r="13202">
          <cell r="C13202"/>
        </row>
        <row r="13203">
          <cell r="C13203"/>
        </row>
        <row r="13204">
          <cell r="C13204"/>
        </row>
        <row r="13205">
          <cell r="C13205"/>
        </row>
        <row r="13206">
          <cell r="C13206"/>
        </row>
        <row r="13207">
          <cell r="C13207"/>
        </row>
        <row r="13208">
          <cell r="C13208"/>
        </row>
        <row r="13209">
          <cell r="C13209"/>
        </row>
        <row r="13210">
          <cell r="C13210"/>
        </row>
        <row r="13211">
          <cell r="C13211"/>
        </row>
        <row r="13212">
          <cell r="C13212"/>
        </row>
        <row r="13213">
          <cell r="C13213"/>
        </row>
        <row r="13214">
          <cell r="C13214"/>
        </row>
        <row r="13215">
          <cell r="C13215"/>
        </row>
        <row r="13216">
          <cell r="C13216"/>
        </row>
        <row r="13217">
          <cell r="C13217"/>
        </row>
        <row r="13218">
          <cell r="C13218"/>
        </row>
        <row r="13219">
          <cell r="C13219"/>
        </row>
        <row r="13220">
          <cell r="C13220"/>
        </row>
        <row r="13221">
          <cell r="C13221"/>
        </row>
        <row r="13222">
          <cell r="C13222"/>
        </row>
        <row r="13223">
          <cell r="C13223"/>
        </row>
        <row r="13224">
          <cell r="C13224"/>
        </row>
        <row r="13225">
          <cell r="C13225"/>
        </row>
        <row r="13226">
          <cell r="C13226"/>
        </row>
        <row r="13227">
          <cell r="C13227"/>
        </row>
        <row r="13228">
          <cell r="C13228"/>
        </row>
        <row r="13229">
          <cell r="C13229"/>
        </row>
        <row r="13230">
          <cell r="C13230"/>
        </row>
        <row r="13231">
          <cell r="C13231"/>
        </row>
        <row r="13232">
          <cell r="C13232"/>
        </row>
        <row r="13233">
          <cell r="C13233"/>
        </row>
        <row r="13234">
          <cell r="C13234"/>
        </row>
        <row r="13235">
          <cell r="C13235"/>
        </row>
        <row r="13236">
          <cell r="C13236"/>
        </row>
        <row r="13237">
          <cell r="C13237"/>
        </row>
        <row r="13238">
          <cell r="C13238"/>
        </row>
        <row r="13239">
          <cell r="C13239"/>
        </row>
        <row r="13240">
          <cell r="C13240"/>
        </row>
        <row r="13241">
          <cell r="C13241"/>
        </row>
        <row r="13242">
          <cell r="C13242"/>
        </row>
        <row r="13243">
          <cell r="C13243"/>
        </row>
        <row r="13244">
          <cell r="C13244"/>
        </row>
        <row r="13245">
          <cell r="C13245"/>
        </row>
        <row r="13246">
          <cell r="C13246"/>
        </row>
        <row r="13247">
          <cell r="C13247"/>
        </row>
        <row r="13248">
          <cell r="C13248"/>
        </row>
        <row r="13249">
          <cell r="C13249"/>
        </row>
        <row r="13250">
          <cell r="C13250"/>
        </row>
        <row r="13251">
          <cell r="C13251"/>
        </row>
        <row r="13252">
          <cell r="C13252"/>
        </row>
        <row r="13253">
          <cell r="C13253"/>
        </row>
        <row r="13254">
          <cell r="C13254"/>
        </row>
        <row r="13255">
          <cell r="C13255"/>
        </row>
        <row r="13256">
          <cell r="C13256"/>
        </row>
        <row r="13257">
          <cell r="C13257"/>
        </row>
        <row r="13258">
          <cell r="C13258"/>
        </row>
        <row r="13259">
          <cell r="C13259"/>
        </row>
        <row r="13260">
          <cell r="C13260"/>
        </row>
        <row r="13261">
          <cell r="C13261"/>
        </row>
        <row r="13262">
          <cell r="C13262"/>
        </row>
        <row r="13263">
          <cell r="C13263"/>
        </row>
        <row r="13264">
          <cell r="C13264"/>
        </row>
        <row r="13265">
          <cell r="C13265"/>
        </row>
        <row r="13266">
          <cell r="C13266"/>
        </row>
        <row r="13267">
          <cell r="C13267"/>
        </row>
        <row r="13268">
          <cell r="C13268"/>
        </row>
        <row r="13269">
          <cell r="C13269"/>
        </row>
        <row r="13270">
          <cell r="C13270"/>
        </row>
        <row r="13271">
          <cell r="C13271"/>
        </row>
        <row r="13272">
          <cell r="C13272"/>
        </row>
        <row r="13273">
          <cell r="C13273"/>
        </row>
        <row r="13274">
          <cell r="C13274"/>
        </row>
        <row r="13275">
          <cell r="C13275"/>
        </row>
        <row r="13276">
          <cell r="C13276"/>
        </row>
        <row r="13277">
          <cell r="C13277"/>
        </row>
        <row r="13278">
          <cell r="C13278"/>
        </row>
        <row r="13279">
          <cell r="C13279"/>
        </row>
        <row r="13280">
          <cell r="C13280"/>
        </row>
        <row r="13281">
          <cell r="C13281"/>
        </row>
        <row r="13282">
          <cell r="C13282"/>
        </row>
        <row r="13283">
          <cell r="C13283"/>
        </row>
        <row r="13284">
          <cell r="C13284"/>
        </row>
        <row r="13285">
          <cell r="C13285"/>
        </row>
        <row r="13286">
          <cell r="C13286"/>
        </row>
        <row r="13287">
          <cell r="C13287"/>
        </row>
        <row r="13288">
          <cell r="C13288"/>
        </row>
        <row r="13289">
          <cell r="C13289"/>
        </row>
        <row r="13290">
          <cell r="C13290"/>
        </row>
        <row r="13291">
          <cell r="C13291"/>
        </row>
        <row r="13292">
          <cell r="C13292"/>
        </row>
        <row r="13293">
          <cell r="C13293"/>
        </row>
        <row r="13294">
          <cell r="C13294"/>
        </row>
        <row r="13295">
          <cell r="C13295"/>
        </row>
        <row r="13296">
          <cell r="C13296"/>
        </row>
        <row r="13297">
          <cell r="C13297"/>
        </row>
        <row r="13298">
          <cell r="C13298"/>
        </row>
        <row r="13299">
          <cell r="C13299"/>
        </row>
        <row r="13300">
          <cell r="C13300"/>
        </row>
        <row r="13301">
          <cell r="C13301"/>
        </row>
        <row r="13302">
          <cell r="C13302"/>
        </row>
        <row r="13303">
          <cell r="C13303"/>
        </row>
        <row r="13304">
          <cell r="C13304"/>
        </row>
        <row r="13305">
          <cell r="C13305"/>
        </row>
        <row r="13306">
          <cell r="C13306"/>
        </row>
        <row r="13307">
          <cell r="C13307"/>
        </row>
        <row r="13308">
          <cell r="C13308"/>
        </row>
        <row r="13309">
          <cell r="C13309"/>
        </row>
        <row r="13310">
          <cell r="C13310"/>
        </row>
        <row r="13311">
          <cell r="C13311"/>
        </row>
        <row r="13312">
          <cell r="C13312"/>
        </row>
        <row r="13313">
          <cell r="C13313"/>
        </row>
        <row r="13314">
          <cell r="C13314"/>
        </row>
        <row r="13315">
          <cell r="C13315"/>
        </row>
        <row r="13316">
          <cell r="C13316"/>
        </row>
        <row r="13317">
          <cell r="C13317"/>
        </row>
        <row r="13318">
          <cell r="C13318"/>
        </row>
        <row r="13319">
          <cell r="C13319"/>
        </row>
        <row r="13320">
          <cell r="C13320"/>
        </row>
        <row r="13321">
          <cell r="C13321"/>
        </row>
        <row r="13322">
          <cell r="C13322"/>
        </row>
        <row r="13323">
          <cell r="C13323"/>
        </row>
        <row r="13324">
          <cell r="C13324"/>
        </row>
        <row r="13325">
          <cell r="C13325"/>
        </row>
        <row r="13326">
          <cell r="C13326"/>
        </row>
        <row r="13327">
          <cell r="C13327"/>
        </row>
        <row r="13328">
          <cell r="C13328"/>
        </row>
        <row r="13329">
          <cell r="C13329"/>
        </row>
        <row r="13330">
          <cell r="C13330"/>
        </row>
        <row r="13331">
          <cell r="C13331"/>
        </row>
        <row r="13332">
          <cell r="C13332"/>
        </row>
        <row r="13333">
          <cell r="C13333"/>
        </row>
        <row r="13334">
          <cell r="C13334"/>
        </row>
        <row r="13335">
          <cell r="C13335"/>
        </row>
        <row r="13336">
          <cell r="C13336"/>
        </row>
        <row r="13337">
          <cell r="C13337"/>
        </row>
        <row r="13338">
          <cell r="C13338"/>
        </row>
        <row r="13339">
          <cell r="C13339"/>
        </row>
        <row r="13340">
          <cell r="C13340"/>
        </row>
        <row r="13341">
          <cell r="C13341"/>
        </row>
        <row r="13342">
          <cell r="C13342"/>
        </row>
        <row r="13343">
          <cell r="C13343"/>
        </row>
        <row r="13344">
          <cell r="C13344"/>
        </row>
        <row r="13345">
          <cell r="C13345"/>
        </row>
        <row r="13346">
          <cell r="C13346"/>
        </row>
        <row r="13347">
          <cell r="C13347"/>
        </row>
        <row r="13348">
          <cell r="C13348"/>
        </row>
        <row r="13349">
          <cell r="C13349"/>
        </row>
        <row r="13350">
          <cell r="C13350"/>
        </row>
        <row r="13351">
          <cell r="C13351"/>
        </row>
        <row r="13352">
          <cell r="C13352"/>
        </row>
        <row r="13353">
          <cell r="C13353"/>
        </row>
        <row r="13354">
          <cell r="C13354"/>
        </row>
        <row r="13355">
          <cell r="C13355"/>
        </row>
        <row r="13356">
          <cell r="C13356"/>
        </row>
        <row r="13357">
          <cell r="C13357"/>
        </row>
        <row r="13358">
          <cell r="C13358"/>
        </row>
        <row r="13359">
          <cell r="C13359"/>
        </row>
        <row r="13360">
          <cell r="C13360"/>
        </row>
        <row r="13361">
          <cell r="C13361"/>
        </row>
        <row r="13362">
          <cell r="C13362"/>
        </row>
        <row r="13363">
          <cell r="C13363"/>
        </row>
        <row r="13364">
          <cell r="C13364"/>
        </row>
        <row r="13365">
          <cell r="C13365"/>
        </row>
        <row r="13366">
          <cell r="C13366"/>
        </row>
        <row r="13367">
          <cell r="C13367"/>
        </row>
        <row r="13368">
          <cell r="C13368"/>
        </row>
        <row r="13369">
          <cell r="C13369"/>
        </row>
        <row r="13370">
          <cell r="C13370"/>
        </row>
        <row r="13371">
          <cell r="C13371"/>
        </row>
        <row r="13372">
          <cell r="C13372"/>
        </row>
        <row r="13373">
          <cell r="C13373"/>
        </row>
        <row r="13374">
          <cell r="C13374"/>
        </row>
        <row r="13375">
          <cell r="C13375"/>
        </row>
        <row r="13376">
          <cell r="C13376"/>
        </row>
        <row r="13377">
          <cell r="C13377"/>
        </row>
        <row r="13378">
          <cell r="C13378"/>
        </row>
        <row r="13379">
          <cell r="C13379"/>
        </row>
        <row r="13380">
          <cell r="C13380"/>
        </row>
        <row r="13381">
          <cell r="C13381"/>
        </row>
        <row r="13382">
          <cell r="C13382"/>
        </row>
        <row r="13383">
          <cell r="C13383"/>
        </row>
        <row r="13384">
          <cell r="C13384"/>
        </row>
        <row r="13385">
          <cell r="C13385"/>
        </row>
        <row r="13386">
          <cell r="C13386"/>
        </row>
        <row r="13387">
          <cell r="C13387"/>
        </row>
        <row r="13388">
          <cell r="C13388"/>
        </row>
        <row r="13389">
          <cell r="C13389"/>
        </row>
        <row r="13390">
          <cell r="C13390"/>
        </row>
        <row r="13391">
          <cell r="C13391"/>
        </row>
        <row r="13392">
          <cell r="C13392"/>
        </row>
        <row r="13393">
          <cell r="C13393"/>
        </row>
        <row r="13394">
          <cell r="C13394"/>
        </row>
        <row r="13395">
          <cell r="C13395"/>
        </row>
        <row r="13396">
          <cell r="C13396"/>
        </row>
        <row r="13397">
          <cell r="C13397"/>
        </row>
        <row r="13398">
          <cell r="C13398"/>
        </row>
        <row r="13399">
          <cell r="C13399"/>
        </row>
        <row r="13400">
          <cell r="C13400"/>
        </row>
        <row r="13401">
          <cell r="C13401"/>
        </row>
        <row r="13402">
          <cell r="C13402"/>
        </row>
        <row r="13403">
          <cell r="C13403"/>
        </row>
        <row r="13404">
          <cell r="C13404"/>
        </row>
        <row r="13405">
          <cell r="C13405"/>
        </row>
        <row r="13406">
          <cell r="C13406"/>
        </row>
        <row r="13407">
          <cell r="C13407"/>
        </row>
        <row r="13408">
          <cell r="C13408"/>
        </row>
        <row r="13409">
          <cell r="C13409"/>
        </row>
        <row r="13410">
          <cell r="C13410"/>
        </row>
        <row r="13411">
          <cell r="C13411"/>
        </row>
        <row r="13412">
          <cell r="C13412"/>
        </row>
        <row r="13413">
          <cell r="C13413"/>
        </row>
        <row r="13414">
          <cell r="C13414"/>
        </row>
        <row r="13415">
          <cell r="C13415"/>
        </row>
        <row r="13416">
          <cell r="C13416"/>
        </row>
        <row r="13417">
          <cell r="C13417"/>
        </row>
        <row r="13418">
          <cell r="C13418"/>
        </row>
        <row r="13419">
          <cell r="C13419"/>
        </row>
        <row r="13420">
          <cell r="C13420"/>
        </row>
        <row r="13421">
          <cell r="C13421"/>
        </row>
        <row r="13422">
          <cell r="C13422"/>
        </row>
        <row r="13423">
          <cell r="C13423"/>
        </row>
        <row r="13424">
          <cell r="C13424"/>
        </row>
        <row r="13425">
          <cell r="C13425"/>
        </row>
        <row r="13426">
          <cell r="C13426"/>
        </row>
        <row r="13427">
          <cell r="C13427"/>
        </row>
        <row r="13428">
          <cell r="C13428"/>
        </row>
        <row r="13429">
          <cell r="C13429"/>
        </row>
        <row r="13430">
          <cell r="C13430"/>
        </row>
        <row r="13431">
          <cell r="C13431"/>
        </row>
        <row r="13432">
          <cell r="C13432"/>
        </row>
        <row r="13433">
          <cell r="C13433"/>
        </row>
        <row r="13434">
          <cell r="C13434"/>
        </row>
        <row r="13435">
          <cell r="C13435"/>
        </row>
        <row r="13436">
          <cell r="C13436"/>
        </row>
        <row r="13437">
          <cell r="C13437"/>
        </row>
        <row r="13438">
          <cell r="C13438"/>
        </row>
        <row r="13439">
          <cell r="C13439"/>
        </row>
        <row r="13440">
          <cell r="C13440"/>
        </row>
        <row r="13441">
          <cell r="C13441"/>
        </row>
        <row r="13442">
          <cell r="C13442"/>
        </row>
        <row r="13443">
          <cell r="C13443"/>
        </row>
        <row r="13444">
          <cell r="C13444"/>
        </row>
        <row r="13445">
          <cell r="C13445"/>
        </row>
        <row r="13446">
          <cell r="C13446"/>
        </row>
        <row r="13447">
          <cell r="C13447"/>
        </row>
        <row r="13448">
          <cell r="C13448"/>
        </row>
        <row r="13449">
          <cell r="C13449"/>
        </row>
        <row r="13450">
          <cell r="C13450"/>
        </row>
        <row r="13451">
          <cell r="C13451"/>
        </row>
        <row r="13452">
          <cell r="C13452"/>
        </row>
        <row r="13453">
          <cell r="C13453"/>
        </row>
        <row r="13454">
          <cell r="C13454"/>
        </row>
        <row r="13455">
          <cell r="C13455"/>
        </row>
        <row r="13456">
          <cell r="C13456"/>
        </row>
        <row r="13457">
          <cell r="C13457"/>
        </row>
        <row r="13458">
          <cell r="C13458"/>
        </row>
        <row r="13459">
          <cell r="C13459"/>
        </row>
        <row r="13460">
          <cell r="C13460"/>
        </row>
        <row r="13461">
          <cell r="C13461"/>
        </row>
        <row r="13462">
          <cell r="C13462"/>
        </row>
        <row r="13463">
          <cell r="C13463"/>
        </row>
        <row r="13464">
          <cell r="C13464"/>
        </row>
        <row r="13465">
          <cell r="C13465"/>
        </row>
        <row r="13466">
          <cell r="C13466"/>
        </row>
        <row r="13467">
          <cell r="C13467"/>
        </row>
        <row r="13468">
          <cell r="C13468"/>
        </row>
        <row r="13469">
          <cell r="C13469"/>
        </row>
        <row r="13470">
          <cell r="C13470"/>
        </row>
        <row r="13471">
          <cell r="C13471"/>
        </row>
        <row r="13472">
          <cell r="C13472"/>
        </row>
        <row r="13473">
          <cell r="C13473"/>
        </row>
        <row r="13474">
          <cell r="C13474"/>
        </row>
        <row r="13475">
          <cell r="C13475"/>
        </row>
        <row r="13476">
          <cell r="C13476"/>
        </row>
        <row r="13477">
          <cell r="C13477"/>
        </row>
        <row r="13478">
          <cell r="C13478"/>
        </row>
        <row r="13479">
          <cell r="C13479"/>
        </row>
        <row r="13480">
          <cell r="C13480"/>
        </row>
        <row r="13481">
          <cell r="C13481"/>
        </row>
        <row r="13482">
          <cell r="C13482"/>
        </row>
        <row r="13483">
          <cell r="C13483"/>
        </row>
        <row r="13484">
          <cell r="C13484"/>
        </row>
        <row r="13485">
          <cell r="C13485"/>
        </row>
        <row r="13486">
          <cell r="C13486"/>
        </row>
        <row r="13487">
          <cell r="C13487"/>
        </row>
        <row r="13488">
          <cell r="C13488"/>
        </row>
        <row r="13489">
          <cell r="C13489"/>
        </row>
        <row r="13490">
          <cell r="C13490"/>
        </row>
        <row r="13491">
          <cell r="C13491"/>
        </row>
        <row r="13492">
          <cell r="C13492"/>
        </row>
        <row r="13493">
          <cell r="C13493"/>
        </row>
        <row r="13494">
          <cell r="C13494"/>
        </row>
        <row r="13495">
          <cell r="C13495"/>
        </row>
        <row r="13496">
          <cell r="C13496"/>
        </row>
        <row r="13497">
          <cell r="C13497"/>
        </row>
        <row r="13498">
          <cell r="C13498"/>
        </row>
        <row r="13499">
          <cell r="C13499"/>
        </row>
        <row r="13500">
          <cell r="C13500"/>
        </row>
        <row r="13501">
          <cell r="C13501"/>
        </row>
        <row r="13502">
          <cell r="C13502"/>
        </row>
        <row r="13503">
          <cell r="C13503"/>
        </row>
        <row r="13504">
          <cell r="C13504"/>
        </row>
        <row r="13505">
          <cell r="C13505"/>
        </row>
        <row r="13506">
          <cell r="C13506"/>
        </row>
        <row r="13507">
          <cell r="C13507"/>
        </row>
        <row r="13508">
          <cell r="C13508"/>
        </row>
        <row r="13509">
          <cell r="C13509"/>
        </row>
        <row r="13510">
          <cell r="C13510"/>
        </row>
        <row r="13511">
          <cell r="C13511"/>
        </row>
        <row r="13512">
          <cell r="C13512"/>
        </row>
        <row r="13513">
          <cell r="C13513"/>
        </row>
        <row r="13514">
          <cell r="C13514"/>
        </row>
        <row r="13515">
          <cell r="C13515"/>
        </row>
        <row r="13516">
          <cell r="C13516"/>
        </row>
        <row r="13517">
          <cell r="C13517"/>
        </row>
        <row r="13518">
          <cell r="C13518"/>
        </row>
        <row r="13519">
          <cell r="C13519"/>
        </row>
        <row r="13520">
          <cell r="C13520"/>
        </row>
        <row r="13521">
          <cell r="C13521"/>
        </row>
        <row r="13522">
          <cell r="C13522"/>
        </row>
        <row r="13523">
          <cell r="C13523"/>
        </row>
        <row r="13524">
          <cell r="C13524"/>
        </row>
        <row r="13525">
          <cell r="C13525"/>
        </row>
        <row r="13526">
          <cell r="C13526"/>
        </row>
        <row r="13527">
          <cell r="C13527"/>
        </row>
        <row r="13528">
          <cell r="C13528"/>
        </row>
        <row r="13529">
          <cell r="C13529"/>
        </row>
        <row r="13530">
          <cell r="C13530"/>
        </row>
        <row r="13531">
          <cell r="C13531"/>
        </row>
        <row r="13532">
          <cell r="C13532"/>
        </row>
        <row r="13533">
          <cell r="C13533"/>
        </row>
        <row r="13534">
          <cell r="C13534"/>
        </row>
        <row r="13535">
          <cell r="C13535"/>
        </row>
        <row r="13536">
          <cell r="C13536"/>
        </row>
        <row r="13537">
          <cell r="C13537"/>
        </row>
        <row r="13538">
          <cell r="C13538"/>
        </row>
        <row r="13539">
          <cell r="C13539"/>
        </row>
        <row r="13540">
          <cell r="C13540"/>
        </row>
        <row r="13541">
          <cell r="C13541"/>
        </row>
        <row r="13542">
          <cell r="C13542"/>
        </row>
        <row r="13543">
          <cell r="C13543"/>
        </row>
        <row r="13544">
          <cell r="C13544"/>
        </row>
        <row r="13545">
          <cell r="C13545"/>
        </row>
        <row r="13546">
          <cell r="C13546"/>
        </row>
        <row r="13547">
          <cell r="C13547"/>
        </row>
        <row r="13548">
          <cell r="C13548"/>
        </row>
        <row r="13549">
          <cell r="C13549"/>
        </row>
        <row r="13550">
          <cell r="C13550"/>
        </row>
        <row r="13551">
          <cell r="C13551"/>
        </row>
        <row r="13552">
          <cell r="C13552"/>
        </row>
        <row r="13553">
          <cell r="C13553"/>
        </row>
        <row r="13554">
          <cell r="C13554"/>
        </row>
        <row r="13555">
          <cell r="C13555"/>
        </row>
        <row r="13556">
          <cell r="C13556"/>
        </row>
        <row r="13557">
          <cell r="C13557"/>
        </row>
        <row r="13558">
          <cell r="C13558"/>
        </row>
        <row r="13559">
          <cell r="C13559"/>
        </row>
        <row r="13560">
          <cell r="C13560"/>
        </row>
        <row r="13561">
          <cell r="C13561"/>
        </row>
        <row r="13562">
          <cell r="C13562"/>
        </row>
        <row r="13563">
          <cell r="C13563"/>
        </row>
        <row r="13564">
          <cell r="C13564"/>
        </row>
        <row r="13565">
          <cell r="C13565"/>
        </row>
        <row r="13566">
          <cell r="C13566"/>
        </row>
        <row r="13567">
          <cell r="C13567"/>
        </row>
        <row r="13568">
          <cell r="C13568"/>
        </row>
        <row r="13569">
          <cell r="C13569"/>
        </row>
        <row r="13570">
          <cell r="C13570"/>
        </row>
        <row r="13571">
          <cell r="C13571"/>
        </row>
        <row r="13572">
          <cell r="C13572"/>
        </row>
        <row r="13573">
          <cell r="C13573"/>
        </row>
        <row r="13574">
          <cell r="C13574"/>
        </row>
        <row r="13575">
          <cell r="C13575"/>
        </row>
        <row r="13576">
          <cell r="C13576"/>
        </row>
        <row r="13577">
          <cell r="C13577"/>
        </row>
        <row r="13578">
          <cell r="C13578"/>
        </row>
        <row r="13579">
          <cell r="C13579"/>
        </row>
        <row r="13580">
          <cell r="C13580"/>
        </row>
        <row r="13581">
          <cell r="C13581"/>
        </row>
        <row r="13582">
          <cell r="C13582"/>
        </row>
        <row r="13583">
          <cell r="C13583"/>
        </row>
        <row r="13584">
          <cell r="C13584"/>
        </row>
        <row r="13585">
          <cell r="C13585"/>
        </row>
        <row r="13586">
          <cell r="C13586"/>
        </row>
        <row r="13587">
          <cell r="C13587"/>
        </row>
        <row r="13588">
          <cell r="C13588"/>
        </row>
        <row r="13589">
          <cell r="C13589"/>
        </row>
        <row r="13590">
          <cell r="C13590"/>
        </row>
        <row r="13591">
          <cell r="C13591"/>
        </row>
        <row r="13592">
          <cell r="C13592"/>
        </row>
        <row r="13593">
          <cell r="C13593"/>
        </row>
        <row r="13594">
          <cell r="C13594"/>
        </row>
        <row r="13595">
          <cell r="C13595"/>
        </row>
        <row r="13596">
          <cell r="C13596"/>
        </row>
        <row r="13597">
          <cell r="C13597"/>
        </row>
        <row r="13598">
          <cell r="C13598"/>
        </row>
        <row r="13599">
          <cell r="C13599"/>
        </row>
        <row r="13600">
          <cell r="C13600"/>
        </row>
        <row r="13601">
          <cell r="C13601"/>
        </row>
        <row r="13602">
          <cell r="C13602"/>
        </row>
        <row r="13603">
          <cell r="C13603"/>
        </row>
        <row r="13604">
          <cell r="C13604"/>
        </row>
        <row r="13605">
          <cell r="C13605"/>
        </row>
        <row r="13606">
          <cell r="C13606"/>
        </row>
        <row r="13607">
          <cell r="C13607"/>
        </row>
        <row r="13608">
          <cell r="C13608"/>
        </row>
        <row r="13609">
          <cell r="C13609"/>
        </row>
        <row r="13610">
          <cell r="C13610"/>
        </row>
        <row r="13611">
          <cell r="C13611"/>
        </row>
        <row r="13612">
          <cell r="C13612"/>
        </row>
        <row r="13613">
          <cell r="C13613"/>
        </row>
        <row r="13614">
          <cell r="C13614"/>
        </row>
        <row r="13615">
          <cell r="C13615"/>
        </row>
        <row r="13616">
          <cell r="C13616"/>
        </row>
        <row r="13617">
          <cell r="C13617"/>
        </row>
        <row r="13618">
          <cell r="C13618"/>
        </row>
        <row r="13619">
          <cell r="C13619"/>
        </row>
        <row r="13620">
          <cell r="C13620"/>
        </row>
        <row r="13621">
          <cell r="C13621"/>
        </row>
        <row r="13622">
          <cell r="C13622"/>
        </row>
        <row r="13623">
          <cell r="C13623"/>
        </row>
        <row r="13624">
          <cell r="C13624"/>
        </row>
        <row r="13625">
          <cell r="C13625"/>
        </row>
        <row r="13626">
          <cell r="C13626"/>
        </row>
        <row r="13627">
          <cell r="C13627"/>
        </row>
        <row r="13628">
          <cell r="C13628"/>
        </row>
        <row r="13629">
          <cell r="C13629"/>
        </row>
        <row r="13630">
          <cell r="C13630"/>
        </row>
        <row r="13631">
          <cell r="C13631"/>
        </row>
        <row r="13632">
          <cell r="C13632"/>
        </row>
        <row r="13633">
          <cell r="C13633"/>
        </row>
        <row r="13634">
          <cell r="C13634"/>
        </row>
        <row r="13635">
          <cell r="C13635"/>
        </row>
        <row r="13636">
          <cell r="C13636"/>
        </row>
        <row r="13637">
          <cell r="C13637"/>
        </row>
        <row r="13638">
          <cell r="C13638"/>
        </row>
        <row r="13639">
          <cell r="C13639"/>
        </row>
        <row r="13640">
          <cell r="C13640"/>
        </row>
        <row r="13641">
          <cell r="C13641"/>
        </row>
        <row r="13642">
          <cell r="C13642"/>
        </row>
        <row r="13643">
          <cell r="C13643"/>
        </row>
        <row r="13644">
          <cell r="C13644"/>
        </row>
        <row r="13645">
          <cell r="C13645"/>
        </row>
        <row r="13646">
          <cell r="C13646"/>
        </row>
        <row r="13647">
          <cell r="C13647"/>
        </row>
        <row r="13648">
          <cell r="C13648"/>
        </row>
        <row r="13649">
          <cell r="C13649"/>
        </row>
        <row r="13650">
          <cell r="C13650"/>
        </row>
        <row r="13651">
          <cell r="C13651"/>
        </row>
        <row r="13652">
          <cell r="C13652"/>
        </row>
        <row r="13653">
          <cell r="C13653"/>
        </row>
        <row r="13654">
          <cell r="C13654"/>
        </row>
        <row r="13655">
          <cell r="C13655"/>
        </row>
        <row r="13656">
          <cell r="C13656"/>
        </row>
        <row r="13657">
          <cell r="C13657"/>
        </row>
        <row r="13658">
          <cell r="C13658"/>
        </row>
        <row r="13659">
          <cell r="C13659"/>
        </row>
        <row r="13660">
          <cell r="C13660"/>
        </row>
        <row r="13661">
          <cell r="C13661"/>
        </row>
        <row r="13662">
          <cell r="C13662"/>
        </row>
        <row r="13663">
          <cell r="C13663"/>
        </row>
        <row r="13664">
          <cell r="C13664"/>
        </row>
        <row r="13665">
          <cell r="C13665"/>
        </row>
        <row r="13666">
          <cell r="C13666"/>
        </row>
        <row r="13667">
          <cell r="C13667"/>
        </row>
        <row r="13668">
          <cell r="C13668"/>
        </row>
        <row r="13669">
          <cell r="C13669"/>
        </row>
        <row r="13670">
          <cell r="C13670"/>
        </row>
        <row r="13671">
          <cell r="C13671"/>
        </row>
        <row r="13672">
          <cell r="C13672"/>
        </row>
        <row r="13673">
          <cell r="C13673"/>
        </row>
        <row r="13674">
          <cell r="C13674"/>
        </row>
        <row r="13675">
          <cell r="C13675"/>
        </row>
        <row r="13676">
          <cell r="C13676"/>
        </row>
        <row r="13677">
          <cell r="C13677"/>
        </row>
        <row r="13678">
          <cell r="C13678"/>
        </row>
        <row r="13679">
          <cell r="C13679"/>
        </row>
        <row r="13680">
          <cell r="C13680"/>
        </row>
        <row r="13681">
          <cell r="C13681"/>
        </row>
        <row r="13682">
          <cell r="C13682"/>
        </row>
        <row r="13683">
          <cell r="C13683"/>
        </row>
        <row r="13684">
          <cell r="C13684"/>
        </row>
        <row r="13685">
          <cell r="C13685"/>
        </row>
        <row r="13686">
          <cell r="C13686"/>
        </row>
        <row r="13687">
          <cell r="C13687"/>
        </row>
        <row r="13688">
          <cell r="C13688"/>
        </row>
        <row r="13689">
          <cell r="C13689"/>
        </row>
        <row r="13690">
          <cell r="C13690"/>
        </row>
        <row r="13691">
          <cell r="C13691"/>
        </row>
        <row r="13692">
          <cell r="C13692"/>
        </row>
        <row r="13693">
          <cell r="C13693"/>
        </row>
        <row r="13694">
          <cell r="C13694"/>
        </row>
        <row r="13695">
          <cell r="C13695"/>
        </row>
        <row r="13696">
          <cell r="C13696"/>
        </row>
        <row r="13697">
          <cell r="C13697"/>
        </row>
        <row r="13698">
          <cell r="C13698"/>
        </row>
        <row r="13699">
          <cell r="C13699"/>
        </row>
        <row r="13700">
          <cell r="C13700"/>
        </row>
        <row r="13701">
          <cell r="C13701"/>
        </row>
        <row r="13702">
          <cell r="C13702"/>
        </row>
        <row r="13703">
          <cell r="C13703"/>
        </row>
        <row r="13704">
          <cell r="C13704"/>
        </row>
        <row r="13705">
          <cell r="C13705"/>
        </row>
        <row r="13706">
          <cell r="C13706"/>
        </row>
        <row r="13707">
          <cell r="C13707"/>
        </row>
        <row r="13708">
          <cell r="C13708"/>
        </row>
        <row r="13709">
          <cell r="C13709"/>
        </row>
        <row r="13710">
          <cell r="C13710"/>
        </row>
        <row r="13711">
          <cell r="C13711"/>
        </row>
        <row r="13712">
          <cell r="C13712"/>
        </row>
        <row r="13713">
          <cell r="C13713"/>
        </row>
        <row r="13714">
          <cell r="C13714"/>
        </row>
        <row r="13715">
          <cell r="C13715"/>
        </row>
        <row r="13716">
          <cell r="C13716"/>
        </row>
        <row r="13717">
          <cell r="C13717"/>
        </row>
        <row r="13718">
          <cell r="C13718"/>
        </row>
        <row r="13719">
          <cell r="C13719"/>
        </row>
        <row r="13720">
          <cell r="C13720"/>
        </row>
        <row r="13721">
          <cell r="C13721"/>
        </row>
        <row r="13722">
          <cell r="C13722"/>
        </row>
        <row r="13723">
          <cell r="C13723"/>
        </row>
        <row r="13724">
          <cell r="C13724"/>
        </row>
        <row r="13725">
          <cell r="C13725"/>
        </row>
        <row r="13726">
          <cell r="C13726"/>
        </row>
        <row r="13727">
          <cell r="C13727"/>
        </row>
        <row r="13728">
          <cell r="C13728"/>
        </row>
        <row r="13729">
          <cell r="C13729"/>
        </row>
        <row r="13730">
          <cell r="C13730"/>
        </row>
        <row r="13731">
          <cell r="C13731"/>
        </row>
        <row r="13732">
          <cell r="C13732"/>
        </row>
        <row r="13733">
          <cell r="C13733"/>
        </row>
        <row r="13734">
          <cell r="C13734"/>
        </row>
        <row r="13735">
          <cell r="C13735"/>
        </row>
        <row r="13736">
          <cell r="C13736"/>
        </row>
        <row r="13737">
          <cell r="C13737"/>
        </row>
        <row r="13738">
          <cell r="C13738"/>
        </row>
        <row r="13739">
          <cell r="C13739"/>
        </row>
        <row r="13740">
          <cell r="C13740"/>
        </row>
        <row r="13741">
          <cell r="C13741"/>
        </row>
        <row r="13742">
          <cell r="C13742"/>
        </row>
        <row r="13743">
          <cell r="C13743"/>
        </row>
        <row r="13744">
          <cell r="C13744"/>
        </row>
        <row r="13745">
          <cell r="C13745"/>
        </row>
        <row r="13746">
          <cell r="C13746"/>
        </row>
        <row r="13747">
          <cell r="C13747"/>
        </row>
        <row r="13748">
          <cell r="C13748"/>
        </row>
        <row r="13749">
          <cell r="C13749"/>
        </row>
        <row r="13750">
          <cell r="C13750"/>
        </row>
        <row r="13751">
          <cell r="C13751"/>
        </row>
        <row r="13752">
          <cell r="C13752"/>
        </row>
        <row r="13753">
          <cell r="C13753"/>
        </row>
        <row r="13754">
          <cell r="C13754"/>
        </row>
        <row r="13755">
          <cell r="C13755"/>
        </row>
        <row r="13756">
          <cell r="C13756"/>
        </row>
        <row r="13757">
          <cell r="C13757"/>
        </row>
        <row r="13758">
          <cell r="C13758"/>
        </row>
        <row r="13759">
          <cell r="C13759"/>
        </row>
        <row r="13760">
          <cell r="C13760"/>
        </row>
        <row r="13761">
          <cell r="C13761"/>
        </row>
        <row r="13762">
          <cell r="C13762"/>
        </row>
        <row r="13763">
          <cell r="C13763"/>
        </row>
        <row r="13764">
          <cell r="C13764"/>
        </row>
        <row r="13765">
          <cell r="C13765"/>
        </row>
        <row r="13766">
          <cell r="C13766"/>
        </row>
        <row r="13767">
          <cell r="C13767"/>
        </row>
        <row r="13768">
          <cell r="C13768"/>
        </row>
        <row r="13769">
          <cell r="C13769"/>
        </row>
        <row r="13770">
          <cell r="C13770"/>
        </row>
        <row r="13771">
          <cell r="C13771"/>
        </row>
        <row r="13772">
          <cell r="C13772"/>
        </row>
        <row r="13773">
          <cell r="C13773"/>
        </row>
        <row r="13774">
          <cell r="C13774"/>
        </row>
        <row r="13775">
          <cell r="C13775"/>
        </row>
        <row r="13776">
          <cell r="C13776"/>
        </row>
        <row r="13777">
          <cell r="C13777"/>
        </row>
        <row r="13778">
          <cell r="C13778"/>
        </row>
        <row r="13779">
          <cell r="C13779"/>
        </row>
        <row r="13780">
          <cell r="C13780"/>
        </row>
        <row r="13781">
          <cell r="C13781"/>
        </row>
        <row r="13782">
          <cell r="C13782"/>
        </row>
        <row r="13783">
          <cell r="C13783"/>
        </row>
        <row r="13784">
          <cell r="C13784"/>
        </row>
        <row r="13785">
          <cell r="C13785"/>
        </row>
        <row r="13786">
          <cell r="C13786"/>
        </row>
        <row r="13787">
          <cell r="C13787"/>
        </row>
        <row r="13788">
          <cell r="C13788"/>
        </row>
        <row r="13789">
          <cell r="C13789"/>
        </row>
        <row r="13790">
          <cell r="C13790"/>
        </row>
        <row r="13791">
          <cell r="C13791"/>
        </row>
        <row r="13792">
          <cell r="C13792"/>
        </row>
        <row r="13793">
          <cell r="C13793"/>
        </row>
        <row r="13794">
          <cell r="C13794"/>
        </row>
        <row r="13795">
          <cell r="C13795"/>
        </row>
        <row r="13796">
          <cell r="C13796"/>
        </row>
        <row r="13797">
          <cell r="C13797"/>
        </row>
        <row r="13798">
          <cell r="C13798"/>
        </row>
        <row r="13799">
          <cell r="C13799"/>
        </row>
        <row r="13800">
          <cell r="C13800"/>
        </row>
        <row r="13801">
          <cell r="C13801"/>
        </row>
        <row r="13802">
          <cell r="C13802"/>
        </row>
        <row r="13803">
          <cell r="C13803"/>
        </row>
        <row r="13804">
          <cell r="C13804"/>
        </row>
        <row r="13805">
          <cell r="C13805"/>
        </row>
        <row r="13806">
          <cell r="C13806"/>
        </row>
        <row r="13807">
          <cell r="C13807"/>
        </row>
        <row r="13808">
          <cell r="C13808"/>
        </row>
        <row r="13809">
          <cell r="C13809"/>
        </row>
        <row r="13810">
          <cell r="C13810"/>
        </row>
        <row r="13811">
          <cell r="C13811"/>
        </row>
        <row r="13812">
          <cell r="C13812"/>
        </row>
        <row r="13813">
          <cell r="C13813"/>
        </row>
        <row r="13814">
          <cell r="C13814"/>
        </row>
        <row r="13815">
          <cell r="C13815"/>
        </row>
        <row r="13816">
          <cell r="C13816"/>
        </row>
        <row r="13817">
          <cell r="C13817"/>
        </row>
        <row r="13818">
          <cell r="C13818"/>
        </row>
        <row r="13819">
          <cell r="C13819"/>
        </row>
        <row r="13820">
          <cell r="C13820"/>
        </row>
        <row r="13821">
          <cell r="C13821"/>
        </row>
        <row r="13822">
          <cell r="C13822"/>
        </row>
        <row r="13823">
          <cell r="C13823"/>
        </row>
        <row r="13824">
          <cell r="C13824"/>
        </row>
        <row r="13825">
          <cell r="C13825"/>
        </row>
        <row r="13826">
          <cell r="C13826"/>
        </row>
        <row r="13827">
          <cell r="C13827"/>
        </row>
        <row r="13828">
          <cell r="C13828"/>
        </row>
        <row r="13829">
          <cell r="C13829"/>
        </row>
        <row r="13830">
          <cell r="C13830"/>
        </row>
        <row r="13831">
          <cell r="C13831"/>
        </row>
        <row r="13832">
          <cell r="C13832"/>
        </row>
        <row r="13833">
          <cell r="C13833"/>
        </row>
        <row r="13834">
          <cell r="C13834"/>
        </row>
        <row r="13835">
          <cell r="C13835"/>
        </row>
        <row r="13836">
          <cell r="C13836"/>
        </row>
        <row r="13837">
          <cell r="C13837"/>
        </row>
        <row r="13838">
          <cell r="C13838"/>
        </row>
        <row r="13839">
          <cell r="C13839"/>
        </row>
        <row r="13840">
          <cell r="C13840"/>
        </row>
        <row r="13841">
          <cell r="C13841"/>
        </row>
        <row r="13842">
          <cell r="C13842"/>
        </row>
        <row r="13843">
          <cell r="C13843"/>
        </row>
        <row r="13844">
          <cell r="C13844"/>
        </row>
        <row r="13845">
          <cell r="C13845"/>
        </row>
        <row r="13846">
          <cell r="C13846"/>
        </row>
        <row r="13847">
          <cell r="C13847"/>
        </row>
        <row r="13848">
          <cell r="C13848"/>
        </row>
        <row r="13849">
          <cell r="C13849"/>
        </row>
        <row r="13850">
          <cell r="C13850"/>
        </row>
        <row r="13851">
          <cell r="C13851"/>
        </row>
        <row r="13852">
          <cell r="C13852"/>
        </row>
        <row r="13853">
          <cell r="C13853"/>
        </row>
        <row r="13854">
          <cell r="C13854"/>
        </row>
        <row r="13855">
          <cell r="C13855"/>
        </row>
        <row r="13856">
          <cell r="C13856"/>
        </row>
        <row r="13857">
          <cell r="C13857"/>
        </row>
        <row r="13858">
          <cell r="C13858"/>
        </row>
        <row r="13859">
          <cell r="C13859"/>
        </row>
        <row r="13860">
          <cell r="C13860"/>
        </row>
        <row r="13861">
          <cell r="C13861"/>
        </row>
        <row r="13862">
          <cell r="C13862"/>
        </row>
        <row r="13863">
          <cell r="C13863"/>
        </row>
        <row r="13864">
          <cell r="C13864"/>
        </row>
        <row r="13865">
          <cell r="C13865"/>
        </row>
        <row r="13866">
          <cell r="C13866"/>
        </row>
        <row r="13867">
          <cell r="C13867"/>
        </row>
        <row r="13868">
          <cell r="C13868"/>
        </row>
        <row r="13869">
          <cell r="C13869"/>
        </row>
        <row r="13870">
          <cell r="C13870"/>
        </row>
        <row r="13871">
          <cell r="C13871"/>
        </row>
        <row r="13872">
          <cell r="C13872"/>
        </row>
        <row r="13873">
          <cell r="C13873"/>
        </row>
        <row r="13874">
          <cell r="C13874"/>
        </row>
        <row r="13875">
          <cell r="C13875"/>
        </row>
        <row r="13876">
          <cell r="C13876"/>
        </row>
        <row r="13877">
          <cell r="C13877"/>
        </row>
        <row r="13878">
          <cell r="C13878"/>
        </row>
        <row r="13879">
          <cell r="C13879"/>
        </row>
        <row r="13880">
          <cell r="C13880"/>
        </row>
        <row r="13881">
          <cell r="C13881"/>
        </row>
        <row r="13882">
          <cell r="C13882"/>
        </row>
        <row r="13883">
          <cell r="C13883"/>
        </row>
        <row r="13884">
          <cell r="C13884"/>
        </row>
        <row r="13885">
          <cell r="C13885"/>
        </row>
        <row r="13886">
          <cell r="C13886"/>
        </row>
        <row r="13887">
          <cell r="C13887"/>
        </row>
        <row r="13888">
          <cell r="C13888"/>
        </row>
        <row r="13889">
          <cell r="C13889"/>
        </row>
        <row r="13890">
          <cell r="C13890"/>
        </row>
        <row r="13891">
          <cell r="C13891"/>
        </row>
        <row r="13892">
          <cell r="C13892"/>
        </row>
        <row r="13893">
          <cell r="C13893"/>
        </row>
        <row r="13894">
          <cell r="C13894"/>
        </row>
        <row r="13895">
          <cell r="C13895"/>
        </row>
        <row r="13896">
          <cell r="C13896"/>
        </row>
        <row r="13897">
          <cell r="C13897"/>
        </row>
        <row r="13898">
          <cell r="C13898"/>
        </row>
        <row r="13899">
          <cell r="C13899"/>
        </row>
        <row r="13900">
          <cell r="C13900"/>
        </row>
        <row r="13901">
          <cell r="C13901"/>
        </row>
        <row r="13902">
          <cell r="C13902"/>
        </row>
        <row r="13903">
          <cell r="C13903"/>
        </row>
        <row r="13904">
          <cell r="C13904"/>
        </row>
        <row r="13905">
          <cell r="C13905"/>
        </row>
        <row r="13906">
          <cell r="C13906"/>
        </row>
        <row r="13907">
          <cell r="C13907"/>
        </row>
        <row r="13908">
          <cell r="C13908"/>
        </row>
        <row r="13909">
          <cell r="C13909"/>
        </row>
        <row r="13910">
          <cell r="C13910"/>
        </row>
        <row r="13911">
          <cell r="C13911"/>
        </row>
        <row r="13912">
          <cell r="C13912"/>
        </row>
        <row r="13913">
          <cell r="C13913"/>
        </row>
        <row r="13914">
          <cell r="C13914"/>
        </row>
        <row r="13915">
          <cell r="C13915"/>
        </row>
        <row r="13916">
          <cell r="C13916"/>
        </row>
        <row r="13917">
          <cell r="C13917"/>
        </row>
        <row r="13918">
          <cell r="C13918"/>
        </row>
        <row r="13919">
          <cell r="C13919"/>
        </row>
        <row r="13920">
          <cell r="C13920"/>
        </row>
        <row r="13921">
          <cell r="C13921"/>
        </row>
        <row r="13922">
          <cell r="C13922"/>
        </row>
        <row r="13923">
          <cell r="C13923"/>
        </row>
        <row r="13924">
          <cell r="C13924"/>
        </row>
        <row r="13925">
          <cell r="C13925"/>
        </row>
        <row r="13926">
          <cell r="C13926"/>
        </row>
        <row r="13927">
          <cell r="C13927"/>
        </row>
        <row r="13928">
          <cell r="C13928"/>
        </row>
        <row r="13929">
          <cell r="C13929"/>
        </row>
        <row r="13930">
          <cell r="C13930"/>
        </row>
        <row r="13931">
          <cell r="C13931"/>
        </row>
        <row r="13932">
          <cell r="C13932"/>
        </row>
        <row r="13933">
          <cell r="C13933"/>
        </row>
        <row r="13934">
          <cell r="C13934"/>
        </row>
        <row r="13935">
          <cell r="C13935"/>
        </row>
        <row r="13936">
          <cell r="C13936"/>
        </row>
        <row r="13937">
          <cell r="C13937"/>
        </row>
        <row r="13938">
          <cell r="C13938"/>
        </row>
        <row r="13939">
          <cell r="C13939"/>
        </row>
        <row r="13940">
          <cell r="C13940"/>
        </row>
        <row r="13941">
          <cell r="C13941"/>
        </row>
        <row r="13942">
          <cell r="C13942"/>
        </row>
        <row r="13943">
          <cell r="C13943"/>
        </row>
        <row r="13944">
          <cell r="C13944"/>
        </row>
        <row r="13945">
          <cell r="C13945"/>
        </row>
        <row r="13946">
          <cell r="C13946"/>
        </row>
        <row r="13947">
          <cell r="C13947"/>
        </row>
        <row r="13948">
          <cell r="C13948"/>
        </row>
        <row r="13949">
          <cell r="C13949"/>
        </row>
        <row r="13950">
          <cell r="C13950"/>
        </row>
        <row r="13951">
          <cell r="C13951"/>
        </row>
        <row r="13952">
          <cell r="C13952"/>
        </row>
        <row r="13953">
          <cell r="C13953"/>
        </row>
        <row r="13954">
          <cell r="C13954"/>
        </row>
        <row r="13955">
          <cell r="C13955"/>
        </row>
        <row r="13956">
          <cell r="C13956"/>
        </row>
        <row r="13957">
          <cell r="C13957"/>
        </row>
        <row r="13958">
          <cell r="C13958"/>
        </row>
        <row r="13959">
          <cell r="C13959"/>
        </row>
        <row r="13960">
          <cell r="C13960"/>
        </row>
        <row r="13961">
          <cell r="C13961"/>
        </row>
        <row r="13962">
          <cell r="C13962"/>
        </row>
        <row r="13963">
          <cell r="C13963"/>
        </row>
        <row r="13964">
          <cell r="C13964"/>
        </row>
        <row r="13965">
          <cell r="C13965"/>
        </row>
        <row r="13966">
          <cell r="C13966"/>
        </row>
        <row r="13967">
          <cell r="C13967"/>
        </row>
        <row r="13968">
          <cell r="C13968"/>
        </row>
        <row r="13969">
          <cell r="C13969"/>
        </row>
        <row r="13970">
          <cell r="C13970"/>
        </row>
        <row r="13971">
          <cell r="C13971"/>
        </row>
        <row r="13972">
          <cell r="C13972"/>
        </row>
        <row r="13973">
          <cell r="C13973"/>
        </row>
        <row r="13974">
          <cell r="C13974"/>
        </row>
        <row r="13975">
          <cell r="C13975"/>
        </row>
        <row r="13976">
          <cell r="C13976"/>
        </row>
        <row r="13977">
          <cell r="C13977"/>
        </row>
        <row r="13978">
          <cell r="C13978"/>
        </row>
        <row r="13979">
          <cell r="C13979"/>
        </row>
        <row r="13980">
          <cell r="C13980"/>
        </row>
        <row r="13981">
          <cell r="C13981"/>
        </row>
        <row r="13982">
          <cell r="C13982"/>
        </row>
        <row r="13983">
          <cell r="C13983"/>
        </row>
        <row r="13984">
          <cell r="C13984"/>
        </row>
        <row r="13985">
          <cell r="C13985"/>
        </row>
        <row r="13986">
          <cell r="C13986"/>
        </row>
        <row r="13987">
          <cell r="C13987"/>
        </row>
        <row r="13988">
          <cell r="C13988"/>
        </row>
        <row r="13989">
          <cell r="C13989"/>
        </row>
        <row r="13990">
          <cell r="C13990"/>
        </row>
        <row r="13991">
          <cell r="C13991"/>
        </row>
        <row r="13992">
          <cell r="C13992"/>
        </row>
        <row r="13993">
          <cell r="C13993"/>
        </row>
        <row r="13994">
          <cell r="C13994"/>
        </row>
        <row r="13995">
          <cell r="C13995"/>
        </row>
        <row r="13996">
          <cell r="C13996"/>
        </row>
        <row r="13997">
          <cell r="C13997"/>
        </row>
        <row r="13998">
          <cell r="C13998"/>
        </row>
        <row r="13999">
          <cell r="C13999"/>
        </row>
        <row r="14000">
          <cell r="C14000"/>
        </row>
        <row r="14001">
          <cell r="C14001"/>
        </row>
        <row r="14002">
          <cell r="C14002"/>
        </row>
        <row r="14003">
          <cell r="C14003"/>
        </row>
        <row r="14004">
          <cell r="C14004"/>
        </row>
        <row r="14005">
          <cell r="C14005"/>
        </row>
        <row r="14006">
          <cell r="C14006"/>
        </row>
        <row r="14007">
          <cell r="C14007"/>
        </row>
        <row r="14008">
          <cell r="C14008"/>
        </row>
        <row r="14009">
          <cell r="C14009"/>
        </row>
        <row r="14010">
          <cell r="C14010"/>
        </row>
        <row r="14011">
          <cell r="C14011"/>
        </row>
        <row r="14012">
          <cell r="C14012"/>
        </row>
        <row r="14013">
          <cell r="C14013"/>
        </row>
        <row r="14014">
          <cell r="C14014"/>
        </row>
        <row r="14015">
          <cell r="C14015"/>
        </row>
        <row r="14016">
          <cell r="C14016"/>
        </row>
        <row r="14017">
          <cell r="C14017"/>
        </row>
        <row r="14018">
          <cell r="C14018"/>
        </row>
        <row r="14019">
          <cell r="C14019"/>
        </row>
        <row r="14020">
          <cell r="C14020"/>
        </row>
        <row r="14021">
          <cell r="C14021"/>
        </row>
        <row r="14022">
          <cell r="C14022"/>
        </row>
        <row r="14023">
          <cell r="C14023"/>
        </row>
        <row r="14024">
          <cell r="C14024"/>
        </row>
        <row r="14025">
          <cell r="C14025"/>
        </row>
        <row r="14026">
          <cell r="C14026"/>
        </row>
        <row r="14027">
          <cell r="C14027"/>
        </row>
        <row r="14028">
          <cell r="C14028"/>
        </row>
        <row r="14029">
          <cell r="C14029"/>
        </row>
        <row r="14030">
          <cell r="C14030"/>
        </row>
        <row r="14031">
          <cell r="C14031"/>
        </row>
        <row r="14032">
          <cell r="C14032"/>
        </row>
        <row r="14033">
          <cell r="C14033"/>
        </row>
        <row r="14034">
          <cell r="C14034"/>
        </row>
        <row r="14035">
          <cell r="C14035"/>
        </row>
        <row r="14036">
          <cell r="C14036"/>
        </row>
        <row r="14037">
          <cell r="C14037"/>
        </row>
        <row r="14038">
          <cell r="C14038"/>
        </row>
        <row r="14039">
          <cell r="C14039"/>
        </row>
        <row r="14040">
          <cell r="C14040"/>
        </row>
        <row r="14041">
          <cell r="C14041"/>
        </row>
        <row r="14042">
          <cell r="C14042"/>
        </row>
        <row r="14043">
          <cell r="C14043"/>
        </row>
        <row r="14044">
          <cell r="C14044"/>
        </row>
        <row r="14045">
          <cell r="C14045"/>
        </row>
        <row r="14046">
          <cell r="C14046"/>
        </row>
        <row r="14047">
          <cell r="C14047"/>
        </row>
        <row r="14048">
          <cell r="C14048"/>
        </row>
        <row r="14049">
          <cell r="C14049"/>
        </row>
        <row r="14050">
          <cell r="C14050"/>
        </row>
        <row r="14051">
          <cell r="C14051"/>
        </row>
        <row r="14052">
          <cell r="C14052"/>
        </row>
        <row r="14053">
          <cell r="C14053"/>
        </row>
        <row r="14054">
          <cell r="C14054"/>
        </row>
        <row r="14055">
          <cell r="C14055"/>
        </row>
        <row r="14056">
          <cell r="C14056"/>
        </row>
        <row r="14057">
          <cell r="C14057"/>
        </row>
        <row r="14058">
          <cell r="C14058"/>
        </row>
        <row r="14059">
          <cell r="C14059"/>
        </row>
        <row r="14060">
          <cell r="C14060"/>
        </row>
        <row r="14061">
          <cell r="C14061"/>
        </row>
        <row r="14062">
          <cell r="C14062"/>
        </row>
        <row r="14063">
          <cell r="C14063"/>
        </row>
        <row r="14064">
          <cell r="C14064"/>
        </row>
        <row r="14065">
          <cell r="C14065"/>
        </row>
        <row r="14066">
          <cell r="C14066"/>
        </row>
        <row r="14067">
          <cell r="C14067"/>
        </row>
        <row r="14068">
          <cell r="C14068"/>
        </row>
        <row r="14069">
          <cell r="C14069"/>
        </row>
        <row r="14070">
          <cell r="C14070"/>
        </row>
        <row r="14071">
          <cell r="C14071"/>
        </row>
        <row r="14072">
          <cell r="C14072"/>
        </row>
        <row r="14073">
          <cell r="C14073"/>
        </row>
        <row r="14074">
          <cell r="C14074"/>
        </row>
        <row r="14075">
          <cell r="C14075"/>
        </row>
        <row r="14076">
          <cell r="C14076"/>
        </row>
        <row r="14077">
          <cell r="C14077"/>
        </row>
        <row r="14078">
          <cell r="C14078"/>
        </row>
        <row r="14079">
          <cell r="C14079"/>
        </row>
        <row r="14080">
          <cell r="C14080"/>
        </row>
        <row r="14081">
          <cell r="C14081"/>
        </row>
        <row r="14082">
          <cell r="C14082"/>
        </row>
        <row r="14083">
          <cell r="C14083"/>
        </row>
        <row r="14084">
          <cell r="C14084"/>
        </row>
        <row r="14085">
          <cell r="C14085"/>
        </row>
        <row r="14086">
          <cell r="C14086"/>
        </row>
        <row r="14087">
          <cell r="C14087"/>
        </row>
        <row r="14088">
          <cell r="C14088"/>
        </row>
        <row r="14089">
          <cell r="C14089"/>
        </row>
        <row r="14090">
          <cell r="C14090"/>
        </row>
        <row r="14091">
          <cell r="C14091"/>
        </row>
        <row r="14092">
          <cell r="C14092"/>
        </row>
        <row r="14093">
          <cell r="C14093"/>
        </row>
        <row r="14094">
          <cell r="C14094"/>
        </row>
        <row r="14095">
          <cell r="C14095"/>
        </row>
        <row r="14096">
          <cell r="C14096"/>
        </row>
        <row r="14097">
          <cell r="C14097"/>
        </row>
        <row r="14098">
          <cell r="C14098"/>
        </row>
        <row r="14099">
          <cell r="C14099"/>
        </row>
        <row r="14100">
          <cell r="C14100"/>
        </row>
        <row r="14101">
          <cell r="C14101"/>
        </row>
        <row r="14102">
          <cell r="C14102"/>
        </row>
        <row r="14103">
          <cell r="C14103"/>
        </row>
        <row r="14104">
          <cell r="C14104"/>
        </row>
        <row r="14105">
          <cell r="C14105"/>
        </row>
        <row r="14106">
          <cell r="C14106"/>
        </row>
        <row r="14107">
          <cell r="C14107"/>
        </row>
        <row r="14108">
          <cell r="C14108"/>
        </row>
        <row r="14109">
          <cell r="C14109"/>
        </row>
        <row r="14110">
          <cell r="C14110"/>
        </row>
        <row r="14111">
          <cell r="C14111"/>
        </row>
        <row r="14112">
          <cell r="C14112"/>
        </row>
        <row r="14113">
          <cell r="C14113"/>
        </row>
        <row r="14114">
          <cell r="C14114"/>
        </row>
        <row r="14115">
          <cell r="C14115"/>
        </row>
        <row r="14116">
          <cell r="C14116"/>
        </row>
        <row r="14117">
          <cell r="C14117"/>
        </row>
        <row r="14118">
          <cell r="C14118"/>
        </row>
        <row r="14119">
          <cell r="C14119"/>
        </row>
        <row r="14120">
          <cell r="C14120"/>
        </row>
        <row r="14121">
          <cell r="C14121"/>
        </row>
        <row r="14122">
          <cell r="C14122"/>
        </row>
        <row r="14123">
          <cell r="C14123"/>
        </row>
        <row r="14124">
          <cell r="C14124"/>
        </row>
        <row r="14125">
          <cell r="C14125"/>
        </row>
        <row r="14126">
          <cell r="C14126"/>
        </row>
        <row r="14127">
          <cell r="C14127"/>
        </row>
        <row r="14128">
          <cell r="C14128"/>
        </row>
        <row r="14129">
          <cell r="C14129"/>
        </row>
        <row r="14130">
          <cell r="C14130"/>
        </row>
        <row r="14131">
          <cell r="C14131"/>
        </row>
        <row r="14132">
          <cell r="C14132"/>
        </row>
        <row r="14133">
          <cell r="C14133"/>
        </row>
        <row r="14134">
          <cell r="C14134"/>
        </row>
        <row r="14135">
          <cell r="C14135"/>
        </row>
        <row r="14136">
          <cell r="C14136"/>
        </row>
        <row r="14137">
          <cell r="C14137"/>
        </row>
        <row r="14138">
          <cell r="C14138"/>
        </row>
        <row r="14139">
          <cell r="C14139"/>
        </row>
        <row r="14140">
          <cell r="C14140"/>
        </row>
        <row r="14141">
          <cell r="C14141"/>
        </row>
        <row r="14142">
          <cell r="C14142"/>
        </row>
        <row r="14143">
          <cell r="C14143"/>
        </row>
        <row r="14144">
          <cell r="C14144"/>
        </row>
        <row r="14145">
          <cell r="C14145"/>
        </row>
        <row r="14146">
          <cell r="C14146"/>
        </row>
        <row r="14147">
          <cell r="C14147"/>
        </row>
        <row r="14148">
          <cell r="C14148"/>
        </row>
        <row r="14149">
          <cell r="C14149"/>
        </row>
        <row r="14150">
          <cell r="C14150"/>
        </row>
        <row r="14151">
          <cell r="C14151"/>
        </row>
        <row r="14152">
          <cell r="C14152"/>
        </row>
        <row r="14153">
          <cell r="C14153"/>
        </row>
        <row r="14154">
          <cell r="C14154"/>
        </row>
        <row r="14155">
          <cell r="C14155"/>
        </row>
        <row r="14156">
          <cell r="C14156"/>
        </row>
        <row r="14157">
          <cell r="C14157"/>
        </row>
        <row r="14158">
          <cell r="C14158"/>
        </row>
        <row r="14159">
          <cell r="C14159"/>
        </row>
        <row r="14160">
          <cell r="C14160"/>
        </row>
        <row r="14161">
          <cell r="C14161"/>
        </row>
        <row r="14162">
          <cell r="C14162"/>
        </row>
        <row r="14163">
          <cell r="C14163"/>
        </row>
        <row r="14164">
          <cell r="C14164"/>
        </row>
        <row r="14165">
          <cell r="C14165"/>
        </row>
        <row r="14166">
          <cell r="C14166"/>
        </row>
        <row r="14167">
          <cell r="C14167"/>
        </row>
        <row r="14168">
          <cell r="C14168"/>
        </row>
        <row r="14169">
          <cell r="C14169"/>
        </row>
        <row r="14170">
          <cell r="C14170"/>
        </row>
        <row r="14171">
          <cell r="C14171"/>
        </row>
        <row r="14172">
          <cell r="C14172"/>
        </row>
        <row r="14173">
          <cell r="C14173"/>
        </row>
        <row r="14174">
          <cell r="C14174"/>
        </row>
        <row r="14175">
          <cell r="C14175"/>
        </row>
        <row r="14176">
          <cell r="C14176"/>
        </row>
        <row r="14177">
          <cell r="C14177"/>
        </row>
        <row r="14178">
          <cell r="C14178"/>
        </row>
        <row r="14179">
          <cell r="C14179"/>
        </row>
        <row r="14180">
          <cell r="C14180"/>
        </row>
        <row r="14181">
          <cell r="C14181"/>
        </row>
        <row r="14182">
          <cell r="C14182"/>
        </row>
        <row r="14183">
          <cell r="C14183"/>
        </row>
        <row r="14184">
          <cell r="C14184"/>
        </row>
        <row r="14185">
          <cell r="C14185"/>
        </row>
        <row r="14186">
          <cell r="C14186"/>
        </row>
        <row r="14187">
          <cell r="C14187"/>
        </row>
        <row r="14188">
          <cell r="C14188"/>
        </row>
        <row r="14189">
          <cell r="C14189"/>
        </row>
        <row r="14190">
          <cell r="C14190"/>
        </row>
        <row r="14191">
          <cell r="C14191"/>
        </row>
        <row r="14192">
          <cell r="C14192"/>
        </row>
        <row r="14193">
          <cell r="C14193"/>
        </row>
        <row r="14194">
          <cell r="C14194"/>
        </row>
        <row r="14195">
          <cell r="C14195"/>
        </row>
        <row r="14196">
          <cell r="C14196"/>
        </row>
        <row r="14197">
          <cell r="C14197"/>
        </row>
        <row r="14198">
          <cell r="C14198"/>
        </row>
        <row r="14199">
          <cell r="C14199"/>
        </row>
        <row r="14200">
          <cell r="C14200"/>
        </row>
        <row r="14201">
          <cell r="C14201"/>
        </row>
        <row r="14202">
          <cell r="C14202"/>
        </row>
        <row r="14203">
          <cell r="C14203"/>
        </row>
        <row r="14204">
          <cell r="C14204"/>
        </row>
        <row r="14205">
          <cell r="C14205"/>
        </row>
        <row r="14206">
          <cell r="C14206"/>
        </row>
        <row r="14207">
          <cell r="C14207"/>
        </row>
        <row r="14208">
          <cell r="C14208"/>
        </row>
        <row r="14209">
          <cell r="C14209"/>
        </row>
        <row r="14210">
          <cell r="C14210"/>
        </row>
        <row r="14211">
          <cell r="C14211"/>
        </row>
        <row r="14212">
          <cell r="C14212"/>
        </row>
        <row r="14213">
          <cell r="C14213"/>
        </row>
        <row r="14214">
          <cell r="C14214"/>
        </row>
        <row r="14215">
          <cell r="C14215"/>
        </row>
        <row r="14216">
          <cell r="C14216"/>
        </row>
        <row r="14217">
          <cell r="C14217"/>
        </row>
        <row r="14218">
          <cell r="C14218"/>
        </row>
        <row r="14219">
          <cell r="C14219"/>
        </row>
        <row r="14220">
          <cell r="C14220"/>
        </row>
        <row r="14221">
          <cell r="C14221"/>
        </row>
        <row r="14222">
          <cell r="C14222"/>
        </row>
        <row r="14223">
          <cell r="C14223"/>
        </row>
        <row r="14224">
          <cell r="C14224"/>
        </row>
        <row r="14225">
          <cell r="C14225"/>
        </row>
        <row r="14226">
          <cell r="C14226"/>
        </row>
        <row r="14227">
          <cell r="C14227"/>
        </row>
        <row r="14228">
          <cell r="C14228"/>
        </row>
        <row r="14229">
          <cell r="C14229"/>
        </row>
        <row r="14230">
          <cell r="C14230"/>
        </row>
        <row r="14231">
          <cell r="C14231"/>
        </row>
        <row r="14232">
          <cell r="C14232"/>
        </row>
        <row r="14233">
          <cell r="C14233"/>
        </row>
        <row r="14234">
          <cell r="C14234"/>
        </row>
        <row r="14235">
          <cell r="C14235"/>
        </row>
        <row r="14236">
          <cell r="C14236"/>
        </row>
        <row r="14237">
          <cell r="C14237"/>
        </row>
        <row r="14238">
          <cell r="C14238"/>
        </row>
        <row r="14239">
          <cell r="C14239"/>
        </row>
        <row r="14240">
          <cell r="C14240"/>
        </row>
        <row r="14241">
          <cell r="C14241"/>
        </row>
        <row r="14242">
          <cell r="C14242"/>
        </row>
        <row r="14243">
          <cell r="C14243"/>
        </row>
        <row r="14244">
          <cell r="C14244"/>
        </row>
        <row r="14245">
          <cell r="C14245"/>
        </row>
        <row r="14246">
          <cell r="C14246"/>
        </row>
        <row r="14247">
          <cell r="C14247"/>
        </row>
        <row r="14248">
          <cell r="C14248"/>
        </row>
        <row r="14249">
          <cell r="C14249"/>
        </row>
        <row r="14250">
          <cell r="C14250"/>
        </row>
        <row r="14251">
          <cell r="C14251"/>
        </row>
        <row r="14252">
          <cell r="C14252"/>
        </row>
        <row r="14253">
          <cell r="C14253"/>
        </row>
        <row r="14254">
          <cell r="C14254"/>
        </row>
        <row r="14255">
          <cell r="C14255"/>
        </row>
        <row r="14256">
          <cell r="C14256"/>
        </row>
        <row r="14257">
          <cell r="C14257"/>
        </row>
        <row r="14258">
          <cell r="C14258"/>
        </row>
        <row r="14259">
          <cell r="C14259"/>
        </row>
        <row r="14260">
          <cell r="C14260"/>
        </row>
        <row r="14261">
          <cell r="C14261"/>
        </row>
        <row r="14262">
          <cell r="C14262"/>
        </row>
        <row r="14263">
          <cell r="C14263"/>
        </row>
        <row r="14264">
          <cell r="C14264"/>
        </row>
        <row r="14265">
          <cell r="C14265"/>
        </row>
        <row r="14266">
          <cell r="C14266"/>
        </row>
        <row r="14267">
          <cell r="C14267"/>
        </row>
        <row r="14268">
          <cell r="C14268"/>
        </row>
        <row r="14269">
          <cell r="C14269"/>
        </row>
        <row r="14270">
          <cell r="C14270"/>
        </row>
        <row r="14271">
          <cell r="C14271"/>
        </row>
        <row r="14272">
          <cell r="C14272"/>
        </row>
        <row r="14273">
          <cell r="C14273"/>
        </row>
        <row r="14274">
          <cell r="C14274"/>
        </row>
        <row r="14275">
          <cell r="C14275"/>
        </row>
        <row r="14276">
          <cell r="C14276"/>
        </row>
        <row r="14277">
          <cell r="C14277"/>
        </row>
        <row r="14278">
          <cell r="C14278"/>
        </row>
        <row r="14279">
          <cell r="C14279"/>
        </row>
        <row r="14280">
          <cell r="C14280"/>
        </row>
        <row r="14281">
          <cell r="C14281"/>
        </row>
        <row r="14282">
          <cell r="C14282"/>
        </row>
        <row r="14283">
          <cell r="C14283"/>
        </row>
        <row r="14284">
          <cell r="C14284"/>
        </row>
        <row r="14285">
          <cell r="C14285"/>
        </row>
        <row r="14286">
          <cell r="C14286"/>
        </row>
        <row r="14287">
          <cell r="C14287"/>
        </row>
        <row r="14288">
          <cell r="C14288"/>
        </row>
        <row r="14289">
          <cell r="C14289"/>
        </row>
        <row r="14290">
          <cell r="C14290"/>
        </row>
        <row r="14291">
          <cell r="C14291"/>
        </row>
        <row r="14292">
          <cell r="C14292"/>
        </row>
        <row r="14293">
          <cell r="C14293"/>
        </row>
        <row r="14294">
          <cell r="C14294"/>
        </row>
        <row r="14295">
          <cell r="C14295"/>
        </row>
        <row r="14296">
          <cell r="C14296"/>
        </row>
        <row r="14297">
          <cell r="C14297"/>
        </row>
        <row r="14298">
          <cell r="C14298"/>
        </row>
        <row r="14299">
          <cell r="C14299"/>
        </row>
        <row r="14300">
          <cell r="C14300"/>
        </row>
        <row r="14301">
          <cell r="C14301"/>
        </row>
        <row r="14302">
          <cell r="C14302"/>
        </row>
        <row r="14303">
          <cell r="C14303"/>
        </row>
        <row r="14304">
          <cell r="C14304"/>
        </row>
        <row r="14305">
          <cell r="C14305"/>
        </row>
        <row r="14306">
          <cell r="C14306"/>
        </row>
        <row r="14307">
          <cell r="C14307"/>
        </row>
        <row r="14308">
          <cell r="C14308"/>
        </row>
        <row r="14309">
          <cell r="C14309"/>
        </row>
        <row r="14310">
          <cell r="C14310"/>
        </row>
        <row r="14311">
          <cell r="C14311"/>
        </row>
        <row r="14312">
          <cell r="C14312"/>
        </row>
        <row r="14313">
          <cell r="C14313"/>
        </row>
        <row r="14314">
          <cell r="C14314"/>
        </row>
        <row r="14315">
          <cell r="C14315"/>
        </row>
        <row r="14316">
          <cell r="C14316"/>
        </row>
        <row r="14317">
          <cell r="C14317"/>
        </row>
        <row r="14318">
          <cell r="C14318"/>
        </row>
        <row r="14319">
          <cell r="C14319"/>
        </row>
        <row r="14320">
          <cell r="C14320"/>
        </row>
        <row r="14321">
          <cell r="C14321"/>
        </row>
        <row r="14322">
          <cell r="C14322"/>
        </row>
        <row r="14323">
          <cell r="C14323"/>
        </row>
        <row r="14324">
          <cell r="C14324"/>
        </row>
        <row r="14325">
          <cell r="C14325"/>
        </row>
        <row r="14326">
          <cell r="C14326"/>
        </row>
        <row r="14327">
          <cell r="C14327"/>
        </row>
        <row r="14328">
          <cell r="C14328"/>
        </row>
        <row r="14329">
          <cell r="C14329"/>
        </row>
        <row r="14330">
          <cell r="C14330"/>
        </row>
        <row r="14331">
          <cell r="C14331"/>
        </row>
        <row r="14332">
          <cell r="C14332"/>
        </row>
        <row r="14333">
          <cell r="C14333"/>
        </row>
        <row r="14334">
          <cell r="C14334"/>
        </row>
        <row r="14335">
          <cell r="C14335"/>
        </row>
        <row r="14336">
          <cell r="C14336"/>
        </row>
        <row r="14337">
          <cell r="C14337"/>
        </row>
        <row r="14338">
          <cell r="C14338"/>
        </row>
        <row r="14339">
          <cell r="C14339"/>
        </row>
        <row r="14340">
          <cell r="C14340"/>
        </row>
        <row r="14341">
          <cell r="C14341"/>
        </row>
        <row r="14342">
          <cell r="C14342"/>
        </row>
        <row r="14343">
          <cell r="C14343"/>
        </row>
        <row r="14344">
          <cell r="C14344"/>
        </row>
        <row r="14345">
          <cell r="C14345"/>
        </row>
        <row r="14346">
          <cell r="C14346"/>
        </row>
        <row r="14347">
          <cell r="C14347"/>
        </row>
        <row r="14348">
          <cell r="C14348"/>
        </row>
        <row r="14349">
          <cell r="C14349"/>
        </row>
        <row r="14350">
          <cell r="C14350"/>
        </row>
        <row r="14351">
          <cell r="C14351"/>
        </row>
        <row r="14352">
          <cell r="C14352"/>
        </row>
        <row r="14353">
          <cell r="C14353"/>
        </row>
        <row r="14354">
          <cell r="C14354"/>
        </row>
        <row r="14355">
          <cell r="C14355"/>
        </row>
        <row r="14356">
          <cell r="C14356"/>
        </row>
        <row r="14357">
          <cell r="C14357"/>
        </row>
        <row r="14358">
          <cell r="C14358"/>
        </row>
        <row r="14359">
          <cell r="C14359"/>
        </row>
        <row r="14360">
          <cell r="C14360"/>
        </row>
        <row r="14361">
          <cell r="C14361"/>
        </row>
        <row r="14362">
          <cell r="C14362"/>
        </row>
        <row r="14363">
          <cell r="C14363"/>
        </row>
        <row r="14364">
          <cell r="C14364"/>
        </row>
        <row r="14365">
          <cell r="C14365"/>
        </row>
        <row r="14366">
          <cell r="C14366"/>
        </row>
        <row r="14367">
          <cell r="C14367"/>
        </row>
        <row r="14368">
          <cell r="C14368"/>
        </row>
        <row r="14369">
          <cell r="C14369"/>
        </row>
        <row r="14370">
          <cell r="C14370"/>
        </row>
        <row r="14371">
          <cell r="C14371"/>
        </row>
        <row r="14372">
          <cell r="C14372"/>
        </row>
        <row r="14373">
          <cell r="C14373"/>
        </row>
        <row r="14374">
          <cell r="C14374"/>
        </row>
        <row r="14375">
          <cell r="C14375"/>
        </row>
        <row r="14376">
          <cell r="C14376"/>
        </row>
        <row r="14377">
          <cell r="C14377"/>
        </row>
        <row r="14378">
          <cell r="C14378"/>
        </row>
        <row r="14379">
          <cell r="C14379"/>
        </row>
        <row r="14380">
          <cell r="C14380"/>
        </row>
        <row r="14381">
          <cell r="C14381"/>
        </row>
        <row r="14382">
          <cell r="C14382"/>
        </row>
        <row r="14383">
          <cell r="C14383"/>
        </row>
        <row r="14384">
          <cell r="C14384"/>
        </row>
        <row r="14385">
          <cell r="C14385"/>
        </row>
        <row r="14386">
          <cell r="C14386"/>
        </row>
        <row r="14387">
          <cell r="C14387"/>
        </row>
        <row r="14388">
          <cell r="C14388"/>
        </row>
        <row r="14389">
          <cell r="C14389"/>
        </row>
        <row r="14390">
          <cell r="C14390"/>
        </row>
        <row r="14391">
          <cell r="C14391"/>
        </row>
        <row r="14392">
          <cell r="C14392"/>
        </row>
        <row r="14393">
          <cell r="C14393"/>
        </row>
        <row r="14394">
          <cell r="C14394"/>
        </row>
        <row r="14395">
          <cell r="C14395"/>
        </row>
        <row r="14396">
          <cell r="C14396"/>
        </row>
        <row r="14397">
          <cell r="C14397"/>
        </row>
        <row r="14398">
          <cell r="C14398"/>
        </row>
        <row r="14399">
          <cell r="C14399"/>
        </row>
        <row r="14400">
          <cell r="C14400"/>
        </row>
        <row r="14401">
          <cell r="C14401"/>
        </row>
        <row r="14402">
          <cell r="C14402"/>
        </row>
        <row r="14403">
          <cell r="C14403"/>
        </row>
        <row r="14404">
          <cell r="C14404"/>
        </row>
        <row r="14405">
          <cell r="C14405"/>
        </row>
        <row r="14406">
          <cell r="C14406"/>
        </row>
        <row r="14407">
          <cell r="C14407"/>
        </row>
        <row r="14408">
          <cell r="C14408"/>
        </row>
        <row r="14409">
          <cell r="C14409"/>
        </row>
        <row r="14410">
          <cell r="C14410"/>
        </row>
        <row r="14411">
          <cell r="C14411"/>
        </row>
        <row r="14412">
          <cell r="C14412"/>
        </row>
        <row r="14413">
          <cell r="C14413"/>
        </row>
        <row r="14414">
          <cell r="C14414"/>
        </row>
        <row r="14415">
          <cell r="C14415"/>
        </row>
        <row r="14416">
          <cell r="C14416"/>
        </row>
        <row r="14417">
          <cell r="C14417"/>
        </row>
        <row r="14418">
          <cell r="C14418"/>
        </row>
        <row r="14419">
          <cell r="C14419"/>
        </row>
        <row r="14420">
          <cell r="C14420"/>
        </row>
        <row r="14421">
          <cell r="C14421"/>
        </row>
        <row r="14422">
          <cell r="C14422"/>
        </row>
        <row r="14423">
          <cell r="C14423"/>
        </row>
        <row r="14424">
          <cell r="C14424"/>
        </row>
        <row r="14425">
          <cell r="C14425"/>
        </row>
        <row r="14426">
          <cell r="C14426"/>
        </row>
        <row r="14427">
          <cell r="C14427"/>
        </row>
        <row r="14428">
          <cell r="C14428"/>
        </row>
        <row r="14429">
          <cell r="C14429"/>
        </row>
        <row r="14430">
          <cell r="C14430"/>
        </row>
        <row r="14431">
          <cell r="C14431"/>
        </row>
        <row r="14432">
          <cell r="C14432"/>
        </row>
        <row r="14433">
          <cell r="C14433"/>
        </row>
        <row r="14434">
          <cell r="C14434"/>
        </row>
        <row r="14435">
          <cell r="C14435"/>
        </row>
        <row r="14436">
          <cell r="C14436"/>
        </row>
        <row r="14437">
          <cell r="C14437"/>
        </row>
        <row r="14438">
          <cell r="C14438"/>
        </row>
        <row r="14439">
          <cell r="C14439"/>
        </row>
        <row r="14440">
          <cell r="C14440"/>
        </row>
        <row r="14441">
          <cell r="C14441"/>
        </row>
        <row r="14442">
          <cell r="C14442"/>
        </row>
        <row r="14443">
          <cell r="C14443"/>
        </row>
        <row r="14444">
          <cell r="C14444"/>
        </row>
        <row r="14445">
          <cell r="C14445"/>
        </row>
        <row r="14446">
          <cell r="C14446"/>
        </row>
        <row r="14447">
          <cell r="C14447"/>
        </row>
        <row r="14448">
          <cell r="C14448"/>
        </row>
        <row r="14449">
          <cell r="C14449"/>
        </row>
        <row r="14450">
          <cell r="C14450"/>
        </row>
        <row r="14451">
          <cell r="C14451"/>
        </row>
        <row r="14452">
          <cell r="C14452"/>
        </row>
        <row r="14453">
          <cell r="C14453"/>
        </row>
        <row r="14454">
          <cell r="C14454"/>
        </row>
        <row r="14455">
          <cell r="C14455"/>
        </row>
        <row r="14456">
          <cell r="C14456"/>
        </row>
        <row r="14457">
          <cell r="C14457"/>
        </row>
        <row r="14458">
          <cell r="C14458"/>
        </row>
        <row r="14459">
          <cell r="C14459"/>
        </row>
        <row r="14460">
          <cell r="C14460"/>
        </row>
        <row r="14461">
          <cell r="C14461"/>
        </row>
        <row r="14462">
          <cell r="C14462"/>
        </row>
        <row r="14463">
          <cell r="C14463"/>
        </row>
        <row r="14464">
          <cell r="C14464"/>
        </row>
        <row r="14465">
          <cell r="C14465"/>
        </row>
        <row r="14466">
          <cell r="C14466"/>
        </row>
        <row r="14467">
          <cell r="C14467"/>
        </row>
        <row r="14468">
          <cell r="C14468"/>
        </row>
        <row r="14469">
          <cell r="C14469"/>
        </row>
        <row r="14470">
          <cell r="C14470"/>
        </row>
        <row r="14471">
          <cell r="C14471"/>
        </row>
        <row r="14472">
          <cell r="C14472"/>
        </row>
        <row r="14473">
          <cell r="C14473"/>
        </row>
        <row r="14474">
          <cell r="C14474"/>
        </row>
        <row r="14475">
          <cell r="C14475"/>
        </row>
        <row r="14476">
          <cell r="C14476"/>
        </row>
        <row r="14477">
          <cell r="C14477"/>
        </row>
        <row r="14478">
          <cell r="C14478"/>
        </row>
        <row r="14479">
          <cell r="C14479"/>
        </row>
        <row r="14480">
          <cell r="C14480"/>
        </row>
        <row r="14481">
          <cell r="C14481"/>
        </row>
        <row r="14482">
          <cell r="C14482"/>
        </row>
        <row r="14483">
          <cell r="C14483"/>
        </row>
        <row r="14484">
          <cell r="C14484"/>
        </row>
        <row r="14485">
          <cell r="C14485"/>
        </row>
        <row r="14486">
          <cell r="C14486"/>
        </row>
        <row r="14487">
          <cell r="C14487"/>
        </row>
        <row r="14488">
          <cell r="C14488"/>
        </row>
        <row r="14489">
          <cell r="C14489"/>
        </row>
        <row r="14490">
          <cell r="C14490"/>
        </row>
        <row r="14491">
          <cell r="C14491"/>
        </row>
        <row r="14492">
          <cell r="C14492"/>
        </row>
        <row r="14493">
          <cell r="C14493"/>
        </row>
        <row r="14494">
          <cell r="C14494"/>
        </row>
        <row r="14495">
          <cell r="C14495"/>
        </row>
        <row r="14496">
          <cell r="C14496"/>
        </row>
        <row r="14497">
          <cell r="C14497"/>
        </row>
        <row r="14498">
          <cell r="C14498"/>
        </row>
        <row r="14499">
          <cell r="C14499"/>
        </row>
        <row r="14500">
          <cell r="C14500"/>
        </row>
        <row r="14501">
          <cell r="C14501"/>
        </row>
        <row r="14502">
          <cell r="C14502"/>
        </row>
        <row r="14503">
          <cell r="C14503"/>
        </row>
        <row r="14504">
          <cell r="C14504"/>
        </row>
        <row r="14505">
          <cell r="C14505"/>
        </row>
        <row r="14506">
          <cell r="C14506"/>
        </row>
        <row r="14507">
          <cell r="C14507"/>
        </row>
        <row r="14508">
          <cell r="C14508"/>
        </row>
        <row r="14509">
          <cell r="C14509"/>
        </row>
        <row r="14510">
          <cell r="C14510"/>
        </row>
        <row r="14511">
          <cell r="C14511"/>
        </row>
        <row r="14512">
          <cell r="C14512"/>
        </row>
        <row r="14513">
          <cell r="C14513"/>
        </row>
        <row r="14514">
          <cell r="C14514"/>
        </row>
        <row r="14515">
          <cell r="C14515"/>
        </row>
        <row r="14516">
          <cell r="C14516"/>
        </row>
        <row r="14517">
          <cell r="C14517"/>
        </row>
        <row r="14518">
          <cell r="C14518"/>
        </row>
        <row r="14519">
          <cell r="C14519"/>
        </row>
        <row r="14520">
          <cell r="C14520"/>
        </row>
        <row r="14521">
          <cell r="C14521"/>
        </row>
        <row r="14522">
          <cell r="C14522"/>
        </row>
        <row r="14523">
          <cell r="C14523"/>
        </row>
        <row r="14524">
          <cell r="C14524"/>
        </row>
        <row r="14525">
          <cell r="C14525"/>
        </row>
        <row r="14526">
          <cell r="C14526"/>
        </row>
        <row r="14527">
          <cell r="C14527"/>
        </row>
        <row r="14528">
          <cell r="C14528"/>
        </row>
        <row r="14529">
          <cell r="C14529"/>
        </row>
        <row r="14530">
          <cell r="C14530"/>
        </row>
        <row r="14531">
          <cell r="C14531"/>
        </row>
        <row r="14532">
          <cell r="C14532"/>
        </row>
        <row r="14533">
          <cell r="C14533"/>
        </row>
        <row r="14534">
          <cell r="C14534"/>
        </row>
        <row r="14535">
          <cell r="C14535"/>
        </row>
        <row r="14536">
          <cell r="C14536"/>
        </row>
        <row r="14537">
          <cell r="C14537"/>
        </row>
        <row r="14538">
          <cell r="C14538"/>
        </row>
        <row r="14539">
          <cell r="C14539"/>
        </row>
        <row r="14540">
          <cell r="C14540"/>
        </row>
        <row r="14541">
          <cell r="C14541"/>
        </row>
        <row r="14542">
          <cell r="C14542"/>
        </row>
        <row r="14543">
          <cell r="C14543"/>
        </row>
        <row r="14544">
          <cell r="C14544"/>
        </row>
        <row r="14545">
          <cell r="C14545"/>
        </row>
        <row r="14546">
          <cell r="C14546"/>
        </row>
        <row r="14547">
          <cell r="C14547"/>
        </row>
        <row r="14548">
          <cell r="C14548"/>
        </row>
        <row r="14549">
          <cell r="C14549"/>
        </row>
        <row r="14550">
          <cell r="C14550"/>
        </row>
        <row r="14551">
          <cell r="C14551"/>
        </row>
        <row r="14552">
          <cell r="C14552"/>
        </row>
        <row r="14553">
          <cell r="C14553"/>
        </row>
        <row r="14554">
          <cell r="C14554"/>
        </row>
        <row r="14555">
          <cell r="C14555"/>
        </row>
        <row r="14556">
          <cell r="C14556"/>
        </row>
        <row r="14557">
          <cell r="C14557"/>
        </row>
        <row r="14558">
          <cell r="C14558"/>
        </row>
        <row r="14559">
          <cell r="C14559"/>
        </row>
        <row r="14560">
          <cell r="C14560"/>
        </row>
        <row r="14561">
          <cell r="C14561"/>
        </row>
        <row r="14562">
          <cell r="C14562"/>
        </row>
        <row r="14563">
          <cell r="C14563"/>
        </row>
        <row r="14564">
          <cell r="C14564"/>
        </row>
        <row r="14565">
          <cell r="C14565"/>
        </row>
        <row r="14566">
          <cell r="C14566"/>
        </row>
        <row r="14567">
          <cell r="C14567"/>
        </row>
        <row r="14568">
          <cell r="C14568"/>
        </row>
        <row r="14569">
          <cell r="C14569"/>
        </row>
        <row r="14570">
          <cell r="C14570"/>
        </row>
        <row r="14571">
          <cell r="C14571"/>
        </row>
        <row r="14572">
          <cell r="C14572"/>
        </row>
        <row r="14573">
          <cell r="C14573"/>
        </row>
        <row r="14574">
          <cell r="C14574"/>
        </row>
        <row r="14575">
          <cell r="C14575"/>
        </row>
        <row r="14576">
          <cell r="C14576"/>
        </row>
        <row r="14577">
          <cell r="C14577"/>
        </row>
        <row r="14578">
          <cell r="C14578"/>
        </row>
        <row r="14579">
          <cell r="C14579"/>
        </row>
        <row r="14580">
          <cell r="C14580"/>
        </row>
        <row r="14581">
          <cell r="C14581"/>
        </row>
        <row r="14582">
          <cell r="C14582"/>
        </row>
        <row r="14583">
          <cell r="C14583"/>
        </row>
        <row r="14584">
          <cell r="C14584"/>
        </row>
        <row r="14585">
          <cell r="C14585"/>
        </row>
        <row r="14586">
          <cell r="C14586"/>
        </row>
        <row r="14587">
          <cell r="C14587"/>
        </row>
        <row r="14588">
          <cell r="C14588"/>
        </row>
        <row r="14589">
          <cell r="C14589"/>
        </row>
        <row r="14590">
          <cell r="C14590"/>
        </row>
        <row r="14591">
          <cell r="C14591"/>
        </row>
        <row r="14592">
          <cell r="C14592"/>
        </row>
        <row r="14593">
          <cell r="C14593"/>
        </row>
        <row r="14594">
          <cell r="C14594"/>
        </row>
        <row r="14595">
          <cell r="C14595"/>
        </row>
        <row r="14596">
          <cell r="C14596"/>
        </row>
        <row r="14597">
          <cell r="C14597"/>
        </row>
        <row r="14598">
          <cell r="C14598"/>
        </row>
        <row r="14599">
          <cell r="C14599"/>
        </row>
        <row r="14600">
          <cell r="C14600"/>
        </row>
        <row r="14601">
          <cell r="C14601"/>
        </row>
        <row r="14602">
          <cell r="C14602"/>
        </row>
        <row r="14603">
          <cell r="C14603"/>
        </row>
        <row r="14604">
          <cell r="C14604"/>
        </row>
        <row r="14605">
          <cell r="C14605"/>
        </row>
        <row r="14606">
          <cell r="C14606"/>
        </row>
        <row r="14607">
          <cell r="C14607"/>
        </row>
        <row r="14608">
          <cell r="C14608"/>
        </row>
        <row r="14609">
          <cell r="C14609"/>
        </row>
        <row r="14610">
          <cell r="C14610"/>
        </row>
        <row r="14611">
          <cell r="C14611"/>
        </row>
        <row r="14612">
          <cell r="C14612"/>
        </row>
        <row r="14613">
          <cell r="C14613"/>
        </row>
        <row r="14614">
          <cell r="C14614"/>
        </row>
        <row r="14615">
          <cell r="C14615"/>
        </row>
        <row r="14616">
          <cell r="C14616"/>
        </row>
        <row r="14617">
          <cell r="C14617"/>
        </row>
        <row r="14618">
          <cell r="C14618"/>
        </row>
        <row r="14619">
          <cell r="C14619"/>
        </row>
        <row r="14620">
          <cell r="C14620"/>
        </row>
        <row r="14621">
          <cell r="C14621"/>
        </row>
        <row r="14622">
          <cell r="C14622"/>
        </row>
        <row r="14623">
          <cell r="C14623"/>
        </row>
        <row r="14624">
          <cell r="C14624"/>
        </row>
        <row r="14625">
          <cell r="C14625"/>
        </row>
        <row r="14626">
          <cell r="C14626"/>
        </row>
        <row r="14627">
          <cell r="C14627"/>
        </row>
        <row r="14628">
          <cell r="C14628"/>
        </row>
        <row r="14629">
          <cell r="C14629"/>
        </row>
        <row r="14630">
          <cell r="C14630"/>
        </row>
        <row r="14631">
          <cell r="C14631"/>
        </row>
        <row r="14632">
          <cell r="C14632"/>
        </row>
        <row r="14633">
          <cell r="C14633"/>
        </row>
        <row r="14634">
          <cell r="C14634"/>
        </row>
        <row r="14635">
          <cell r="C14635"/>
        </row>
        <row r="14636">
          <cell r="C14636"/>
        </row>
        <row r="14637">
          <cell r="C14637"/>
        </row>
        <row r="14638">
          <cell r="C14638"/>
        </row>
        <row r="14639">
          <cell r="C14639"/>
        </row>
        <row r="14640">
          <cell r="C14640"/>
        </row>
        <row r="14641">
          <cell r="C14641"/>
        </row>
        <row r="14642">
          <cell r="C14642"/>
        </row>
        <row r="14643">
          <cell r="C14643"/>
        </row>
        <row r="14644">
          <cell r="C14644"/>
        </row>
        <row r="14645">
          <cell r="C14645"/>
        </row>
        <row r="14646">
          <cell r="C14646"/>
        </row>
        <row r="14647">
          <cell r="C14647"/>
        </row>
        <row r="14648">
          <cell r="C14648"/>
        </row>
        <row r="14649">
          <cell r="C14649"/>
        </row>
        <row r="14650">
          <cell r="C14650"/>
        </row>
        <row r="14651">
          <cell r="C14651"/>
        </row>
        <row r="14652">
          <cell r="C14652"/>
        </row>
        <row r="14653">
          <cell r="C14653"/>
        </row>
        <row r="14654">
          <cell r="C14654"/>
        </row>
        <row r="14655">
          <cell r="C14655"/>
        </row>
        <row r="14656">
          <cell r="C14656"/>
        </row>
        <row r="14657">
          <cell r="C14657"/>
        </row>
        <row r="14658">
          <cell r="C14658"/>
        </row>
        <row r="14659">
          <cell r="C14659"/>
        </row>
        <row r="14660">
          <cell r="C14660"/>
        </row>
        <row r="14661">
          <cell r="C14661"/>
        </row>
        <row r="14662">
          <cell r="C14662"/>
        </row>
        <row r="14663">
          <cell r="C14663"/>
        </row>
        <row r="14664">
          <cell r="C14664"/>
        </row>
        <row r="14665">
          <cell r="C14665"/>
        </row>
        <row r="14666">
          <cell r="C14666"/>
        </row>
        <row r="14667">
          <cell r="C14667"/>
        </row>
        <row r="14668">
          <cell r="C14668"/>
        </row>
        <row r="14669">
          <cell r="C14669"/>
        </row>
        <row r="14670">
          <cell r="C14670"/>
        </row>
        <row r="14671">
          <cell r="C14671"/>
        </row>
        <row r="14672">
          <cell r="C14672"/>
        </row>
        <row r="14673">
          <cell r="C14673"/>
        </row>
        <row r="14674">
          <cell r="C14674"/>
        </row>
        <row r="14675">
          <cell r="C14675"/>
        </row>
        <row r="14676">
          <cell r="C14676"/>
        </row>
        <row r="14677">
          <cell r="C14677"/>
        </row>
        <row r="14678">
          <cell r="C14678"/>
        </row>
        <row r="14679">
          <cell r="C14679"/>
        </row>
        <row r="14680">
          <cell r="C14680"/>
        </row>
        <row r="14681">
          <cell r="C14681"/>
        </row>
        <row r="14682">
          <cell r="C14682"/>
        </row>
        <row r="14683">
          <cell r="C14683"/>
        </row>
        <row r="14684">
          <cell r="C14684"/>
        </row>
        <row r="14685">
          <cell r="C14685"/>
        </row>
        <row r="14686">
          <cell r="C14686"/>
        </row>
        <row r="14687">
          <cell r="C14687"/>
        </row>
        <row r="14688">
          <cell r="C14688"/>
        </row>
        <row r="14689">
          <cell r="C14689"/>
        </row>
        <row r="14690">
          <cell r="C14690"/>
        </row>
        <row r="14691">
          <cell r="C14691"/>
        </row>
        <row r="14692">
          <cell r="C14692"/>
        </row>
        <row r="14693">
          <cell r="C14693"/>
        </row>
        <row r="14694">
          <cell r="C14694"/>
        </row>
        <row r="14695">
          <cell r="C14695"/>
        </row>
        <row r="14696">
          <cell r="C14696"/>
        </row>
        <row r="14697">
          <cell r="C14697"/>
        </row>
        <row r="14698">
          <cell r="C14698"/>
        </row>
        <row r="14699">
          <cell r="C14699"/>
        </row>
        <row r="14700">
          <cell r="C14700"/>
        </row>
        <row r="14701">
          <cell r="C14701"/>
        </row>
        <row r="14702">
          <cell r="C14702"/>
        </row>
        <row r="14703">
          <cell r="C14703"/>
        </row>
        <row r="14704">
          <cell r="C14704"/>
        </row>
        <row r="14705">
          <cell r="C14705"/>
        </row>
        <row r="14706">
          <cell r="C14706"/>
        </row>
        <row r="14707">
          <cell r="C14707"/>
        </row>
        <row r="14708">
          <cell r="C14708"/>
        </row>
        <row r="14709">
          <cell r="C14709"/>
        </row>
        <row r="14710">
          <cell r="C14710"/>
        </row>
        <row r="14711">
          <cell r="C14711"/>
        </row>
        <row r="14712">
          <cell r="C14712"/>
        </row>
        <row r="14713">
          <cell r="C14713"/>
        </row>
        <row r="14714">
          <cell r="C14714"/>
        </row>
        <row r="14715">
          <cell r="C14715"/>
        </row>
        <row r="14716">
          <cell r="C14716"/>
        </row>
        <row r="14717">
          <cell r="C14717"/>
        </row>
        <row r="14718">
          <cell r="C14718"/>
        </row>
        <row r="14719">
          <cell r="C14719"/>
        </row>
        <row r="14720">
          <cell r="C14720"/>
        </row>
        <row r="14721">
          <cell r="C14721"/>
        </row>
        <row r="14722">
          <cell r="C14722"/>
        </row>
        <row r="14723">
          <cell r="C14723"/>
        </row>
        <row r="14724">
          <cell r="C14724"/>
        </row>
        <row r="14725">
          <cell r="C14725"/>
        </row>
        <row r="14726">
          <cell r="C14726"/>
        </row>
        <row r="14727">
          <cell r="C14727"/>
        </row>
        <row r="14728">
          <cell r="C14728"/>
        </row>
        <row r="14729">
          <cell r="C14729"/>
        </row>
        <row r="14730">
          <cell r="C14730"/>
        </row>
        <row r="14731">
          <cell r="C14731"/>
        </row>
        <row r="14732">
          <cell r="C14732"/>
        </row>
        <row r="14733">
          <cell r="C14733"/>
        </row>
        <row r="14734">
          <cell r="C14734"/>
        </row>
        <row r="14735">
          <cell r="C14735"/>
        </row>
        <row r="14736">
          <cell r="C14736"/>
        </row>
        <row r="14737">
          <cell r="C14737"/>
        </row>
        <row r="14738">
          <cell r="C14738"/>
        </row>
        <row r="14739">
          <cell r="C14739"/>
        </row>
        <row r="14740">
          <cell r="C14740"/>
        </row>
        <row r="14741">
          <cell r="C14741"/>
        </row>
        <row r="14742">
          <cell r="C14742"/>
        </row>
        <row r="14743">
          <cell r="C14743"/>
        </row>
        <row r="14744">
          <cell r="C14744"/>
        </row>
        <row r="14745">
          <cell r="C14745"/>
        </row>
        <row r="14746">
          <cell r="C14746"/>
        </row>
        <row r="14747">
          <cell r="C14747"/>
        </row>
        <row r="14748">
          <cell r="C14748"/>
        </row>
        <row r="14749">
          <cell r="C14749"/>
        </row>
        <row r="14750">
          <cell r="C14750"/>
        </row>
        <row r="14751">
          <cell r="C14751"/>
        </row>
        <row r="14752">
          <cell r="C14752"/>
        </row>
        <row r="14753">
          <cell r="C14753"/>
        </row>
        <row r="14754">
          <cell r="C14754"/>
        </row>
        <row r="14755">
          <cell r="C14755"/>
        </row>
        <row r="14756">
          <cell r="C14756"/>
        </row>
        <row r="14757">
          <cell r="C14757"/>
        </row>
        <row r="14758">
          <cell r="C14758"/>
        </row>
        <row r="14759">
          <cell r="C14759"/>
        </row>
        <row r="14760">
          <cell r="C14760"/>
        </row>
        <row r="14761">
          <cell r="C14761"/>
        </row>
        <row r="14762">
          <cell r="C14762"/>
        </row>
        <row r="14763">
          <cell r="C14763"/>
        </row>
        <row r="14764">
          <cell r="C14764"/>
        </row>
        <row r="14765">
          <cell r="C14765"/>
        </row>
        <row r="14766">
          <cell r="C14766"/>
        </row>
        <row r="14767">
          <cell r="C14767"/>
        </row>
        <row r="14768">
          <cell r="C14768"/>
        </row>
        <row r="14769">
          <cell r="C14769"/>
        </row>
        <row r="14770">
          <cell r="C14770"/>
        </row>
        <row r="14771">
          <cell r="C14771"/>
        </row>
        <row r="14772">
          <cell r="C14772"/>
        </row>
        <row r="14773">
          <cell r="C14773"/>
        </row>
        <row r="14774">
          <cell r="C14774"/>
        </row>
        <row r="14775">
          <cell r="C14775"/>
        </row>
        <row r="14776">
          <cell r="C14776"/>
        </row>
        <row r="14777">
          <cell r="C14777"/>
        </row>
        <row r="14778">
          <cell r="C14778"/>
        </row>
        <row r="14779">
          <cell r="C14779"/>
        </row>
        <row r="14780">
          <cell r="C14780"/>
        </row>
        <row r="14781">
          <cell r="C14781"/>
        </row>
        <row r="14782">
          <cell r="C14782"/>
        </row>
        <row r="14783">
          <cell r="C14783"/>
        </row>
        <row r="14784">
          <cell r="C14784"/>
        </row>
        <row r="14785">
          <cell r="C14785"/>
        </row>
        <row r="14786">
          <cell r="C14786"/>
        </row>
        <row r="14787">
          <cell r="C14787"/>
        </row>
        <row r="14788">
          <cell r="C14788"/>
        </row>
        <row r="14789">
          <cell r="C14789"/>
        </row>
        <row r="14790">
          <cell r="C14790"/>
        </row>
        <row r="14791">
          <cell r="C14791"/>
        </row>
        <row r="14792">
          <cell r="C14792"/>
        </row>
        <row r="14793">
          <cell r="C14793"/>
        </row>
        <row r="14794">
          <cell r="C14794"/>
        </row>
        <row r="14795">
          <cell r="C14795"/>
        </row>
        <row r="14796">
          <cell r="C14796"/>
        </row>
        <row r="14797">
          <cell r="C14797"/>
        </row>
        <row r="14798">
          <cell r="C14798"/>
        </row>
        <row r="14799">
          <cell r="C14799"/>
        </row>
        <row r="14800">
          <cell r="C14800"/>
        </row>
        <row r="14801">
          <cell r="C14801"/>
        </row>
        <row r="14802">
          <cell r="C14802"/>
        </row>
        <row r="14803">
          <cell r="C14803"/>
        </row>
        <row r="14804">
          <cell r="C14804"/>
        </row>
        <row r="14805">
          <cell r="C14805"/>
        </row>
        <row r="14806">
          <cell r="C14806"/>
        </row>
        <row r="14807">
          <cell r="C14807"/>
        </row>
        <row r="14808">
          <cell r="C14808"/>
        </row>
        <row r="14809">
          <cell r="C14809"/>
        </row>
        <row r="14810">
          <cell r="C14810"/>
        </row>
        <row r="14811">
          <cell r="C14811"/>
        </row>
        <row r="14812">
          <cell r="C14812"/>
        </row>
        <row r="14813">
          <cell r="C14813"/>
        </row>
        <row r="14814">
          <cell r="C14814"/>
        </row>
        <row r="14815">
          <cell r="C14815"/>
        </row>
        <row r="14816">
          <cell r="C14816"/>
        </row>
        <row r="14817">
          <cell r="C14817"/>
        </row>
        <row r="14818">
          <cell r="C14818"/>
        </row>
        <row r="14819">
          <cell r="C14819"/>
        </row>
        <row r="14820">
          <cell r="C14820"/>
        </row>
        <row r="14821">
          <cell r="C14821"/>
        </row>
        <row r="14822">
          <cell r="C14822"/>
        </row>
        <row r="14823">
          <cell r="C14823"/>
        </row>
        <row r="14824">
          <cell r="C14824"/>
        </row>
        <row r="14825">
          <cell r="C14825"/>
        </row>
        <row r="14826">
          <cell r="C14826"/>
        </row>
        <row r="14827">
          <cell r="C14827"/>
        </row>
        <row r="14828">
          <cell r="C14828"/>
        </row>
        <row r="14829">
          <cell r="C14829"/>
        </row>
        <row r="14830">
          <cell r="C14830"/>
        </row>
        <row r="14831">
          <cell r="C14831"/>
        </row>
        <row r="14832">
          <cell r="C14832"/>
        </row>
        <row r="14833">
          <cell r="C14833"/>
        </row>
        <row r="14834">
          <cell r="C14834"/>
        </row>
        <row r="14835">
          <cell r="C14835"/>
        </row>
        <row r="14836">
          <cell r="C14836"/>
        </row>
        <row r="14837">
          <cell r="C14837"/>
        </row>
        <row r="14838">
          <cell r="C14838"/>
        </row>
        <row r="14839">
          <cell r="C14839"/>
        </row>
        <row r="14840">
          <cell r="C14840"/>
        </row>
        <row r="14841">
          <cell r="C14841"/>
        </row>
        <row r="14842">
          <cell r="C14842"/>
        </row>
        <row r="14843">
          <cell r="C14843"/>
        </row>
        <row r="14844">
          <cell r="C14844"/>
        </row>
        <row r="14845">
          <cell r="C14845"/>
        </row>
        <row r="14846">
          <cell r="C14846"/>
        </row>
        <row r="14847">
          <cell r="C14847"/>
        </row>
        <row r="14848">
          <cell r="C14848"/>
        </row>
        <row r="14849">
          <cell r="C14849"/>
        </row>
        <row r="14850">
          <cell r="C14850"/>
        </row>
        <row r="14851">
          <cell r="C14851"/>
        </row>
        <row r="14852">
          <cell r="C14852"/>
        </row>
        <row r="14853">
          <cell r="C14853"/>
        </row>
        <row r="14854">
          <cell r="C14854"/>
        </row>
        <row r="14855">
          <cell r="C14855"/>
        </row>
        <row r="14856">
          <cell r="C14856"/>
        </row>
        <row r="14857">
          <cell r="C14857"/>
        </row>
        <row r="14858">
          <cell r="C14858"/>
        </row>
        <row r="14859">
          <cell r="C14859"/>
        </row>
        <row r="14860">
          <cell r="C14860"/>
        </row>
        <row r="14861">
          <cell r="C14861"/>
        </row>
        <row r="14862">
          <cell r="C14862"/>
        </row>
        <row r="14863">
          <cell r="C14863"/>
        </row>
        <row r="14864">
          <cell r="C14864"/>
        </row>
        <row r="14865">
          <cell r="C14865"/>
        </row>
        <row r="14866">
          <cell r="C14866"/>
        </row>
        <row r="14867">
          <cell r="C14867"/>
        </row>
        <row r="14868">
          <cell r="C14868"/>
        </row>
        <row r="14869">
          <cell r="C14869"/>
        </row>
        <row r="14870">
          <cell r="C14870"/>
        </row>
        <row r="14871">
          <cell r="C14871"/>
        </row>
        <row r="14872">
          <cell r="C14872"/>
        </row>
        <row r="14873">
          <cell r="C14873"/>
        </row>
        <row r="14874">
          <cell r="C14874"/>
        </row>
        <row r="14875">
          <cell r="C14875"/>
        </row>
        <row r="14876">
          <cell r="C14876"/>
        </row>
        <row r="14877">
          <cell r="C14877"/>
        </row>
        <row r="14878">
          <cell r="C14878"/>
        </row>
        <row r="14879">
          <cell r="C14879"/>
        </row>
        <row r="14880">
          <cell r="C14880"/>
        </row>
        <row r="14881">
          <cell r="C14881"/>
        </row>
        <row r="14882">
          <cell r="C14882"/>
        </row>
        <row r="14883">
          <cell r="C14883"/>
        </row>
        <row r="14884">
          <cell r="C14884"/>
        </row>
        <row r="14885">
          <cell r="C14885"/>
        </row>
        <row r="14886">
          <cell r="C14886"/>
        </row>
        <row r="14887">
          <cell r="C14887"/>
        </row>
        <row r="14888">
          <cell r="C14888"/>
        </row>
        <row r="14889">
          <cell r="C14889"/>
        </row>
        <row r="14890">
          <cell r="C14890"/>
        </row>
        <row r="14891">
          <cell r="C14891"/>
        </row>
        <row r="14892">
          <cell r="C14892"/>
        </row>
        <row r="14893">
          <cell r="C14893"/>
        </row>
        <row r="14894">
          <cell r="C14894"/>
        </row>
        <row r="14895">
          <cell r="C14895"/>
        </row>
        <row r="14896">
          <cell r="C14896"/>
        </row>
        <row r="14897">
          <cell r="C14897"/>
        </row>
        <row r="14898">
          <cell r="C14898"/>
        </row>
        <row r="14899">
          <cell r="C14899"/>
        </row>
        <row r="14900">
          <cell r="C14900"/>
        </row>
        <row r="14901">
          <cell r="C14901"/>
        </row>
        <row r="14902">
          <cell r="C14902"/>
        </row>
        <row r="14903">
          <cell r="C14903"/>
        </row>
        <row r="14904">
          <cell r="C14904"/>
        </row>
        <row r="14905">
          <cell r="C14905"/>
        </row>
        <row r="14906">
          <cell r="C14906"/>
        </row>
        <row r="14907">
          <cell r="C14907"/>
        </row>
        <row r="14908">
          <cell r="C14908"/>
        </row>
        <row r="14909">
          <cell r="C14909"/>
        </row>
        <row r="14910">
          <cell r="C14910"/>
        </row>
        <row r="14911">
          <cell r="C14911"/>
        </row>
        <row r="14912">
          <cell r="C14912"/>
        </row>
        <row r="14913">
          <cell r="C14913"/>
        </row>
        <row r="14914">
          <cell r="C14914"/>
        </row>
        <row r="14915">
          <cell r="C14915"/>
        </row>
        <row r="14916">
          <cell r="C14916"/>
        </row>
        <row r="14917">
          <cell r="C14917"/>
        </row>
        <row r="14918">
          <cell r="C14918"/>
        </row>
        <row r="14919">
          <cell r="C14919"/>
        </row>
        <row r="14920">
          <cell r="C14920"/>
        </row>
        <row r="14921">
          <cell r="C14921"/>
        </row>
        <row r="14922">
          <cell r="C14922"/>
        </row>
        <row r="14923">
          <cell r="C14923"/>
        </row>
        <row r="14924">
          <cell r="C14924"/>
        </row>
        <row r="14925">
          <cell r="C14925"/>
        </row>
        <row r="14926">
          <cell r="C14926"/>
        </row>
        <row r="14927">
          <cell r="C14927"/>
        </row>
        <row r="14928">
          <cell r="C14928"/>
        </row>
        <row r="14929">
          <cell r="C14929"/>
        </row>
        <row r="14930">
          <cell r="C14930"/>
        </row>
        <row r="14931">
          <cell r="C14931"/>
        </row>
        <row r="14932">
          <cell r="C14932"/>
        </row>
        <row r="14933">
          <cell r="C14933"/>
        </row>
        <row r="14934">
          <cell r="C14934"/>
        </row>
        <row r="14935">
          <cell r="C14935"/>
        </row>
        <row r="14936">
          <cell r="C14936"/>
        </row>
        <row r="14937">
          <cell r="C14937"/>
        </row>
        <row r="14938">
          <cell r="C14938"/>
        </row>
        <row r="14939">
          <cell r="C14939"/>
        </row>
        <row r="14940">
          <cell r="C14940"/>
        </row>
        <row r="14941">
          <cell r="C14941"/>
        </row>
        <row r="14942">
          <cell r="C14942"/>
        </row>
        <row r="14943">
          <cell r="C14943"/>
        </row>
        <row r="14944">
          <cell r="C14944"/>
        </row>
        <row r="14945">
          <cell r="C14945"/>
        </row>
        <row r="14946">
          <cell r="C14946"/>
        </row>
        <row r="14947">
          <cell r="C14947"/>
        </row>
        <row r="14948">
          <cell r="C14948"/>
        </row>
        <row r="14949">
          <cell r="C14949"/>
        </row>
        <row r="14950">
          <cell r="C14950"/>
        </row>
        <row r="14951">
          <cell r="C14951"/>
        </row>
        <row r="14952">
          <cell r="C14952"/>
        </row>
        <row r="14953">
          <cell r="C14953"/>
        </row>
        <row r="14954">
          <cell r="C14954"/>
        </row>
        <row r="14955">
          <cell r="C14955"/>
        </row>
        <row r="14956">
          <cell r="C14956"/>
        </row>
        <row r="14957">
          <cell r="C14957"/>
        </row>
        <row r="14958">
          <cell r="C14958"/>
        </row>
        <row r="14959">
          <cell r="C14959"/>
        </row>
        <row r="14960">
          <cell r="C14960"/>
        </row>
        <row r="14961">
          <cell r="C14961"/>
        </row>
        <row r="14962">
          <cell r="C14962"/>
        </row>
        <row r="14963">
          <cell r="C14963"/>
        </row>
        <row r="14964">
          <cell r="C14964"/>
        </row>
        <row r="14965">
          <cell r="C14965"/>
        </row>
        <row r="14966">
          <cell r="C14966"/>
        </row>
        <row r="14967">
          <cell r="C14967"/>
        </row>
        <row r="14968">
          <cell r="C14968"/>
        </row>
        <row r="14969">
          <cell r="C14969"/>
        </row>
        <row r="14970">
          <cell r="C14970"/>
        </row>
        <row r="14971">
          <cell r="C14971"/>
        </row>
        <row r="14972">
          <cell r="C14972"/>
        </row>
        <row r="14973">
          <cell r="C14973"/>
        </row>
        <row r="14974">
          <cell r="C14974"/>
        </row>
        <row r="14975">
          <cell r="C14975"/>
        </row>
        <row r="14976">
          <cell r="C14976"/>
        </row>
        <row r="14977">
          <cell r="C14977"/>
        </row>
        <row r="14978">
          <cell r="C14978"/>
        </row>
        <row r="14979">
          <cell r="C14979"/>
        </row>
        <row r="14980">
          <cell r="C14980"/>
        </row>
        <row r="14981">
          <cell r="C14981"/>
        </row>
        <row r="14982">
          <cell r="C14982"/>
        </row>
        <row r="14983">
          <cell r="C14983"/>
        </row>
        <row r="14984">
          <cell r="C14984"/>
        </row>
        <row r="14985">
          <cell r="C14985"/>
        </row>
        <row r="14986">
          <cell r="C14986"/>
        </row>
        <row r="14987">
          <cell r="C14987"/>
        </row>
        <row r="14988">
          <cell r="C14988"/>
        </row>
        <row r="14989">
          <cell r="C14989"/>
        </row>
        <row r="14990">
          <cell r="C14990"/>
        </row>
        <row r="14991">
          <cell r="C14991"/>
        </row>
        <row r="14992">
          <cell r="C14992"/>
        </row>
        <row r="14993">
          <cell r="C14993"/>
        </row>
        <row r="14994">
          <cell r="C14994"/>
        </row>
        <row r="14995">
          <cell r="C14995"/>
        </row>
        <row r="14996">
          <cell r="C14996"/>
        </row>
        <row r="14997">
          <cell r="C14997"/>
        </row>
        <row r="14998">
          <cell r="C14998"/>
        </row>
        <row r="14999">
          <cell r="C14999"/>
        </row>
        <row r="15000">
          <cell r="C15000"/>
        </row>
        <row r="15001">
          <cell r="C15001"/>
        </row>
        <row r="15002">
          <cell r="C15002"/>
        </row>
        <row r="15003">
          <cell r="C15003"/>
        </row>
        <row r="15004">
          <cell r="C15004"/>
        </row>
        <row r="15005">
          <cell r="C15005"/>
        </row>
        <row r="15006">
          <cell r="C15006"/>
        </row>
        <row r="15007">
          <cell r="C15007"/>
        </row>
        <row r="15008">
          <cell r="C15008"/>
        </row>
        <row r="15009">
          <cell r="C15009"/>
        </row>
        <row r="15010">
          <cell r="C15010"/>
        </row>
        <row r="15011">
          <cell r="C15011"/>
        </row>
        <row r="15012">
          <cell r="C15012"/>
        </row>
        <row r="15013">
          <cell r="C15013"/>
        </row>
        <row r="15014">
          <cell r="C15014"/>
        </row>
        <row r="15015">
          <cell r="C15015"/>
        </row>
        <row r="15016">
          <cell r="C15016"/>
        </row>
        <row r="15017">
          <cell r="C15017"/>
        </row>
        <row r="15018">
          <cell r="C15018"/>
        </row>
        <row r="15019">
          <cell r="C15019"/>
        </row>
        <row r="15020">
          <cell r="C15020"/>
        </row>
        <row r="15021">
          <cell r="C15021"/>
        </row>
        <row r="15022">
          <cell r="C15022"/>
        </row>
        <row r="15023">
          <cell r="C15023"/>
        </row>
        <row r="15024">
          <cell r="C15024"/>
        </row>
        <row r="15025">
          <cell r="C15025"/>
        </row>
        <row r="15026">
          <cell r="C15026"/>
        </row>
        <row r="15027">
          <cell r="C15027"/>
        </row>
        <row r="15028">
          <cell r="C15028"/>
        </row>
        <row r="15029">
          <cell r="C15029"/>
        </row>
        <row r="15030">
          <cell r="C15030"/>
        </row>
        <row r="15031">
          <cell r="C15031"/>
        </row>
        <row r="15032">
          <cell r="C15032"/>
        </row>
        <row r="15033">
          <cell r="C15033"/>
        </row>
        <row r="15034">
          <cell r="C15034"/>
        </row>
        <row r="15035">
          <cell r="C15035"/>
        </row>
        <row r="15036">
          <cell r="C15036"/>
        </row>
        <row r="15037">
          <cell r="C15037"/>
        </row>
        <row r="15038">
          <cell r="C15038"/>
        </row>
        <row r="15039">
          <cell r="C15039"/>
        </row>
        <row r="15040">
          <cell r="C15040"/>
        </row>
        <row r="15041">
          <cell r="C15041"/>
        </row>
        <row r="15042">
          <cell r="C15042"/>
        </row>
        <row r="15043">
          <cell r="C15043"/>
        </row>
        <row r="15044">
          <cell r="C15044"/>
        </row>
        <row r="15045">
          <cell r="C15045"/>
        </row>
        <row r="15046">
          <cell r="C15046"/>
        </row>
        <row r="15047">
          <cell r="C15047"/>
        </row>
        <row r="15048">
          <cell r="C15048"/>
        </row>
        <row r="15049">
          <cell r="C15049"/>
        </row>
        <row r="15050">
          <cell r="C15050"/>
        </row>
        <row r="15051">
          <cell r="C15051"/>
        </row>
        <row r="15052">
          <cell r="C15052"/>
        </row>
        <row r="15053">
          <cell r="C15053"/>
        </row>
        <row r="15054">
          <cell r="C15054"/>
        </row>
        <row r="15055">
          <cell r="C15055"/>
        </row>
        <row r="15056">
          <cell r="C15056"/>
        </row>
        <row r="15057">
          <cell r="C15057"/>
        </row>
        <row r="15058">
          <cell r="C15058"/>
        </row>
        <row r="15059">
          <cell r="C15059"/>
        </row>
        <row r="15060">
          <cell r="C15060"/>
        </row>
        <row r="15061">
          <cell r="C15061"/>
        </row>
        <row r="15062">
          <cell r="C15062"/>
        </row>
        <row r="15063">
          <cell r="C15063"/>
        </row>
        <row r="15064">
          <cell r="C15064"/>
        </row>
        <row r="15065">
          <cell r="C15065"/>
        </row>
        <row r="15066">
          <cell r="C15066"/>
        </row>
        <row r="15067">
          <cell r="C15067"/>
        </row>
        <row r="15068">
          <cell r="C15068"/>
        </row>
        <row r="15069">
          <cell r="C15069"/>
        </row>
        <row r="15070">
          <cell r="C15070"/>
        </row>
        <row r="15071">
          <cell r="C15071"/>
        </row>
        <row r="15072">
          <cell r="C15072"/>
        </row>
        <row r="15073">
          <cell r="C15073"/>
        </row>
        <row r="15074">
          <cell r="C15074"/>
        </row>
        <row r="15075">
          <cell r="C15075"/>
        </row>
        <row r="15076">
          <cell r="C15076"/>
        </row>
        <row r="15077">
          <cell r="C15077"/>
        </row>
        <row r="15078">
          <cell r="C15078"/>
        </row>
        <row r="15079">
          <cell r="C15079"/>
        </row>
        <row r="15080">
          <cell r="C15080"/>
        </row>
        <row r="15081">
          <cell r="C15081"/>
        </row>
        <row r="15082">
          <cell r="C15082"/>
        </row>
        <row r="15083">
          <cell r="C15083"/>
        </row>
        <row r="15084">
          <cell r="C15084"/>
        </row>
        <row r="15085">
          <cell r="C15085"/>
        </row>
        <row r="15086">
          <cell r="C15086"/>
        </row>
        <row r="15087">
          <cell r="C15087"/>
        </row>
        <row r="15088">
          <cell r="C15088"/>
        </row>
        <row r="15089">
          <cell r="C15089"/>
        </row>
        <row r="15090">
          <cell r="C15090"/>
        </row>
        <row r="15091">
          <cell r="C15091"/>
        </row>
        <row r="15092">
          <cell r="C15092"/>
        </row>
        <row r="15093">
          <cell r="C15093"/>
        </row>
        <row r="15094">
          <cell r="C15094"/>
        </row>
        <row r="15095">
          <cell r="C15095"/>
        </row>
        <row r="15096">
          <cell r="C15096"/>
        </row>
        <row r="15097">
          <cell r="C15097"/>
        </row>
        <row r="15098">
          <cell r="C15098"/>
        </row>
        <row r="15099">
          <cell r="C15099"/>
        </row>
        <row r="15100">
          <cell r="C15100"/>
        </row>
        <row r="15101">
          <cell r="C15101"/>
        </row>
        <row r="15102">
          <cell r="C15102"/>
        </row>
        <row r="15103">
          <cell r="C15103"/>
        </row>
        <row r="15104">
          <cell r="C15104"/>
        </row>
        <row r="15105">
          <cell r="C15105"/>
        </row>
        <row r="15106">
          <cell r="C15106"/>
        </row>
        <row r="15107">
          <cell r="C15107"/>
        </row>
        <row r="15108">
          <cell r="C15108"/>
        </row>
        <row r="15109">
          <cell r="C15109"/>
        </row>
        <row r="15110">
          <cell r="C15110"/>
        </row>
        <row r="15111">
          <cell r="C15111"/>
        </row>
        <row r="15112">
          <cell r="C15112"/>
        </row>
        <row r="15113">
          <cell r="C15113"/>
        </row>
        <row r="15114">
          <cell r="C15114"/>
        </row>
        <row r="15115">
          <cell r="C15115"/>
        </row>
        <row r="15116">
          <cell r="C15116"/>
        </row>
        <row r="15117">
          <cell r="C15117"/>
        </row>
        <row r="15118">
          <cell r="C15118"/>
        </row>
        <row r="15119">
          <cell r="C15119"/>
        </row>
        <row r="15120">
          <cell r="C15120"/>
        </row>
        <row r="15121">
          <cell r="C15121"/>
        </row>
        <row r="15122">
          <cell r="C15122"/>
        </row>
        <row r="15123">
          <cell r="C15123"/>
        </row>
        <row r="15124">
          <cell r="C15124"/>
        </row>
        <row r="15125">
          <cell r="C15125"/>
        </row>
        <row r="15126">
          <cell r="C15126"/>
        </row>
        <row r="15127">
          <cell r="C15127"/>
        </row>
        <row r="15128">
          <cell r="C15128"/>
        </row>
        <row r="15129">
          <cell r="C15129"/>
        </row>
        <row r="15130">
          <cell r="C15130"/>
        </row>
        <row r="15131">
          <cell r="C15131"/>
        </row>
        <row r="15132">
          <cell r="C15132"/>
        </row>
        <row r="15133">
          <cell r="C15133"/>
        </row>
        <row r="15134">
          <cell r="C15134"/>
        </row>
        <row r="15135">
          <cell r="C15135"/>
        </row>
        <row r="15136">
          <cell r="C15136"/>
        </row>
        <row r="15137">
          <cell r="C15137"/>
        </row>
        <row r="15138">
          <cell r="C15138"/>
        </row>
        <row r="15139">
          <cell r="C15139"/>
        </row>
        <row r="15140">
          <cell r="C15140"/>
        </row>
        <row r="15141">
          <cell r="C15141"/>
        </row>
        <row r="15142">
          <cell r="C15142"/>
        </row>
        <row r="15143">
          <cell r="C15143"/>
        </row>
        <row r="15144">
          <cell r="C15144"/>
        </row>
        <row r="15145">
          <cell r="C15145"/>
        </row>
        <row r="15146">
          <cell r="C15146"/>
        </row>
        <row r="15147">
          <cell r="C15147"/>
        </row>
        <row r="15148">
          <cell r="C15148"/>
        </row>
        <row r="15149">
          <cell r="C15149"/>
        </row>
        <row r="15150">
          <cell r="C15150"/>
        </row>
        <row r="15151">
          <cell r="C15151"/>
        </row>
        <row r="15152">
          <cell r="C15152"/>
        </row>
        <row r="15153">
          <cell r="C15153"/>
        </row>
        <row r="15154">
          <cell r="C15154"/>
        </row>
        <row r="15155">
          <cell r="C15155"/>
        </row>
        <row r="15156">
          <cell r="C15156"/>
        </row>
        <row r="15157">
          <cell r="C15157"/>
        </row>
        <row r="15158">
          <cell r="C15158"/>
        </row>
        <row r="15159">
          <cell r="C15159"/>
        </row>
        <row r="15160">
          <cell r="C15160"/>
        </row>
        <row r="15161">
          <cell r="C15161"/>
        </row>
        <row r="15162">
          <cell r="C15162"/>
        </row>
        <row r="15163">
          <cell r="C15163"/>
        </row>
        <row r="15164">
          <cell r="C15164"/>
        </row>
        <row r="15165">
          <cell r="C15165"/>
        </row>
        <row r="15166">
          <cell r="C15166"/>
        </row>
        <row r="15167">
          <cell r="C15167"/>
        </row>
        <row r="15168">
          <cell r="C15168"/>
        </row>
        <row r="15169">
          <cell r="C15169"/>
        </row>
        <row r="15170">
          <cell r="C15170"/>
        </row>
        <row r="15171">
          <cell r="C15171"/>
        </row>
        <row r="15172">
          <cell r="C15172"/>
        </row>
        <row r="15173">
          <cell r="C15173"/>
        </row>
        <row r="15174">
          <cell r="C15174"/>
        </row>
        <row r="15175">
          <cell r="C15175"/>
        </row>
        <row r="15176">
          <cell r="C15176"/>
        </row>
        <row r="15177">
          <cell r="C15177"/>
        </row>
        <row r="15178">
          <cell r="C15178"/>
        </row>
        <row r="15179">
          <cell r="C15179"/>
        </row>
        <row r="15180">
          <cell r="C15180"/>
        </row>
        <row r="15181">
          <cell r="C15181"/>
        </row>
        <row r="15182">
          <cell r="C15182"/>
        </row>
        <row r="15183">
          <cell r="C15183"/>
        </row>
        <row r="15184">
          <cell r="C15184"/>
        </row>
        <row r="15185">
          <cell r="C15185"/>
        </row>
        <row r="15186">
          <cell r="C15186"/>
        </row>
        <row r="15187">
          <cell r="C15187"/>
        </row>
        <row r="15188">
          <cell r="C15188"/>
        </row>
        <row r="15189">
          <cell r="C15189"/>
        </row>
        <row r="15190">
          <cell r="C15190"/>
        </row>
        <row r="15191">
          <cell r="C15191"/>
        </row>
        <row r="15192">
          <cell r="C15192"/>
        </row>
        <row r="15193">
          <cell r="C15193"/>
        </row>
        <row r="15194">
          <cell r="C15194"/>
        </row>
        <row r="15195">
          <cell r="C15195"/>
        </row>
        <row r="15196">
          <cell r="C15196"/>
        </row>
        <row r="15197">
          <cell r="C15197"/>
        </row>
        <row r="15198">
          <cell r="C15198"/>
        </row>
        <row r="15199">
          <cell r="C15199"/>
        </row>
        <row r="15200">
          <cell r="C15200"/>
        </row>
        <row r="15201">
          <cell r="C15201"/>
        </row>
        <row r="15202">
          <cell r="C15202"/>
        </row>
        <row r="15203">
          <cell r="C15203"/>
        </row>
        <row r="15204">
          <cell r="C15204"/>
        </row>
        <row r="15205">
          <cell r="C15205"/>
        </row>
        <row r="15206">
          <cell r="C15206"/>
        </row>
        <row r="15207">
          <cell r="C15207"/>
        </row>
        <row r="15208">
          <cell r="C15208"/>
        </row>
        <row r="15209">
          <cell r="C15209"/>
        </row>
        <row r="15210">
          <cell r="C15210"/>
        </row>
        <row r="15211">
          <cell r="C15211"/>
        </row>
        <row r="15212">
          <cell r="C15212"/>
        </row>
        <row r="15213">
          <cell r="C15213"/>
        </row>
        <row r="15214">
          <cell r="C15214"/>
        </row>
        <row r="15215">
          <cell r="C15215"/>
        </row>
        <row r="15216">
          <cell r="C15216"/>
        </row>
        <row r="15217">
          <cell r="C15217"/>
        </row>
        <row r="15218">
          <cell r="C15218"/>
        </row>
        <row r="15219">
          <cell r="C15219"/>
        </row>
        <row r="15220">
          <cell r="C15220"/>
        </row>
        <row r="15221">
          <cell r="C15221"/>
        </row>
        <row r="15222">
          <cell r="C15222"/>
        </row>
        <row r="15223">
          <cell r="C15223"/>
        </row>
        <row r="15224">
          <cell r="C15224"/>
        </row>
        <row r="15225">
          <cell r="C15225"/>
        </row>
        <row r="15226">
          <cell r="C15226"/>
        </row>
        <row r="15227">
          <cell r="C15227"/>
        </row>
        <row r="15228">
          <cell r="C15228"/>
        </row>
        <row r="15229">
          <cell r="C15229"/>
        </row>
        <row r="15230">
          <cell r="C15230"/>
        </row>
        <row r="15231">
          <cell r="C15231"/>
        </row>
        <row r="15232">
          <cell r="C15232"/>
        </row>
        <row r="15233">
          <cell r="C15233"/>
        </row>
        <row r="15234">
          <cell r="C15234"/>
        </row>
        <row r="15235">
          <cell r="C15235"/>
        </row>
        <row r="15236">
          <cell r="C15236"/>
        </row>
        <row r="15237">
          <cell r="C15237"/>
        </row>
        <row r="15238">
          <cell r="C15238"/>
        </row>
        <row r="15239">
          <cell r="C15239"/>
        </row>
        <row r="15240">
          <cell r="C15240"/>
        </row>
        <row r="15241">
          <cell r="C15241"/>
        </row>
        <row r="15242">
          <cell r="C15242"/>
        </row>
        <row r="15243">
          <cell r="C15243"/>
        </row>
        <row r="15244">
          <cell r="C15244"/>
        </row>
        <row r="15245">
          <cell r="C15245"/>
        </row>
        <row r="15246">
          <cell r="C15246"/>
        </row>
        <row r="15247">
          <cell r="C15247"/>
        </row>
        <row r="15248">
          <cell r="C15248"/>
        </row>
        <row r="15249">
          <cell r="C15249"/>
        </row>
        <row r="15250">
          <cell r="C15250"/>
        </row>
        <row r="15251">
          <cell r="C15251"/>
        </row>
        <row r="15252">
          <cell r="C15252"/>
        </row>
        <row r="15253">
          <cell r="C15253"/>
        </row>
        <row r="15254">
          <cell r="C15254"/>
        </row>
        <row r="15255">
          <cell r="C15255"/>
        </row>
        <row r="15256">
          <cell r="C15256"/>
        </row>
        <row r="15257">
          <cell r="C15257"/>
        </row>
        <row r="15258">
          <cell r="C15258"/>
        </row>
        <row r="15259">
          <cell r="C15259"/>
        </row>
        <row r="15260">
          <cell r="C15260"/>
        </row>
        <row r="15261">
          <cell r="C15261"/>
        </row>
        <row r="15262">
          <cell r="C15262"/>
        </row>
        <row r="15263">
          <cell r="C15263"/>
        </row>
        <row r="15264">
          <cell r="C15264"/>
        </row>
        <row r="15265">
          <cell r="C15265"/>
        </row>
        <row r="15266">
          <cell r="C15266"/>
        </row>
        <row r="15267">
          <cell r="C15267"/>
        </row>
        <row r="15268">
          <cell r="C15268"/>
        </row>
        <row r="15269">
          <cell r="C15269"/>
        </row>
        <row r="15270">
          <cell r="C15270"/>
        </row>
        <row r="15271">
          <cell r="C15271"/>
        </row>
        <row r="15272">
          <cell r="C15272"/>
        </row>
        <row r="15273">
          <cell r="C15273"/>
        </row>
        <row r="15274">
          <cell r="C15274"/>
        </row>
        <row r="15275">
          <cell r="C15275"/>
        </row>
        <row r="15276">
          <cell r="C15276"/>
        </row>
        <row r="15277">
          <cell r="C15277"/>
        </row>
        <row r="15278">
          <cell r="C15278"/>
        </row>
        <row r="15279">
          <cell r="C15279"/>
        </row>
        <row r="15280">
          <cell r="C15280"/>
        </row>
        <row r="15281">
          <cell r="C15281"/>
        </row>
        <row r="15282">
          <cell r="C15282"/>
        </row>
        <row r="15283">
          <cell r="C15283"/>
        </row>
        <row r="15284">
          <cell r="C15284"/>
        </row>
        <row r="15285">
          <cell r="C15285"/>
        </row>
        <row r="15286">
          <cell r="C15286"/>
        </row>
        <row r="15287">
          <cell r="C15287"/>
        </row>
        <row r="15288">
          <cell r="C15288"/>
        </row>
        <row r="15289">
          <cell r="C15289"/>
        </row>
        <row r="15290">
          <cell r="C15290"/>
        </row>
        <row r="15291">
          <cell r="C15291"/>
        </row>
        <row r="15292">
          <cell r="C15292"/>
        </row>
        <row r="15293">
          <cell r="C15293"/>
        </row>
        <row r="15294">
          <cell r="C15294"/>
        </row>
        <row r="15295">
          <cell r="C15295"/>
        </row>
        <row r="15296">
          <cell r="C15296"/>
        </row>
        <row r="15297">
          <cell r="C15297"/>
        </row>
        <row r="15298">
          <cell r="C15298"/>
        </row>
        <row r="15299">
          <cell r="C15299"/>
        </row>
        <row r="15300">
          <cell r="C15300"/>
        </row>
        <row r="15301">
          <cell r="C15301"/>
        </row>
        <row r="15302">
          <cell r="C15302"/>
        </row>
        <row r="15303">
          <cell r="C15303"/>
        </row>
        <row r="15304">
          <cell r="C15304"/>
        </row>
        <row r="15305">
          <cell r="C15305"/>
        </row>
        <row r="15306">
          <cell r="C15306"/>
        </row>
        <row r="15307">
          <cell r="C15307"/>
        </row>
        <row r="15308">
          <cell r="C15308"/>
        </row>
        <row r="15309">
          <cell r="C15309"/>
        </row>
        <row r="15310">
          <cell r="C15310"/>
        </row>
        <row r="15311">
          <cell r="C15311"/>
        </row>
        <row r="15312">
          <cell r="C15312"/>
        </row>
        <row r="15313">
          <cell r="C15313"/>
        </row>
        <row r="15314">
          <cell r="C15314"/>
        </row>
        <row r="15315">
          <cell r="C15315"/>
        </row>
        <row r="15316">
          <cell r="C15316"/>
        </row>
        <row r="15317">
          <cell r="C15317"/>
        </row>
        <row r="15318">
          <cell r="C15318"/>
        </row>
        <row r="15319">
          <cell r="C15319"/>
        </row>
        <row r="15320">
          <cell r="C15320"/>
        </row>
        <row r="15321">
          <cell r="C15321"/>
        </row>
        <row r="15322">
          <cell r="C15322"/>
        </row>
        <row r="15323">
          <cell r="C15323"/>
        </row>
        <row r="15324">
          <cell r="C15324"/>
        </row>
        <row r="15325">
          <cell r="C15325"/>
        </row>
        <row r="15326">
          <cell r="C15326"/>
        </row>
        <row r="15327">
          <cell r="C15327"/>
        </row>
        <row r="15328">
          <cell r="C15328"/>
        </row>
        <row r="15329">
          <cell r="C15329"/>
        </row>
        <row r="15330">
          <cell r="C15330"/>
        </row>
        <row r="15331">
          <cell r="C15331"/>
        </row>
        <row r="15332">
          <cell r="C15332"/>
        </row>
        <row r="15333">
          <cell r="C15333"/>
        </row>
        <row r="15334">
          <cell r="C15334"/>
        </row>
        <row r="15335">
          <cell r="C15335"/>
        </row>
        <row r="15336">
          <cell r="C15336"/>
        </row>
        <row r="15337">
          <cell r="C15337"/>
        </row>
        <row r="15338">
          <cell r="C15338"/>
        </row>
        <row r="15339">
          <cell r="C15339"/>
        </row>
        <row r="15340">
          <cell r="C15340"/>
        </row>
        <row r="15341">
          <cell r="C15341"/>
        </row>
        <row r="15342">
          <cell r="C15342"/>
        </row>
        <row r="15343">
          <cell r="C15343"/>
        </row>
        <row r="15344">
          <cell r="C15344"/>
        </row>
        <row r="15345">
          <cell r="C15345"/>
        </row>
        <row r="15346">
          <cell r="C15346"/>
        </row>
        <row r="15347">
          <cell r="C15347"/>
        </row>
        <row r="15348">
          <cell r="C15348"/>
        </row>
        <row r="15349">
          <cell r="C15349"/>
        </row>
        <row r="15350">
          <cell r="C15350"/>
        </row>
        <row r="15351">
          <cell r="C15351"/>
        </row>
        <row r="15352">
          <cell r="C15352"/>
        </row>
        <row r="15353">
          <cell r="C15353"/>
        </row>
        <row r="15354">
          <cell r="C15354"/>
        </row>
        <row r="15355">
          <cell r="C15355"/>
        </row>
        <row r="15356">
          <cell r="C15356"/>
        </row>
        <row r="15357">
          <cell r="C15357"/>
        </row>
        <row r="15358">
          <cell r="C15358"/>
        </row>
        <row r="15359">
          <cell r="C15359"/>
        </row>
        <row r="15360">
          <cell r="C15360"/>
        </row>
        <row r="15361">
          <cell r="C15361"/>
        </row>
        <row r="15362">
          <cell r="C15362"/>
        </row>
        <row r="15363">
          <cell r="C15363"/>
        </row>
        <row r="15364">
          <cell r="C15364"/>
        </row>
        <row r="15365">
          <cell r="C15365"/>
        </row>
        <row r="15366">
          <cell r="C15366"/>
        </row>
        <row r="15367">
          <cell r="C15367"/>
        </row>
        <row r="15368">
          <cell r="C15368"/>
        </row>
        <row r="15369">
          <cell r="C15369"/>
        </row>
        <row r="15370">
          <cell r="C15370"/>
        </row>
        <row r="15371">
          <cell r="C15371"/>
        </row>
        <row r="15372">
          <cell r="C15372"/>
        </row>
        <row r="15373">
          <cell r="C15373"/>
        </row>
        <row r="15374">
          <cell r="C15374"/>
        </row>
        <row r="15375">
          <cell r="C15375"/>
        </row>
        <row r="15376">
          <cell r="C15376"/>
        </row>
        <row r="15377">
          <cell r="C15377"/>
        </row>
        <row r="15378">
          <cell r="C15378"/>
        </row>
        <row r="15379">
          <cell r="C15379"/>
        </row>
        <row r="15380">
          <cell r="C15380"/>
        </row>
        <row r="15381">
          <cell r="C15381"/>
        </row>
        <row r="15382">
          <cell r="C15382"/>
        </row>
        <row r="15383">
          <cell r="C15383"/>
        </row>
        <row r="15384">
          <cell r="C15384"/>
        </row>
        <row r="15385">
          <cell r="C15385"/>
        </row>
        <row r="15386">
          <cell r="C15386"/>
        </row>
        <row r="15387">
          <cell r="C15387"/>
        </row>
        <row r="15388">
          <cell r="C15388"/>
        </row>
        <row r="15389">
          <cell r="C15389"/>
        </row>
        <row r="15390">
          <cell r="C15390"/>
        </row>
        <row r="15391">
          <cell r="C15391"/>
        </row>
        <row r="15392">
          <cell r="C15392"/>
        </row>
        <row r="15393">
          <cell r="C15393"/>
        </row>
        <row r="15394">
          <cell r="C15394"/>
        </row>
        <row r="15395">
          <cell r="C15395"/>
        </row>
        <row r="15396">
          <cell r="C15396"/>
        </row>
        <row r="15397">
          <cell r="C15397"/>
        </row>
        <row r="15398">
          <cell r="C15398"/>
        </row>
        <row r="15399">
          <cell r="C15399"/>
        </row>
        <row r="15400">
          <cell r="C15400"/>
        </row>
        <row r="15401">
          <cell r="C15401"/>
        </row>
        <row r="15402">
          <cell r="C15402"/>
        </row>
        <row r="15403">
          <cell r="C15403"/>
        </row>
        <row r="15404">
          <cell r="C15404"/>
        </row>
        <row r="15405">
          <cell r="C15405"/>
        </row>
        <row r="15406">
          <cell r="C15406"/>
        </row>
        <row r="15407">
          <cell r="C15407"/>
        </row>
        <row r="15408">
          <cell r="C15408"/>
        </row>
        <row r="15409">
          <cell r="C15409"/>
        </row>
        <row r="15410">
          <cell r="C15410"/>
        </row>
        <row r="15411">
          <cell r="C15411"/>
        </row>
        <row r="15412">
          <cell r="C15412"/>
        </row>
        <row r="15413">
          <cell r="C15413"/>
        </row>
        <row r="15414">
          <cell r="C15414"/>
        </row>
        <row r="15415">
          <cell r="C15415"/>
        </row>
        <row r="15416">
          <cell r="C15416"/>
        </row>
        <row r="15417">
          <cell r="C15417"/>
        </row>
        <row r="15418">
          <cell r="C15418"/>
        </row>
        <row r="15419">
          <cell r="C15419"/>
        </row>
        <row r="15420">
          <cell r="C15420"/>
        </row>
        <row r="15421">
          <cell r="C15421"/>
        </row>
        <row r="15422">
          <cell r="C15422"/>
        </row>
        <row r="15423">
          <cell r="C15423"/>
        </row>
        <row r="15424">
          <cell r="C15424"/>
        </row>
        <row r="15425">
          <cell r="C15425"/>
        </row>
        <row r="15426">
          <cell r="C15426"/>
        </row>
        <row r="15427">
          <cell r="C15427"/>
        </row>
        <row r="15428">
          <cell r="C15428"/>
        </row>
        <row r="15429">
          <cell r="C15429"/>
        </row>
        <row r="15430">
          <cell r="C15430"/>
        </row>
        <row r="15431">
          <cell r="C15431"/>
        </row>
        <row r="15432">
          <cell r="C15432"/>
        </row>
        <row r="15433">
          <cell r="C15433"/>
        </row>
        <row r="15434">
          <cell r="C15434"/>
        </row>
        <row r="15435">
          <cell r="C15435"/>
        </row>
        <row r="15436">
          <cell r="C15436"/>
        </row>
        <row r="15437">
          <cell r="C15437"/>
        </row>
        <row r="15438">
          <cell r="C15438"/>
        </row>
        <row r="15439">
          <cell r="C15439"/>
        </row>
        <row r="15440">
          <cell r="C15440"/>
        </row>
        <row r="15441">
          <cell r="C15441"/>
        </row>
        <row r="15442">
          <cell r="C15442"/>
        </row>
        <row r="15443">
          <cell r="C15443"/>
        </row>
        <row r="15444">
          <cell r="C15444"/>
        </row>
        <row r="15445">
          <cell r="C15445"/>
        </row>
        <row r="15446">
          <cell r="C15446"/>
        </row>
        <row r="15447">
          <cell r="C15447"/>
        </row>
        <row r="15448">
          <cell r="C15448"/>
        </row>
        <row r="15449">
          <cell r="C15449"/>
        </row>
        <row r="15450">
          <cell r="C15450"/>
        </row>
        <row r="15451">
          <cell r="C15451"/>
        </row>
        <row r="15452">
          <cell r="C15452"/>
        </row>
        <row r="15453">
          <cell r="C15453"/>
        </row>
        <row r="15454">
          <cell r="C15454"/>
        </row>
        <row r="15455">
          <cell r="C15455"/>
        </row>
        <row r="15456">
          <cell r="C15456"/>
        </row>
        <row r="15457">
          <cell r="C15457"/>
        </row>
        <row r="15458">
          <cell r="C15458"/>
        </row>
        <row r="15459">
          <cell r="C15459"/>
        </row>
        <row r="15460">
          <cell r="C15460"/>
        </row>
        <row r="15461">
          <cell r="C15461"/>
        </row>
        <row r="15462">
          <cell r="C15462"/>
        </row>
        <row r="15463">
          <cell r="C15463"/>
        </row>
        <row r="15464">
          <cell r="C15464"/>
        </row>
        <row r="15465">
          <cell r="C15465"/>
        </row>
        <row r="15466">
          <cell r="C15466"/>
        </row>
        <row r="15467">
          <cell r="C15467"/>
        </row>
        <row r="15468">
          <cell r="C15468"/>
        </row>
        <row r="15469">
          <cell r="C15469"/>
        </row>
        <row r="15470">
          <cell r="C15470"/>
        </row>
        <row r="15471">
          <cell r="C15471"/>
        </row>
        <row r="15472">
          <cell r="C15472"/>
        </row>
        <row r="15473">
          <cell r="C15473"/>
        </row>
        <row r="15474">
          <cell r="C15474"/>
        </row>
        <row r="15475">
          <cell r="C15475"/>
        </row>
        <row r="15476">
          <cell r="C15476"/>
        </row>
        <row r="15477">
          <cell r="C15477"/>
        </row>
        <row r="15478">
          <cell r="C15478"/>
        </row>
        <row r="15479">
          <cell r="C15479"/>
        </row>
        <row r="15480">
          <cell r="C15480"/>
        </row>
        <row r="15481">
          <cell r="C15481"/>
        </row>
        <row r="15482">
          <cell r="C15482"/>
        </row>
        <row r="15483">
          <cell r="C15483"/>
        </row>
        <row r="15484">
          <cell r="C15484"/>
        </row>
        <row r="15485">
          <cell r="C15485"/>
        </row>
        <row r="15486">
          <cell r="C15486"/>
        </row>
        <row r="15487">
          <cell r="C15487"/>
        </row>
        <row r="15488">
          <cell r="C15488"/>
        </row>
        <row r="15489">
          <cell r="C15489"/>
        </row>
        <row r="15490">
          <cell r="C15490"/>
        </row>
        <row r="15491">
          <cell r="C15491"/>
        </row>
        <row r="15492">
          <cell r="C15492"/>
        </row>
        <row r="15493">
          <cell r="C15493"/>
        </row>
        <row r="15494">
          <cell r="C15494"/>
        </row>
        <row r="15495">
          <cell r="C15495"/>
        </row>
        <row r="15496">
          <cell r="C15496"/>
        </row>
        <row r="15497">
          <cell r="C15497"/>
        </row>
        <row r="15498">
          <cell r="C15498"/>
        </row>
        <row r="15499">
          <cell r="C15499"/>
        </row>
        <row r="15500">
          <cell r="C15500"/>
        </row>
        <row r="15501">
          <cell r="C15501"/>
        </row>
        <row r="15502">
          <cell r="C15502"/>
        </row>
        <row r="15503">
          <cell r="C15503"/>
        </row>
        <row r="15504">
          <cell r="C15504"/>
        </row>
        <row r="15505">
          <cell r="C15505"/>
        </row>
        <row r="15506">
          <cell r="C15506"/>
        </row>
        <row r="15507">
          <cell r="C15507"/>
        </row>
        <row r="15508">
          <cell r="C15508"/>
        </row>
        <row r="15509">
          <cell r="C15509"/>
        </row>
        <row r="15510">
          <cell r="C15510"/>
        </row>
        <row r="15511">
          <cell r="C15511"/>
        </row>
        <row r="15512">
          <cell r="C15512"/>
        </row>
        <row r="15513">
          <cell r="C15513"/>
        </row>
        <row r="15514">
          <cell r="C15514"/>
        </row>
        <row r="15515">
          <cell r="C15515"/>
        </row>
        <row r="15516">
          <cell r="C15516"/>
        </row>
        <row r="15517">
          <cell r="C15517"/>
        </row>
        <row r="15518">
          <cell r="C15518"/>
        </row>
        <row r="15519">
          <cell r="C15519"/>
        </row>
        <row r="15520">
          <cell r="C15520"/>
        </row>
        <row r="15521">
          <cell r="C15521"/>
        </row>
        <row r="15522">
          <cell r="C15522"/>
        </row>
        <row r="15523">
          <cell r="C15523"/>
        </row>
        <row r="15524">
          <cell r="C15524"/>
        </row>
        <row r="15525">
          <cell r="C15525"/>
        </row>
        <row r="15526">
          <cell r="C15526"/>
        </row>
        <row r="15527">
          <cell r="C15527"/>
        </row>
        <row r="15528">
          <cell r="C15528"/>
        </row>
        <row r="15529">
          <cell r="C15529"/>
        </row>
        <row r="15530">
          <cell r="C15530"/>
        </row>
        <row r="15531">
          <cell r="C15531"/>
        </row>
        <row r="15532">
          <cell r="C15532"/>
        </row>
        <row r="15533">
          <cell r="C15533"/>
        </row>
        <row r="15534">
          <cell r="C15534"/>
        </row>
        <row r="15535">
          <cell r="C15535"/>
        </row>
        <row r="15536">
          <cell r="C15536"/>
        </row>
        <row r="15537">
          <cell r="C15537"/>
        </row>
        <row r="15538">
          <cell r="C15538"/>
        </row>
        <row r="15539">
          <cell r="C15539"/>
        </row>
        <row r="15540">
          <cell r="C15540"/>
        </row>
        <row r="15541">
          <cell r="C15541"/>
        </row>
        <row r="15542">
          <cell r="C15542"/>
        </row>
        <row r="15543">
          <cell r="C15543"/>
        </row>
        <row r="15544">
          <cell r="C15544"/>
        </row>
        <row r="15545">
          <cell r="C15545"/>
        </row>
        <row r="15546">
          <cell r="C15546"/>
        </row>
        <row r="15547">
          <cell r="C15547"/>
        </row>
        <row r="15548">
          <cell r="C15548"/>
        </row>
        <row r="15549">
          <cell r="C15549"/>
        </row>
        <row r="15550">
          <cell r="C15550"/>
        </row>
        <row r="15551">
          <cell r="C15551"/>
        </row>
        <row r="15552">
          <cell r="C15552"/>
        </row>
        <row r="15553">
          <cell r="C15553"/>
        </row>
        <row r="15554">
          <cell r="C15554"/>
        </row>
        <row r="15555">
          <cell r="C15555"/>
        </row>
        <row r="15556">
          <cell r="C15556"/>
        </row>
        <row r="15557">
          <cell r="C15557"/>
        </row>
        <row r="15558">
          <cell r="C15558"/>
        </row>
        <row r="15559">
          <cell r="C15559"/>
        </row>
        <row r="15560">
          <cell r="C15560"/>
        </row>
        <row r="15561">
          <cell r="C15561"/>
        </row>
        <row r="15562">
          <cell r="C15562"/>
        </row>
        <row r="15563">
          <cell r="C15563"/>
        </row>
        <row r="15564">
          <cell r="C15564"/>
        </row>
        <row r="15565">
          <cell r="C15565"/>
        </row>
        <row r="15566">
          <cell r="C15566"/>
        </row>
        <row r="15567">
          <cell r="C15567"/>
        </row>
        <row r="15568">
          <cell r="C15568"/>
        </row>
        <row r="15569">
          <cell r="C15569"/>
        </row>
        <row r="15570">
          <cell r="C15570"/>
        </row>
        <row r="15571">
          <cell r="C15571"/>
        </row>
        <row r="15572">
          <cell r="C15572"/>
        </row>
        <row r="15573">
          <cell r="C15573"/>
        </row>
        <row r="15574">
          <cell r="C15574"/>
        </row>
        <row r="15575">
          <cell r="C15575"/>
        </row>
        <row r="15576">
          <cell r="C15576"/>
        </row>
        <row r="15577">
          <cell r="C15577"/>
        </row>
        <row r="15578">
          <cell r="C15578"/>
        </row>
        <row r="15579">
          <cell r="C15579"/>
        </row>
        <row r="15580">
          <cell r="C15580"/>
        </row>
        <row r="15581">
          <cell r="C15581"/>
        </row>
        <row r="15582">
          <cell r="C15582"/>
        </row>
        <row r="15583">
          <cell r="C15583"/>
        </row>
        <row r="15584">
          <cell r="C15584"/>
        </row>
        <row r="15585">
          <cell r="C15585"/>
        </row>
        <row r="15586">
          <cell r="C15586"/>
        </row>
        <row r="15587">
          <cell r="C15587"/>
        </row>
        <row r="15588">
          <cell r="C15588"/>
        </row>
        <row r="15589">
          <cell r="C15589"/>
        </row>
        <row r="15590">
          <cell r="C15590"/>
        </row>
        <row r="15591">
          <cell r="C15591"/>
        </row>
        <row r="15592">
          <cell r="C15592"/>
        </row>
        <row r="15593">
          <cell r="C15593"/>
        </row>
        <row r="15594">
          <cell r="C15594"/>
        </row>
        <row r="15595">
          <cell r="C15595"/>
        </row>
        <row r="15596">
          <cell r="C15596"/>
        </row>
        <row r="15597">
          <cell r="C15597"/>
        </row>
        <row r="15598">
          <cell r="C15598"/>
        </row>
        <row r="15599">
          <cell r="C15599"/>
        </row>
        <row r="15600">
          <cell r="C15600"/>
        </row>
        <row r="15601">
          <cell r="C15601"/>
        </row>
        <row r="15602">
          <cell r="C15602"/>
        </row>
        <row r="15603">
          <cell r="C15603"/>
        </row>
        <row r="15604">
          <cell r="C15604"/>
        </row>
        <row r="15605">
          <cell r="C15605"/>
        </row>
        <row r="15606">
          <cell r="C15606"/>
        </row>
        <row r="15607">
          <cell r="C15607"/>
        </row>
        <row r="15608">
          <cell r="C15608"/>
        </row>
        <row r="15609">
          <cell r="C15609"/>
        </row>
        <row r="15610">
          <cell r="C15610"/>
        </row>
        <row r="15611">
          <cell r="C15611"/>
        </row>
        <row r="15612">
          <cell r="C15612"/>
        </row>
        <row r="15613">
          <cell r="C15613"/>
        </row>
        <row r="15614">
          <cell r="C15614"/>
        </row>
        <row r="15615">
          <cell r="C15615"/>
        </row>
        <row r="15616">
          <cell r="C15616"/>
        </row>
        <row r="15617">
          <cell r="C15617"/>
        </row>
        <row r="15618">
          <cell r="C15618"/>
        </row>
        <row r="15619">
          <cell r="C15619"/>
        </row>
        <row r="15620">
          <cell r="C15620"/>
        </row>
        <row r="15621">
          <cell r="C15621"/>
        </row>
        <row r="15622">
          <cell r="C15622"/>
        </row>
        <row r="15623">
          <cell r="C15623"/>
        </row>
        <row r="15624">
          <cell r="C15624"/>
        </row>
        <row r="15625">
          <cell r="C15625"/>
        </row>
        <row r="15626">
          <cell r="C15626"/>
        </row>
        <row r="15627">
          <cell r="C15627"/>
        </row>
        <row r="15628">
          <cell r="C15628"/>
        </row>
        <row r="15629">
          <cell r="C15629"/>
        </row>
        <row r="15630">
          <cell r="C15630"/>
        </row>
        <row r="15631">
          <cell r="C15631"/>
        </row>
        <row r="15632">
          <cell r="C15632"/>
        </row>
        <row r="15633">
          <cell r="C15633"/>
        </row>
        <row r="15634">
          <cell r="C15634"/>
        </row>
        <row r="15635">
          <cell r="C15635"/>
        </row>
        <row r="15636">
          <cell r="C15636"/>
        </row>
        <row r="15637">
          <cell r="C15637"/>
        </row>
        <row r="15638">
          <cell r="C15638"/>
        </row>
        <row r="15639">
          <cell r="C15639"/>
        </row>
        <row r="15640">
          <cell r="C15640"/>
        </row>
        <row r="15641">
          <cell r="C15641"/>
        </row>
        <row r="15642">
          <cell r="C15642"/>
        </row>
        <row r="15643">
          <cell r="C15643"/>
        </row>
        <row r="15644">
          <cell r="C15644"/>
        </row>
        <row r="15645">
          <cell r="C15645"/>
        </row>
        <row r="15646">
          <cell r="C15646"/>
        </row>
        <row r="15647">
          <cell r="C15647"/>
        </row>
        <row r="15648">
          <cell r="C15648"/>
        </row>
        <row r="15649">
          <cell r="C15649"/>
        </row>
        <row r="15650">
          <cell r="C15650"/>
        </row>
        <row r="15651">
          <cell r="C15651"/>
        </row>
        <row r="15652">
          <cell r="C15652"/>
        </row>
        <row r="15653">
          <cell r="C15653"/>
        </row>
        <row r="15654">
          <cell r="C15654"/>
        </row>
        <row r="15655">
          <cell r="C15655"/>
        </row>
        <row r="15656">
          <cell r="C15656"/>
        </row>
        <row r="15657">
          <cell r="C15657"/>
        </row>
        <row r="15658">
          <cell r="C15658"/>
        </row>
        <row r="15659">
          <cell r="C15659"/>
        </row>
        <row r="15660">
          <cell r="C15660"/>
        </row>
        <row r="15661">
          <cell r="C15661"/>
        </row>
        <row r="15662">
          <cell r="C15662"/>
        </row>
        <row r="15663">
          <cell r="C15663"/>
        </row>
        <row r="15664">
          <cell r="C15664"/>
        </row>
        <row r="15665">
          <cell r="C15665"/>
        </row>
        <row r="15666">
          <cell r="C15666"/>
        </row>
        <row r="15667">
          <cell r="C15667"/>
        </row>
        <row r="15668">
          <cell r="C15668"/>
        </row>
        <row r="15669">
          <cell r="C15669"/>
        </row>
        <row r="15670">
          <cell r="C15670"/>
        </row>
        <row r="15671">
          <cell r="C15671"/>
        </row>
        <row r="15672">
          <cell r="C15672"/>
        </row>
        <row r="15673">
          <cell r="C15673"/>
        </row>
        <row r="15674">
          <cell r="C15674"/>
        </row>
        <row r="15675">
          <cell r="C15675"/>
        </row>
        <row r="15676">
          <cell r="C15676"/>
        </row>
        <row r="15677">
          <cell r="C15677"/>
        </row>
        <row r="15678">
          <cell r="C15678"/>
        </row>
        <row r="15679">
          <cell r="C15679"/>
        </row>
        <row r="15680">
          <cell r="C15680"/>
        </row>
        <row r="15681">
          <cell r="C15681"/>
        </row>
        <row r="15682">
          <cell r="C15682"/>
        </row>
        <row r="15683">
          <cell r="C15683"/>
        </row>
        <row r="15684">
          <cell r="C15684"/>
        </row>
        <row r="15685">
          <cell r="C15685"/>
        </row>
        <row r="15686">
          <cell r="C15686"/>
        </row>
        <row r="15687">
          <cell r="C15687"/>
        </row>
        <row r="15688">
          <cell r="C15688"/>
        </row>
        <row r="15689">
          <cell r="C15689"/>
        </row>
        <row r="15690">
          <cell r="C15690"/>
        </row>
        <row r="15691">
          <cell r="C15691"/>
        </row>
        <row r="15692">
          <cell r="C15692"/>
        </row>
        <row r="15693">
          <cell r="C15693"/>
        </row>
        <row r="15694">
          <cell r="C15694"/>
        </row>
        <row r="15695">
          <cell r="C15695"/>
        </row>
        <row r="15696">
          <cell r="C15696"/>
        </row>
        <row r="15697">
          <cell r="C15697"/>
        </row>
        <row r="15698">
          <cell r="C15698"/>
        </row>
        <row r="15699">
          <cell r="C15699"/>
        </row>
        <row r="15700">
          <cell r="C15700"/>
        </row>
        <row r="15701">
          <cell r="C15701"/>
        </row>
        <row r="15702">
          <cell r="C15702"/>
        </row>
        <row r="15703">
          <cell r="C15703"/>
        </row>
        <row r="15704">
          <cell r="C15704"/>
        </row>
        <row r="15705">
          <cell r="C15705"/>
        </row>
        <row r="15706">
          <cell r="C15706"/>
        </row>
        <row r="15707">
          <cell r="C15707"/>
        </row>
        <row r="15708">
          <cell r="C15708"/>
        </row>
        <row r="15709">
          <cell r="C15709"/>
        </row>
        <row r="15710">
          <cell r="C15710"/>
        </row>
        <row r="15711">
          <cell r="C15711"/>
        </row>
        <row r="15712">
          <cell r="C15712"/>
        </row>
        <row r="15713">
          <cell r="C15713"/>
        </row>
        <row r="15714">
          <cell r="C15714"/>
        </row>
        <row r="15715">
          <cell r="C15715"/>
        </row>
        <row r="15716">
          <cell r="C15716"/>
        </row>
        <row r="15717">
          <cell r="C15717"/>
        </row>
        <row r="15718">
          <cell r="C15718"/>
        </row>
        <row r="15719">
          <cell r="C15719"/>
        </row>
        <row r="15720">
          <cell r="C15720"/>
        </row>
        <row r="15721">
          <cell r="C15721"/>
        </row>
        <row r="15722">
          <cell r="C15722"/>
        </row>
        <row r="15723">
          <cell r="C15723"/>
        </row>
        <row r="15724">
          <cell r="C15724"/>
        </row>
        <row r="15725">
          <cell r="C15725"/>
        </row>
        <row r="15726">
          <cell r="C15726"/>
        </row>
        <row r="15727">
          <cell r="C15727"/>
        </row>
        <row r="15728">
          <cell r="C15728"/>
        </row>
        <row r="15729">
          <cell r="C15729"/>
        </row>
        <row r="15730">
          <cell r="C15730"/>
        </row>
        <row r="15731">
          <cell r="C15731"/>
        </row>
        <row r="15732">
          <cell r="C15732"/>
        </row>
        <row r="15733">
          <cell r="C15733"/>
        </row>
        <row r="15734">
          <cell r="C15734"/>
        </row>
        <row r="15735">
          <cell r="C15735"/>
        </row>
        <row r="15736">
          <cell r="C15736"/>
        </row>
        <row r="15737">
          <cell r="C15737"/>
        </row>
        <row r="15738">
          <cell r="C15738"/>
        </row>
        <row r="15739">
          <cell r="C15739"/>
        </row>
        <row r="15740">
          <cell r="C15740"/>
        </row>
        <row r="15741">
          <cell r="C15741"/>
        </row>
        <row r="15742">
          <cell r="C15742"/>
        </row>
        <row r="15743">
          <cell r="C15743"/>
        </row>
        <row r="15744">
          <cell r="C15744"/>
        </row>
        <row r="15745">
          <cell r="C15745"/>
        </row>
        <row r="15746">
          <cell r="C15746"/>
        </row>
        <row r="15747">
          <cell r="C15747"/>
        </row>
        <row r="15748">
          <cell r="C15748"/>
        </row>
        <row r="15749">
          <cell r="C15749"/>
        </row>
        <row r="15750">
          <cell r="C15750"/>
        </row>
        <row r="15751">
          <cell r="C15751"/>
        </row>
        <row r="15752">
          <cell r="C15752"/>
        </row>
        <row r="15753">
          <cell r="C15753"/>
        </row>
        <row r="15754">
          <cell r="C15754"/>
        </row>
        <row r="15755">
          <cell r="C15755"/>
        </row>
        <row r="15756">
          <cell r="C15756"/>
        </row>
        <row r="15757">
          <cell r="C15757"/>
        </row>
        <row r="15758">
          <cell r="C15758"/>
        </row>
        <row r="15759">
          <cell r="C15759"/>
        </row>
        <row r="15760">
          <cell r="C15760"/>
        </row>
        <row r="15761">
          <cell r="C15761"/>
        </row>
        <row r="15762">
          <cell r="C15762"/>
        </row>
        <row r="15763">
          <cell r="C15763"/>
        </row>
        <row r="15764">
          <cell r="C15764"/>
        </row>
        <row r="15765">
          <cell r="C15765"/>
        </row>
        <row r="15766">
          <cell r="C15766"/>
        </row>
        <row r="15767">
          <cell r="C15767"/>
        </row>
        <row r="15768">
          <cell r="C15768"/>
        </row>
        <row r="15769">
          <cell r="C15769"/>
        </row>
        <row r="15770">
          <cell r="C15770"/>
        </row>
        <row r="15771">
          <cell r="C15771"/>
        </row>
        <row r="15772">
          <cell r="C15772"/>
        </row>
        <row r="15773">
          <cell r="C15773"/>
        </row>
        <row r="15774">
          <cell r="C15774"/>
        </row>
        <row r="15775">
          <cell r="C15775"/>
        </row>
        <row r="15776">
          <cell r="C15776"/>
        </row>
        <row r="15777">
          <cell r="C15777"/>
        </row>
        <row r="15778">
          <cell r="C15778"/>
        </row>
        <row r="15779">
          <cell r="C15779"/>
        </row>
        <row r="15780">
          <cell r="C15780"/>
        </row>
        <row r="15781">
          <cell r="C15781"/>
        </row>
        <row r="15782">
          <cell r="C15782"/>
        </row>
        <row r="15783">
          <cell r="C15783"/>
        </row>
        <row r="15784">
          <cell r="C15784"/>
        </row>
        <row r="15785">
          <cell r="C15785"/>
        </row>
        <row r="15786">
          <cell r="C15786"/>
        </row>
        <row r="15787">
          <cell r="C15787"/>
        </row>
        <row r="15788">
          <cell r="C15788"/>
        </row>
        <row r="15789">
          <cell r="C15789"/>
        </row>
        <row r="15790">
          <cell r="C15790"/>
        </row>
        <row r="15791">
          <cell r="C15791"/>
        </row>
        <row r="15792">
          <cell r="C15792"/>
        </row>
        <row r="15793">
          <cell r="C15793"/>
        </row>
        <row r="15794">
          <cell r="C15794"/>
        </row>
        <row r="15795">
          <cell r="C15795"/>
        </row>
        <row r="15796">
          <cell r="C15796"/>
        </row>
        <row r="15797">
          <cell r="C15797"/>
        </row>
        <row r="15798">
          <cell r="C15798"/>
        </row>
        <row r="15799">
          <cell r="C15799"/>
        </row>
        <row r="15800">
          <cell r="C15800"/>
        </row>
        <row r="15801">
          <cell r="C15801"/>
        </row>
        <row r="15802">
          <cell r="C15802"/>
        </row>
        <row r="15803">
          <cell r="C15803"/>
        </row>
        <row r="15804">
          <cell r="C15804"/>
        </row>
        <row r="15805">
          <cell r="C15805"/>
        </row>
        <row r="15806">
          <cell r="C15806"/>
        </row>
        <row r="15807">
          <cell r="C15807"/>
        </row>
        <row r="15808">
          <cell r="C15808"/>
        </row>
        <row r="15809">
          <cell r="C15809"/>
        </row>
        <row r="15810">
          <cell r="C15810"/>
        </row>
        <row r="15811">
          <cell r="C15811"/>
        </row>
        <row r="15812">
          <cell r="C15812"/>
        </row>
        <row r="15813">
          <cell r="C15813"/>
        </row>
        <row r="15814">
          <cell r="C15814"/>
        </row>
        <row r="15815">
          <cell r="C15815"/>
        </row>
        <row r="15816">
          <cell r="C15816"/>
        </row>
        <row r="15817">
          <cell r="C15817"/>
        </row>
        <row r="15818">
          <cell r="C15818"/>
        </row>
        <row r="15819">
          <cell r="C15819"/>
        </row>
        <row r="15820">
          <cell r="C15820"/>
        </row>
        <row r="15821">
          <cell r="C15821"/>
        </row>
        <row r="15822">
          <cell r="C15822"/>
        </row>
        <row r="15823">
          <cell r="C15823"/>
        </row>
        <row r="15824">
          <cell r="C15824"/>
        </row>
        <row r="15825">
          <cell r="C15825"/>
        </row>
        <row r="15826">
          <cell r="C15826"/>
        </row>
        <row r="15827">
          <cell r="C15827"/>
        </row>
        <row r="15828">
          <cell r="C15828"/>
        </row>
        <row r="15829">
          <cell r="C15829"/>
        </row>
        <row r="15830">
          <cell r="C15830"/>
        </row>
        <row r="15831">
          <cell r="C15831"/>
        </row>
        <row r="15832">
          <cell r="C15832"/>
        </row>
        <row r="15833">
          <cell r="C15833"/>
        </row>
        <row r="15834">
          <cell r="C15834"/>
        </row>
        <row r="15835">
          <cell r="C15835"/>
        </row>
        <row r="15836">
          <cell r="C15836"/>
        </row>
        <row r="15837">
          <cell r="C15837"/>
        </row>
        <row r="15838">
          <cell r="C15838"/>
        </row>
        <row r="15839">
          <cell r="C15839"/>
        </row>
        <row r="15840">
          <cell r="C15840"/>
        </row>
        <row r="15841">
          <cell r="C15841"/>
        </row>
        <row r="15842">
          <cell r="C15842"/>
        </row>
        <row r="15843">
          <cell r="C15843"/>
        </row>
        <row r="15844">
          <cell r="C15844"/>
        </row>
        <row r="15845">
          <cell r="C15845"/>
        </row>
        <row r="15846">
          <cell r="C15846"/>
        </row>
        <row r="15847">
          <cell r="C15847"/>
        </row>
        <row r="15848">
          <cell r="C15848"/>
        </row>
        <row r="15849">
          <cell r="C15849"/>
        </row>
        <row r="15850">
          <cell r="C15850"/>
        </row>
        <row r="15851">
          <cell r="C15851"/>
        </row>
        <row r="15852">
          <cell r="C15852"/>
        </row>
        <row r="15853">
          <cell r="C15853"/>
        </row>
        <row r="15854">
          <cell r="C15854"/>
        </row>
        <row r="15855">
          <cell r="C15855"/>
        </row>
        <row r="15856">
          <cell r="C15856"/>
        </row>
        <row r="15857">
          <cell r="C15857"/>
        </row>
        <row r="15858">
          <cell r="C15858"/>
        </row>
        <row r="15859">
          <cell r="C15859"/>
        </row>
        <row r="15860">
          <cell r="C15860"/>
        </row>
        <row r="15861">
          <cell r="C15861"/>
        </row>
        <row r="15862">
          <cell r="C15862"/>
        </row>
        <row r="15863">
          <cell r="C15863"/>
        </row>
        <row r="15864">
          <cell r="C15864"/>
        </row>
        <row r="15865">
          <cell r="C15865"/>
        </row>
        <row r="15866">
          <cell r="C15866"/>
        </row>
        <row r="15867">
          <cell r="C15867"/>
        </row>
        <row r="15868">
          <cell r="C15868"/>
        </row>
        <row r="15869">
          <cell r="C15869"/>
        </row>
        <row r="15870">
          <cell r="C15870"/>
        </row>
        <row r="15871">
          <cell r="C15871"/>
        </row>
        <row r="15872">
          <cell r="C15872"/>
        </row>
        <row r="15873">
          <cell r="C15873"/>
        </row>
        <row r="15874">
          <cell r="C15874"/>
        </row>
        <row r="15875">
          <cell r="C15875"/>
        </row>
        <row r="15876">
          <cell r="C15876"/>
        </row>
        <row r="15877">
          <cell r="C15877"/>
        </row>
        <row r="15878">
          <cell r="C15878"/>
        </row>
        <row r="15879">
          <cell r="C15879"/>
        </row>
        <row r="15880">
          <cell r="C15880"/>
        </row>
        <row r="15881">
          <cell r="C15881"/>
        </row>
        <row r="15882">
          <cell r="C15882"/>
        </row>
        <row r="15883">
          <cell r="C15883"/>
        </row>
        <row r="15884">
          <cell r="C15884"/>
        </row>
        <row r="15885">
          <cell r="C15885"/>
        </row>
        <row r="15886">
          <cell r="C15886"/>
        </row>
        <row r="15887">
          <cell r="C15887"/>
        </row>
        <row r="15888">
          <cell r="C15888"/>
        </row>
        <row r="15889">
          <cell r="C15889"/>
        </row>
        <row r="15890">
          <cell r="C15890"/>
        </row>
        <row r="15891">
          <cell r="C15891"/>
        </row>
        <row r="15892">
          <cell r="C15892"/>
        </row>
        <row r="15893">
          <cell r="C15893"/>
        </row>
        <row r="15894">
          <cell r="C15894"/>
        </row>
        <row r="15895">
          <cell r="C15895"/>
        </row>
        <row r="15896">
          <cell r="C15896"/>
        </row>
        <row r="15897">
          <cell r="C15897"/>
        </row>
        <row r="15898">
          <cell r="C15898"/>
        </row>
        <row r="15899">
          <cell r="C15899"/>
        </row>
        <row r="15900">
          <cell r="C15900"/>
        </row>
        <row r="15901">
          <cell r="C15901"/>
        </row>
        <row r="15902">
          <cell r="C15902"/>
        </row>
        <row r="15903">
          <cell r="C15903"/>
        </row>
        <row r="15904">
          <cell r="C15904"/>
        </row>
        <row r="15905">
          <cell r="C15905"/>
        </row>
        <row r="15906">
          <cell r="C15906"/>
        </row>
        <row r="15907">
          <cell r="C15907"/>
        </row>
        <row r="15908">
          <cell r="C15908"/>
        </row>
        <row r="15909">
          <cell r="C15909"/>
        </row>
        <row r="15910">
          <cell r="C15910"/>
        </row>
        <row r="15911">
          <cell r="C15911"/>
        </row>
        <row r="15912">
          <cell r="C15912"/>
        </row>
        <row r="15913">
          <cell r="C15913"/>
        </row>
        <row r="15914">
          <cell r="C15914"/>
        </row>
        <row r="15915">
          <cell r="C15915"/>
        </row>
        <row r="15916">
          <cell r="C15916"/>
        </row>
        <row r="15917">
          <cell r="C15917"/>
        </row>
        <row r="15918">
          <cell r="C15918"/>
        </row>
        <row r="15919">
          <cell r="C15919"/>
        </row>
        <row r="15920">
          <cell r="C15920"/>
        </row>
        <row r="15921">
          <cell r="C15921"/>
        </row>
        <row r="15922">
          <cell r="C15922"/>
        </row>
        <row r="15923">
          <cell r="C15923"/>
        </row>
        <row r="15924">
          <cell r="C15924"/>
        </row>
        <row r="15925">
          <cell r="C15925"/>
        </row>
        <row r="15926">
          <cell r="C15926"/>
        </row>
        <row r="15927">
          <cell r="C15927"/>
        </row>
        <row r="15928">
          <cell r="C15928"/>
        </row>
        <row r="15929">
          <cell r="C15929"/>
        </row>
        <row r="15930">
          <cell r="C15930"/>
        </row>
        <row r="15931">
          <cell r="C15931"/>
        </row>
        <row r="15932">
          <cell r="C15932"/>
        </row>
        <row r="15933">
          <cell r="C15933"/>
        </row>
        <row r="15934">
          <cell r="C15934"/>
        </row>
        <row r="15935">
          <cell r="C15935"/>
        </row>
        <row r="15936">
          <cell r="C15936"/>
        </row>
        <row r="15937">
          <cell r="C15937"/>
        </row>
        <row r="15938">
          <cell r="C15938"/>
        </row>
        <row r="15939">
          <cell r="C15939"/>
        </row>
        <row r="15940">
          <cell r="C15940"/>
        </row>
        <row r="15941">
          <cell r="C15941"/>
        </row>
        <row r="15942">
          <cell r="C15942"/>
        </row>
        <row r="15943">
          <cell r="C15943"/>
        </row>
        <row r="15944">
          <cell r="C15944"/>
        </row>
        <row r="15945">
          <cell r="C15945"/>
        </row>
        <row r="15946">
          <cell r="C15946"/>
        </row>
        <row r="15947">
          <cell r="C15947"/>
        </row>
        <row r="15948">
          <cell r="C15948"/>
        </row>
        <row r="15949">
          <cell r="C15949"/>
        </row>
        <row r="15950">
          <cell r="C15950"/>
        </row>
        <row r="15951">
          <cell r="C15951"/>
        </row>
        <row r="15952">
          <cell r="C15952"/>
        </row>
        <row r="15953">
          <cell r="C15953"/>
        </row>
        <row r="15954">
          <cell r="C15954"/>
        </row>
        <row r="15955">
          <cell r="C15955"/>
        </row>
        <row r="15956">
          <cell r="C15956"/>
        </row>
        <row r="15957">
          <cell r="C15957"/>
        </row>
        <row r="15958">
          <cell r="C15958"/>
        </row>
        <row r="15959">
          <cell r="C15959"/>
        </row>
        <row r="15960">
          <cell r="C15960"/>
        </row>
        <row r="15961">
          <cell r="C15961"/>
        </row>
        <row r="15962">
          <cell r="C15962"/>
        </row>
        <row r="15963">
          <cell r="C15963"/>
        </row>
        <row r="15964">
          <cell r="C15964"/>
        </row>
        <row r="15965">
          <cell r="C15965"/>
        </row>
        <row r="15966">
          <cell r="C15966"/>
        </row>
        <row r="15967">
          <cell r="C15967"/>
        </row>
        <row r="15968">
          <cell r="C15968"/>
        </row>
        <row r="15969">
          <cell r="C15969"/>
        </row>
        <row r="15970">
          <cell r="C15970"/>
        </row>
        <row r="15971">
          <cell r="C15971"/>
        </row>
        <row r="15972">
          <cell r="C15972"/>
        </row>
        <row r="15973">
          <cell r="C15973"/>
        </row>
        <row r="15974">
          <cell r="C15974"/>
        </row>
        <row r="15975">
          <cell r="C15975"/>
        </row>
        <row r="15976">
          <cell r="C15976"/>
        </row>
        <row r="15977">
          <cell r="C15977"/>
        </row>
        <row r="15978">
          <cell r="C15978"/>
        </row>
        <row r="15979">
          <cell r="C15979"/>
        </row>
        <row r="15980">
          <cell r="C15980"/>
        </row>
        <row r="15981">
          <cell r="C15981"/>
        </row>
        <row r="15982">
          <cell r="C15982"/>
        </row>
        <row r="15983">
          <cell r="C15983"/>
        </row>
        <row r="15984">
          <cell r="C15984"/>
        </row>
        <row r="15985">
          <cell r="C15985"/>
        </row>
        <row r="15986">
          <cell r="C15986"/>
        </row>
        <row r="15987">
          <cell r="C15987"/>
        </row>
        <row r="15988">
          <cell r="C15988"/>
        </row>
        <row r="15989">
          <cell r="C15989"/>
        </row>
        <row r="15990">
          <cell r="C15990"/>
        </row>
        <row r="15991">
          <cell r="C15991"/>
        </row>
        <row r="15992">
          <cell r="C15992"/>
        </row>
        <row r="15993">
          <cell r="C15993"/>
        </row>
        <row r="15994">
          <cell r="C15994"/>
        </row>
        <row r="15995">
          <cell r="C15995"/>
        </row>
        <row r="15996">
          <cell r="C15996"/>
        </row>
        <row r="15997">
          <cell r="C15997"/>
        </row>
        <row r="15998">
          <cell r="C15998"/>
        </row>
        <row r="15999">
          <cell r="C15999"/>
        </row>
        <row r="16000">
          <cell r="C16000"/>
        </row>
        <row r="16001">
          <cell r="C16001"/>
        </row>
        <row r="16002">
          <cell r="C16002"/>
        </row>
        <row r="16003">
          <cell r="C16003"/>
        </row>
        <row r="16004">
          <cell r="C16004"/>
        </row>
        <row r="16005">
          <cell r="C16005"/>
        </row>
        <row r="16006">
          <cell r="C16006"/>
        </row>
        <row r="16007">
          <cell r="C16007"/>
        </row>
        <row r="16008">
          <cell r="C16008"/>
        </row>
        <row r="16009">
          <cell r="C16009"/>
        </row>
        <row r="16010">
          <cell r="C16010"/>
        </row>
        <row r="16011">
          <cell r="C16011"/>
        </row>
        <row r="16012">
          <cell r="C16012"/>
        </row>
        <row r="16013">
          <cell r="C16013"/>
        </row>
        <row r="16014">
          <cell r="C16014"/>
        </row>
        <row r="16015">
          <cell r="C16015"/>
        </row>
        <row r="16016">
          <cell r="C16016"/>
        </row>
        <row r="16017">
          <cell r="C16017"/>
        </row>
        <row r="16018">
          <cell r="C16018"/>
        </row>
        <row r="16019">
          <cell r="C16019"/>
        </row>
        <row r="16020">
          <cell r="C16020"/>
        </row>
        <row r="16021">
          <cell r="C16021"/>
        </row>
        <row r="16022">
          <cell r="C16022"/>
        </row>
        <row r="16023">
          <cell r="C16023"/>
        </row>
        <row r="16024">
          <cell r="C16024"/>
        </row>
        <row r="16025">
          <cell r="C16025"/>
        </row>
        <row r="16026">
          <cell r="C16026"/>
        </row>
        <row r="16027">
          <cell r="C16027"/>
        </row>
        <row r="16028">
          <cell r="C16028"/>
        </row>
        <row r="16029">
          <cell r="C16029"/>
        </row>
        <row r="16030">
          <cell r="C16030"/>
        </row>
        <row r="16031">
          <cell r="C16031"/>
        </row>
        <row r="16032">
          <cell r="C16032"/>
        </row>
        <row r="16033">
          <cell r="C16033"/>
        </row>
        <row r="16034">
          <cell r="C16034"/>
        </row>
        <row r="16035">
          <cell r="C16035"/>
        </row>
        <row r="16036">
          <cell r="C16036"/>
        </row>
        <row r="16037">
          <cell r="C16037"/>
        </row>
        <row r="16038">
          <cell r="C16038"/>
        </row>
        <row r="16039">
          <cell r="C16039"/>
        </row>
        <row r="16040">
          <cell r="C16040"/>
        </row>
        <row r="16041">
          <cell r="C16041"/>
        </row>
        <row r="16042">
          <cell r="C16042"/>
        </row>
        <row r="16043">
          <cell r="C16043"/>
        </row>
        <row r="16044">
          <cell r="C16044"/>
        </row>
        <row r="16045">
          <cell r="C16045"/>
        </row>
        <row r="16046">
          <cell r="C16046"/>
        </row>
        <row r="16047">
          <cell r="C16047"/>
        </row>
        <row r="16048">
          <cell r="C16048"/>
        </row>
        <row r="16049">
          <cell r="C16049"/>
        </row>
        <row r="16050">
          <cell r="C16050"/>
        </row>
        <row r="16051">
          <cell r="C16051"/>
        </row>
        <row r="16052">
          <cell r="C16052"/>
        </row>
        <row r="16053">
          <cell r="C16053"/>
        </row>
        <row r="16054">
          <cell r="C16054"/>
        </row>
        <row r="16055">
          <cell r="C16055"/>
        </row>
        <row r="16056">
          <cell r="C16056"/>
        </row>
        <row r="16057">
          <cell r="C16057"/>
        </row>
        <row r="16058">
          <cell r="C16058"/>
        </row>
        <row r="16059">
          <cell r="C16059"/>
        </row>
        <row r="16060">
          <cell r="C16060"/>
        </row>
        <row r="16061">
          <cell r="C16061"/>
        </row>
        <row r="16062">
          <cell r="C16062"/>
        </row>
        <row r="16063">
          <cell r="C16063"/>
        </row>
        <row r="16064">
          <cell r="C16064"/>
        </row>
        <row r="16065">
          <cell r="C16065"/>
        </row>
        <row r="16066">
          <cell r="C16066"/>
        </row>
        <row r="16067">
          <cell r="C16067"/>
        </row>
        <row r="16068">
          <cell r="C16068"/>
        </row>
        <row r="16069">
          <cell r="C16069"/>
        </row>
        <row r="16070">
          <cell r="C16070"/>
        </row>
        <row r="16071">
          <cell r="C16071"/>
        </row>
        <row r="16072">
          <cell r="C16072"/>
        </row>
        <row r="16073">
          <cell r="C16073"/>
        </row>
        <row r="16074">
          <cell r="C16074"/>
        </row>
        <row r="16075">
          <cell r="C16075"/>
        </row>
        <row r="16076">
          <cell r="C16076"/>
        </row>
        <row r="16077">
          <cell r="C16077"/>
        </row>
        <row r="16078">
          <cell r="C16078"/>
        </row>
        <row r="16079">
          <cell r="C16079"/>
        </row>
        <row r="16080">
          <cell r="C16080"/>
        </row>
        <row r="16081">
          <cell r="C16081"/>
        </row>
        <row r="16082">
          <cell r="C16082"/>
        </row>
        <row r="16083">
          <cell r="C16083"/>
        </row>
        <row r="16084">
          <cell r="C16084"/>
        </row>
        <row r="16085">
          <cell r="C16085"/>
        </row>
        <row r="16086">
          <cell r="C16086"/>
        </row>
        <row r="16087">
          <cell r="C16087"/>
        </row>
        <row r="16088">
          <cell r="C16088"/>
        </row>
        <row r="16089">
          <cell r="C16089"/>
        </row>
        <row r="16090">
          <cell r="C16090"/>
        </row>
        <row r="16091">
          <cell r="C16091"/>
        </row>
        <row r="16092">
          <cell r="C16092"/>
        </row>
        <row r="16093">
          <cell r="C16093"/>
        </row>
        <row r="16094">
          <cell r="C16094"/>
        </row>
        <row r="16095">
          <cell r="C16095"/>
        </row>
        <row r="16096">
          <cell r="C16096"/>
        </row>
        <row r="16097">
          <cell r="C16097"/>
        </row>
        <row r="16098">
          <cell r="C16098"/>
        </row>
        <row r="16099">
          <cell r="C16099"/>
        </row>
        <row r="16100">
          <cell r="C16100"/>
        </row>
        <row r="16101">
          <cell r="C16101"/>
        </row>
        <row r="16102">
          <cell r="C16102"/>
        </row>
        <row r="16103">
          <cell r="C16103"/>
        </row>
        <row r="16104">
          <cell r="C16104"/>
        </row>
        <row r="16105">
          <cell r="C16105"/>
        </row>
        <row r="16106">
          <cell r="C16106"/>
        </row>
        <row r="16107">
          <cell r="C16107"/>
        </row>
        <row r="16108">
          <cell r="C16108"/>
        </row>
        <row r="16109">
          <cell r="C16109"/>
        </row>
        <row r="16110">
          <cell r="C16110"/>
        </row>
        <row r="16111">
          <cell r="C16111"/>
        </row>
        <row r="16112">
          <cell r="C16112"/>
        </row>
        <row r="16113">
          <cell r="C16113"/>
        </row>
        <row r="16114">
          <cell r="C16114"/>
        </row>
        <row r="16115">
          <cell r="C16115"/>
        </row>
        <row r="16116">
          <cell r="C16116"/>
        </row>
        <row r="16117">
          <cell r="C16117"/>
        </row>
        <row r="16118">
          <cell r="C16118"/>
        </row>
        <row r="16119">
          <cell r="C16119"/>
        </row>
        <row r="16120">
          <cell r="C16120"/>
        </row>
        <row r="16121">
          <cell r="C16121"/>
        </row>
        <row r="16122">
          <cell r="C16122"/>
        </row>
        <row r="16123">
          <cell r="C16123"/>
        </row>
        <row r="16124">
          <cell r="C16124"/>
        </row>
        <row r="16125">
          <cell r="C16125"/>
        </row>
        <row r="16126">
          <cell r="C16126"/>
        </row>
        <row r="16127">
          <cell r="C16127"/>
        </row>
        <row r="16128">
          <cell r="C16128"/>
        </row>
        <row r="16129">
          <cell r="C16129"/>
        </row>
        <row r="16130">
          <cell r="C16130"/>
        </row>
        <row r="16131">
          <cell r="C16131"/>
        </row>
        <row r="16132">
          <cell r="C16132"/>
        </row>
        <row r="16133">
          <cell r="C16133"/>
        </row>
        <row r="16134">
          <cell r="C16134"/>
        </row>
        <row r="16135">
          <cell r="C16135"/>
        </row>
        <row r="16136">
          <cell r="C16136"/>
        </row>
        <row r="16137">
          <cell r="C16137"/>
        </row>
        <row r="16138">
          <cell r="C16138"/>
        </row>
        <row r="16139">
          <cell r="C16139"/>
        </row>
        <row r="16140">
          <cell r="C16140"/>
        </row>
        <row r="16141">
          <cell r="C16141"/>
        </row>
        <row r="16142">
          <cell r="C16142"/>
        </row>
        <row r="16143">
          <cell r="C16143"/>
        </row>
        <row r="16144">
          <cell r="C16144"/>
        </row>
        <row r="16145">
          <cell r="C16145"/>
        </row>
        <row r="16146">
          <cell r="C16146"/>
        </row>
        <row r="16147">
          <cell r="C16147"/>
        </row>
        <row r="16148">
          <cell r="C16148"/>
        </row>
        <row r="16149">
          <cell r="C16149"/>
        </row>
        <row r="16150">
          <cell r="C16150"/>
        </row>
        <row r="16151">
          <cell r="C16151"/>
        </row>
        <row r="16152">
          <cell r="C16152"/>
        </row>
        <row r="16153">
          <cell r="C16153"/>
        </row>
        <row r="16154">
          <cell r="C16154"/>
        </row>
        <row r="16155">
          <cell r="C16155"/>
        </row>
        <row r="16156">
          <cell r="C16156"/>
        </row>
        <row r="16157">
          <cell r="C16157"/>
        </row>
        <row r="16158">
          <cell r="C16158"/>
        </row>
        <row r="16159">
          <cell r="C16159"/>
        </row>
        <row r="16160">
          <cell r="C16160"/>
        </row>
        <row r="16161">
          <cell r="C16161"/>
        </row>
        <row r="16162">
          <cell r="C16162"/>
        </row>
        <row r="16163">
          <cell r="C16163"/>
        </row>
        <row r="16164">
          <cell r="C16164"/>
        </row>
        <row r="16165">
          <cell r="C16165"/>
        </row>
        <row r="16166">
          <cell r="C16166"/>
        </row>
        <row r="16167">
          <cell r="C16167"/>
        </row>
        <row r="16168">
          <cell r="C16168"/>
        </row>
        <row r="16169">
          <cell r="C16169"/>
        </row>
        <row r="16170">
          <cell r="C16170"/>
        </row>
        <row r="16171">
          <cell r="C16171"/>
        </row>
        <row r="16172">
          <cell r="C16172"/>
        </row>
        <row r="16173">
          <cell r="C16173"/>
        </row>
        <row r="16174">
          <cell r="C16174"/>
        </row>
        <row r="16175">
          <cell r="C16175"/>
        </row>
        <row r="16176">
          <cell r="C16176"/>
        </row>
        <row r="16177">
          <cell r="C16177"/>
        </row>
        <row r="16178">
          <cell r="C16178"/>
        </row>
        <row r="16179">
          <cell r="C16179"/>
        </row>
        <row r="16180">
          <cell r="C16180"/>
        </row>
        <row r="16181">
          <cell r="C16181"/>
        </row>
        <row r="16182">
          <cell r="C16182"/>
        </row>
        <row r="16183">
          <cell r="C16183"/>
        </row>
        <row r="16184">
          <cell r="C16184"/>
        </row>
        <row r="16185">
          <cell r="C16185"/>
        </row>
        <row r="16186">
          <cell r="C16186"/>
        </row>
        <row r="16187">
          <cell r="C16187"/>
        </row>
        <row r="16188">
          <cell r="C16188"/>
        </row>
        <row r="16189">
          <cell r="C16189"/>
        </row>
        <row r="16190">
          <cell r="C16190"/>
        </row>
        <row r="16191">
          <cell r="C16191"/>
        </row>
        <row r="16192">
          <cell r="C16192"/>
        </row>
        <row r="16193">
          <cell r="C16193"/>
        </row>
        <row r="16194">
          <cell r="C16194"/>
        </row>
        <row r="16195">
          <cell r="C16195"/>
        </row>
        <row r="16196">
          <cell r="C16196"/>
        </row>
        <row r="16197">
          <cell r="C16197"/>
        </row>
        <row r="16198">
          <cell r="C16198"/>
        </row>
        <row r="16199">
          <cell r="C16199"/>
        </row>
        <row r="16200">
          <cell r="C16200"/>
        </row>
        <row r="16201">
          <cell r="C16201"/>
        </row>
        <row r="16202">
          <cell r="C16202"/>
        </row>
        <row r="16203">
          <cell r="C16203"/>
        </row>
        <row r="16204">
          <cell r="C16204"/>
        </row>
        <row r="16205">
          <cell r="C16205"/>
        </row>
        <row r="16206">
          <cell r="C16206"/>
        </row>
        <row r="16207">
          <cell r="C16207"/>
        </row>
        <row r="16208">
          <cell r="C16208"/>
        </row>
        <row r="16209">
          <cell r="C16209"/>
        </row>
        <row r="16210">
          <cell r="C16210"/>
        </row>
        <row r="16211">
          <cell r="C16211"/>
        </row>
        <row r="16212">
          <cell r="C16212"/>
        </row>
        <row r="16213">
          <cell r="C16213"/>
        </row>
        <row r="16214">
          <cell r="C16214"/>
        </row>
        <row r="16215">
          <cell r="C16215"/>
        </row>
        <row r="16216">
          <cell r="C16216"/>
        </row>
        <row r="16217">
          <cell r="C16217"/>
        </row>
        <row r="16218">
          <cell r="C16218"/>
        </row>
        <row r="16219">
          <cell r="C16219"/>
        </row>
        <row r="16220">
          <cell r="C16220"/>
        </row>
        <row r="16221">
          <cell r="C16221"/>
        </row>
        <row r="16222">
          <cell r="C16222"/>
        </row>
        <row r="16223">
          <cell r="C16223"/>
        </row>
        <row r="16224">
          <cell r="C16224"/>
        </row>
        <row r="16225">
          <cell r="C16225"/>
        </row>
        <row r="16226">
          <cell r="C16226"/>
        </row>
        <row r="16227">
          <cell r="C16227"/>
        </row>
        <row r="16228">
          <cell r="C16228"/>
        </row>
        <row r="16229">
          <cell r="C16229"/>
        </row>
        <row r="16230">
          <cell r="C16230"/>
        </row>
        <row r="16231">
          <cell r="C16231"/>
        </row>
        <row r="16232">
          <cell r="C16232"/>
        </row>
        <row r="16233">
          <cell r="C16233"/>
        </row>
        <row r="16234">
          <cell r="C16234"/>
        </row>
        <row r="16235">
          <cell r="C16235"/>
        </row>
        <row r="16236">
          <cell r="C16236"/>
        </row>
        <row r="16237">
          <cell r="C16237"/>
        </row>
        <row r="16238">
          <cell r="C16238"/>
        </row>
        <row r="16239">
          <cell r="C16239"/>
        </row>
        <row r="16240">
          <cell r="C16240"/>
        </row>
        <row r="16241">
          <cell r="C16241"/>
        </row>
        <row r="16242">
          <cell r="C16242"/>
        </row>
        <row r="16243">
          <cell r="C16243"/>
        </row>
        <row r="16244">
          <cell r="C16244"/>
        </row>
        <row r="16245">
          <cell r="C16245"/>
        </row>
        <row r="16246">
          <cell r="C16246"/>
        </row>
        <row r="16247">
          <cell r="C16247"/>
        </row>
        <row r="16248">
          <cell r="C16248"/>
        </row>
        <row r="16249">
          <cell r="C16249"/>
        </row>
        <row r="16250">
          <cell r="C16250"/>
        </row>
        <row r="16251">
          <cell r="C16251"/>
        </row>
        <row r="16252">
          <cell r="C16252"/>
        </row>
        <row r="16253">
          <cell r="C16253"/>
        </row>
        <row r="16254">
          <cell r="C16254"/>
        </row>
        <row r="16255">
          <cell r="C16255"/>
        </row>
        <row r="16256">
          <cell r="C16256"/>
        </row>
        <row r="16257">
          <cell r="C16257"/>
        </row>
        <row r="16258">
          <cell r="C16258"/>
        </row>
        <row r="16259">
          <cell r="C16259"/>
        </row>
        <row r="16260">
          <cell r="C16260"/>
        </row>
        <row r="16261">
          <cell r="C16261"/>
        </row>
        <row r="16262">
          <cell r="C16262"/>
        </row>
        <row r="16263">
          <cell r="C16263"/>
        </row>
        <row r="16264">
          <cell r="C16264"/>
        </row>
        <row r="16265">
          <cell r="C16265"/>
        </row>
        <row r="16266">
          <cell r="C16266"/>
        </row>
        <row r="16267">
          <cell r="C16267"/>
        </row>
        <row r="16268">
          <cell r="C16268"/>
        </row>
        <row r="16269">
          <cell r="C16269"/>
        </row>
        <row r="16270">
          <cell r="C16270"/>
        </row>
        <row r="16271">
          <cell r="C16271"/>
        </row>
        <row r="16272">
          <cell r="C16272"/>
        </row>
        <row r="16273">
          <cell r="C16273"/>
        </row>
        <row r="16274">
          <cell r="C16274"/>
        </row>
        <row r="16275">
          <cell r="C16275"/>
        </row>
        <row r="16276">
          <cell r="C16276"/>
        </row>
        <row r="16277">
          <cell r="C16277"/>
        </row>
        <row r="16278">
          <cell r="C16278"/>
        </row>
        <row r="16279">
          <cell r="C16279"/>
        </row>
        <row r="16280">
          <cell r="C16280"/>
        </row>
        <row r="16281">
          <cell r="C16281"/>
        </row>
        <row r="16282">
          <cell r="C16282"/>
        </row>
        <row r="16283">
          <cell r="C16283"/>
        </row>
        <row r="16284">
          <cell r="C16284"/>
        </row>
        <row r="16285">
          <cell r="C16285"/>
        </row>
        <row r="16286">
          <cell r="C16286"/>
        </row>
        <row r="16287">
          <cell r="C16287"/>
        </row>
        <row r="16288">
          <cell r="C16288"/>
        </row>
        <row r="16289">
          <cell r="C16289"/>
        </row>
        <row r="16290">
          <cell r="C16290"/>
        </row>
        <row r="16291">
          <cell r="C16291"/>
        </row>
        <row r="16292">
          <cell r="C16292"/>
        </row>
        <row r="16293">
          <cell r="C16293"/>
        </row>
        <row r="16294">
          <cell r="C16294"/>
        </row>
        <row r="16295">
          <cell r="C16295"/>
        </row>
        <row r="16296">
          <cell r="C16296"/>
        </row>
        <row r="16297">
          <cell r="C16297"/>
        </row>
        <row r="16298">
          <cell r="C16298"/>
        </row>
        <row r="16299">
          <cell r="C16299"/>
        </row>
        <row r="16300">
          <cell r="C16300"/>
        </row>
        <row r="16301">
          <cell r="C16301"/>
        </row>
        <row r="16302">
          <cell r="C16302"/>
        </row>
        <row r="16303">
          <cell r="C16303"/>
        </row>
        <row r="16304">
          <cell r="C16304"/>
        </row>
        <row r="16305">
          <cell r="C16305"/>
        </row>
        <row r="16306">
          <cell r="C16306"/>
        </row>
        <row r="16307">
          <cell r="C16307"/>
        </row>
        <row r="16308">
          <cell r="C16308"/>
        </row>
        <row r="16309">
          <cell r="C16309"/>
        </row>
        <row r="16310">
          <cell r="C16310"/>
        </row>
        <row r="16311">
          <cell r="C16311"/>
        </row>
        <row r="16312">
          <cell r="C16312"/>
        </row>
        <row r="16313">
          <cell r="C16313"/>
        </row>
        <row r="16314">
          <cell r="C16314"/>
        </row>
        <row r="16315">
          <cell r="C16315"/>
        </row>
        <row r="16316">
          <cell r="C16316"/>
        </row>
        <row r="16317">
          <cell r="C16317"/>
        </row>
        <row r="16318">
          <cell r="C16318"/>
        </row>
        <row r="16319">
          <cell r="C16319"/>
        </row>
        <row r="16320">
          <cell r="C16320"/>
        </row>
        <row r="16321">
          <cell r="C16321"/>
        </row>
        <row r="16322">
          <cell r="C16322"/>
        </row>
        <row r="16323">
          <cell r="C16323"/>
        </row>
        <row r="16324">
          <cell r="C16324"/>
        </row>
        <row r="16325">
          <cell r="C16325"/>
        </row>
        <row r="16326">
          <cell r="C16326"/>
        </row>
        <row r="16327">
          <cell r="C16327"/>
        </row>
        <row r="16328">
          <cell r="C16328"/>
        </row>
        <row r="16329">
          <cell r="C16329"/>
        </row>
        <row r="16330">
          <cell r="C16330"/>
        </row>
        <row r="16331">
          <cell r="C16331"/>
        </row>
        <row r="16332">
          <cell r="C16332"/>
        </row>
        <row r="16333">
          <cell r="C16333"/>
        </row>
        <row r="16334">
          <cell r="C16334"/>
        </row>
        <row r="16335">
          <cell r="C16335"/>
        </row>
        <row r="16336">
          <cell r="C16336"/>
        </row>
        <row r="16337">
          <cell r="C16337"/>
        </row>
        <row r="16338">
          <cell r="C16338"/>
        </row>
        <row r="16339">
          <cell r="C16339"/>
        </row>
        <row r="16340">
          <cell r="C16340"/>
        </row>
        <row r="16341">
          <cell r="C16341"/>
        </row>
        <row r="16342">
          <cell r="C16342"/>
        </row>
        <row r="16343">
          <cell r="C16343"/>
        </row>
        <row r="16344">
          <cell r="C16344"/>
        </row>
        <row r="16345">
          <cell r="C16345"/>
        </row>
        <row r="16346">
          <cell r="C16346"/>
        </row>
        <row r="16347">
          <cell r="C16347"/>
        </row>
        <row r="16348">
          <cell r="C16348"/>
        </row>
        <row r="16349">
          <cell r="C16349"/>
        </row>
        <row r="16350">
          <cell r="C16350"/>
        </row>
        <row r="16351">
          <cell r="C16351"/>
        </row>
        <row r="16352">
          <cell r="C16352"/>
        </row>
        <row r="16353">
          <cell r="C16353"/>
        </row>
        <row r="16354">
          <cell r="C16354"/>
        </row>
        <row r="16355">
          <cell r="C16355"/>
        </row>
        <row r="16356">
          <cell r="C16356"/>
        </row>
        <row r="16357">
          <cell r="C16357"/>
        </row>
        <row r="16358">
          <cell r="C16358"/>
        </row>
        <row r="16359">
          <cell r="C16359"/>
        </row>
        <row r="16360">
          <cell r="C16360"/>
        </row>
        <row r="16361">
          <cell r="C16361"/>
        </row>
        <row r="16362">
          <cell r="C16362"/>
        </row>
        <row r="16363">
          <cell r="C16363"/>
        </row>
        <row r="16364">
          <cell r="C16364"/>
        </row>
        <row r="16365">
          <cell r="C16365"/>
        </row>
        <row r="16366">
          <cell r="C16366"/>
        </row>
        <row r="16367">
          <cell r="C16367"/>
        </row>
        <row r="16368">
          <cell r="C16368"/>
        </row>
        <row r="16369">
          <cell r="C16369"/>
        </row>
        <row r="16370">
          <cell r="C16370"/>
        </row>
        <row r="16371">
          <cell r="C16371"/>
        </row>
        <row r="16372">
          <cell r="C16372"/>
        </row>
        <row r="16373">
          <cell r="C16373"/>
        </row>
        <row r="16374">
          <cell r="C16374"/>
        </row>
        <row r="16375">
          <cell r="C16375"/>
        </row>
        <row r="16376">
          <cell r="C16376"/>
        </row>
        <row r="16377">
          <cell r="C16377"/>
        </row>
        <row r="16378">
          <cell r="C16378"/>
        </row>
        <row r="16379">
          <cell r="C16379"/>
        </row>
        <row r="16380">
          <cell r="C16380"/>
        </row>
        <row r="16381">
          <cell r="C16381"/>
        </row>
        <row r="16382">
          <cell r="C16382"/>
        </row>
        <row r="16383">
          <cell r="C16383"/>
        </row>
        <row r="16384">
          <cell r="C16384"/>
        </row>
        <row r="16385">
          <cell r="C16385"/>
        </row>
        <row r="16386">
          <cell r="C16386"/>
        </row>
        <row r="16387">
          <cell r="C16387"/>
        </row>
        <row r="16388">
          <cell r="C16388"/>
        </row>
        <row r="16389">
          <cell r="C16389"/>
        </row>
        <row r="16390">
          <cell r="C16390"/>
        </row>
        <row r="16391">
          <cell r="C16391"/>
        </row>
        <row r="16392">
          <cell r="C16392"/>
        </row>
        <row r="16393">
          <cell r="C16393"/>
        </row>
        <row r="16394">
          <cell r="C16394"/>
        </row>
        <row r="16395">
          <cell r="C16395"/>
        </row>
        <row r="16396">
          <cell r="C16396"/>
        </row>
        <row r="16397">
          <cell r="C16397"/>
        </row>
        <row r="16398">
          <cell r="C16398"/>
        </row>
        <row r="16399">
          <cell r="C16399"/>
        </row>
        <row r="16400">
          <cell r="C16400"/>
        </row>
        <row r="16401">
          <cell r="C16401"/>
        </row>
        <row r="16402">
          <cell r="C16402"/>
        </row>
        <row r="16403">
          <cell r="C16403"/>
        </row>
        <row r="16404">
          <cell r="C16404"/>
        </row>
        <row r="16405">
          <cell r="C16405"/>
        </row>
        <row r="16406">
          <cell r="C16406"/>
        </row>
        <row r="16407">
          <cell r="C16407"/>
        </row>
        <row r="16408">
          <cell r="C16408"/>
        </row>
        <row r="16409">
          <cell r="C16409"/>
        </row>
        <row r="16410">
          <cell r="C16410"/>
        </row>
        <row r="16411">
          <cell r="C16411"/>
        </row>
        <row r="16412">
          <cell r="C16412"/>
        </row>
        <row r="16413">
          <cell r="C16413"/>
        </row>
        <row r="16414">
          <cell r="C16414"/>
        </row>
        <row r="16415">
          <cell r="C16415"/>
        </row>
        <row r="16416">
          <cell r="C16416"/>
        </row>
        <row r="16417">
          <cell r="C16417"/>
        </row>
        <row r="16418">
          <cell r="C16418"/>
        </row>
        <row r="16419">
          <cell r="C16419"/>
        </row>
        <row r="16420">
          <cell r="C16420"/>
        </row>
        <row r="16421">
          <cell r="C16421"/>
        </row>
        <row r="16422">
          <cell r="C16422"/>
        </row>
        <row r="16423">
          <cell r="C16423"/>
        </row>
        <row r="16424">
          <cell r="C16424"/>
        </row>
        <row r="16425">
          <cell r="C16425"/>
        </row>
        <row r="16426">
          <cell r="C16426"/>
        </row>
        <row r="16427">
          <cell r="C16427"/>
        </row>
        <row r="16428">
          <cell r="C16428"/>
        </row>
        <row r="16429">
          <cell r="C16429"/>
        </row>
        <row r="16430">
          <cell r="C16430"/>
        </row>
        <row r="16431">
          <cell r="C16431"/>
        </row>
        <row r="16432">
          <cell r="C16432"/>
        </row>
        <row r="16433">
          <cell r="C16433"/>
        </row>
        <row r="16434">
          <cell r="C16434"/>
        </row>
        <row r="16435">
          <cell r="C16435"/>
        </row>
        <row r="16436">
          <cell r="C16436"/>
        </row>
        <row r="16437">
          <cell r="C16437"/>
        </row>
        <row r="16438">
          <cell r="C16438"/>
        </row>
        <row r="16439">
          <cell r="C16439"/>
        </row>
        <row r="16440">
          <cell r="C16440"/>
        </row>
        <row r="16441">
          <cell r="C16441"/>
        </row>
        <row r="16442">
          <cell r="C16442"/>
        </row>
        <row r="16443">
          <cell r="C16443"/>
        </row>
        <row r="16444">
          <cell r="C16444"/>
        </row>
        <row r="16445">
          <cell r="C16445"/>
        </row>
        <row r="16446">
          <cell r="C16446"/>
        </row>
        <row r="16447">
          <cell r="C16447"/>
        </row>
        <row r="16448">
          <cell r="C16448"/>
        </row>
        <row r="16449">
          <cell r="C16449"/>
        </row>
        <row r="16450">
          <cell r="C16450"/>
        </row>
        <row r="16451">
          <cell r="C16451"/>
        </row>
        <row r="16452">
          <cell r="C16452"/>
        </row>
        <row r="16453">
          <cell r="C16453"/>
        </row>
        <row r="16454">
          <cell r="C16454"/>
        </row>
        <row r="16455">
          <cell r="C16455"/>
        </row>
        <row r="16456">
          <cell r="C16456"/>
        </row>
        <row r="16457">
          <cell r="C16457"/>
        </row>
        <row r="16458">
          <cell r="C16458"/>
        </row>
        <row r="16459">
          <cell r="C16459"/>
        </row>
        <row r="16460">
          <cell r="C16460"/>
        </row>
        <row r="16461">
          <cell r="C16461"/>
        </row>
        <row r="16462">
          <cell r="C16462"/>
        </row>
        <row r="16463">
          <cell r="C16463"/>
        </row>
        <row r="16464">
          <cell r="C16464"/>
        </row>
        <row r="16465">
          <cell r="C16465"/>
        </row>
        <row r="16466">
          <cell r="C16466"/>
        </row>
        <row r="16467">
          <cell r="C16467"/>
        </row>
        <row r="16468">
          <cell r="C16468"/>
        </row>
        <row r="16469">
          <cell r="C16469"/>
        </row>
        <row r="16470">
          <cell r="C16470"/>
        </row>
        <row r="16471">
          <cell r="C16471"/>
        </row>
        <row r="16472">
          <cell r="C16472"/>
        </row>
        <row r="16473">
          <cell r="C16473"/>
        </row>
        <row r="16474">
          <cell r="C16474"/>
        </row>
        <row r="16475">
          <cell r="C16475"/>
        </row>
        <row r="16476">
          <cell r="C16476"/>
        </row>
        <row r="16477">
          <cell r="C16477"/>
        </row>
        <row r="16478">
          <cell r="C16478"/>
        </row>
        <row r="16479">
          <cell r="C16479"/>
        </row>
        <row r="16480">
          <cell r="C16480"/>
        </row>
        <row r="16481">
          <cell r="C16481"/>
        </row>
        <row r="16482">
          <cell r="C16482"/>
        </row>
        <row r="16483">
          <cell r="C16483"/>
        </row>
        <row r="16484">
          <cell r="C16484"/>
        </row>
        <row r="16485">
          <cell r="C16485"/>
        </row>
        <row r="16486">
          <cell r="C16486"/>
        </row>
        <row r="16487">
          <cell r="C16487"/>
        </row>
        <row r="16488">
          <cell r="C16488"/>
        </row>
        <row r="16489">
          <cell r="C16489"/>
        </row>
        <row r="16490">
          <cell r="C16490"/>
        </row>
        <row r="16491">
          <cell r="C16491"/>
        </row>
        <row r="16492">
          <cell r="C16492"/>
        </row>
        <row r="16493">
          <cell r="C16493"/>
        </row>
        <row r="16494">
          <cell r="C16494"/>
        </row>
        <row r="16495">
          <cell r="C16495"/>
        </row>
        <row r="16496">
          <cell r="C16496"/>
        </row>
        <row r="16497">
          <cell r="C16497"/>
        </row>
        <row r="16498">
          <cell r="C16498"/>
        </row>
        <row r="16499">
          <cell r="C16499"/>
        </row>
        <row r="16500">
          <cell r="C16500"/>
        </row>
        <row r="16501">
          <cell r="C16501"/>
        </row>
        <row r="16502">
          <cell r="C16502"/>
        </row>
        <row r="16503">
          <cell r="C16503"/>
        </row>
        <row r="16504">
          <cell r="C16504"/>
        </row>
        <row r="16505">
          <cell r="C16505"/>
        </row>
        <row r="16506">
          <cell r="C16506"/>
        </row>
        <row r="16507">
          <cell r="C16507"/>
        </row>
        <row r="16508">
          <cell r="C16508"/>
        </row>
        <row r="16509">
          <cell r="C16509"/>
        </row>
        <row r="16510">
          <cell r="C16510"/>
        </row>
        <row r="16511">
          <cell r="C16511"/>
        </row>
        <row r="16512">
          <cell r="C16512"/>
        </row>
        <row r="16513">
          <cell r="C16513"/>
        </row>
        <row r="16514">
          <cell r="C16514"/>
        </row>
        <row r="16515">
          <cell r="C16515"/>
        </row>
        <row r="16516">
          <cell r="C16516"/>
        </row>
        <row r="16517">
          <cell r="C16517"/>
        </row>
        <row r="16518">
          <cell r="C16518"/>
        </row>
        <row r="16519">
          <cell r="C16519"/>
        </row>
        <row r="16520">
          <cell r="C16520"/>
        </row>
        <row r="16521">
          <cell r="C16521"/>
        </row>
        <row r="16522">
          <cell r="C16522"/>
        </row>
        <row r="16523">
          <cell r="C16523"/>
        </row>
        <row r="16524">
          <cell r="C16524"/>
        </row>
        <row r="16525">
          <cell r="C16525"/>
        </row>
        <row r="16526">
          <cell r="C16526"/>
        </row>
        <row r="16527">
          <cell r="C16527"/>
        </row>
        <row r="16528">
          <cell r="C16528"/>
        </row>
        <row r="16529">
          <cell r="C16529"/>
        </row>
        <row r="16530">
          <cell r="C16530"/>
        </row>
        <row r="16531">
          <cell r="C16531"/>
        </row>
        <row r="16532">
          <cell r="C16532"/>
        </row>
        <row r="16533">
          <cell r="C16533"/>
        </row>
        <row r="16534">
          <cell r="C16534"/>
        </row>
        <row r="16535">
          <cell r="C16535"/>
        </row>
        <row r="16536">
          <cell r="C16536"/>
        </row>
        <row r="16537">
          <cell r="C16537"/>
        </row>
        <row r="16538">
          <cell r="C16538"/>
        </row>
        <row r="16539">
          <cell r="C16539"/>
        </row>
        <row r="16540">
          <cell r="C16540"/>
        </row>
        <row r="16541">
          <cell r="C16541"/>
        </row>
        <row r="16542">
          <cell r="C16542"/>
        </row>
        <row r="16543">
          <cell r="C16543"/>
        </row>
        <row r="16544">
          <cell r="C16544"/>
        </row>
        <row r="16545">
          <cell r="C16545"/>
        </row>
        <row r="16546">
          <cell r="C16546"/>
        </row>
        <row r="16547">
          <cell r="C16547"/>
        </row>
        <row r="16548">
          <cell r="C16548"/>
        </row>
        <row r="16549">
          <cell r="C16549"/>
        </row>
        <row r="16550">
          <cell r="C16550"/>
        </row>
        <row r="16551">
          <cell r="C16551"/>
        </row>
        <row r="16552">
          <cell r="C16552"/>
        </row>
        <row r="16553">
          <cell r="C16553"/>
        </row>
        <row r="16554">
          <cell r="C16554"/>
        </row>
        <row r="16555">
          <cell r="C16555"/>
        </row>
        <row r="16556">
          <cell r="C16556"/>
        </row>
        <row r="16557">
          <cell r="C16557"/>
        </row>
        <row r="16558">
          <cell r="C16558"/>
        </row>
        <row r="16559">
          <cell r="C16559"/>
        </row>
        <row r="16560">
          <cell r="C16560"/>
        </row>
        <row r="16561">
          <cell r="C16561"/>
        </row>
        <row r="16562">
          <cell r="C16562"/>
        </row>
        <row r="16563">
          <cell r="C16563"/>
        </row>
        <row r="16564">
          <cell r="C16564"/>
        </row>
        <row r="16565">
          <cell r="C16565"/>
        </row>
        <row r="16566">
          <cell r="C16566"/>
        </row>
        <row r="16567">
          <cell r="C16567"/>
        </row>
        <row r="16568">
          <cell r="C16568"/>
        </row>
        <row r="16569">
          <cell r="C16569"/>
        </row>
        <row r="16570">
          <cell r="C16570"/>
        </row>
        <row r="16571">
          <cell r="C16571"/>
        </row>
        <row r="16572">
          <cell r="C16572"/>
        </row>
        <row r="16573">
          <cell r="C16573"/>
        </row>
        <row r="16574">
          <cell r="C16574"/>
        </row>
        <row r="16575">
          <cell r="C16575"/>
        </row>
        <row r="16576">
          <cell r="C16576"/>
        </row>
        <row r="16577">
          <cell r="C16577"/>
        </row>
        <row r="16578">
          <cell r="C16578"/>
        </row>
        <row r="16579">
          <cell r="C16579"/>
        </row>
        <row r="16580">
          <cell r="C16580"/>
        </row>
        <row r="16581">
          <cell r="C16581"/>
        </row>
        <row r="16582">
          <cell r="C16582"/>
        </row>
        <row r="16583">
          <cell r="C16583"/>
        </row>
        <row r="16584">
          <cell r="C16584"/>
        </row>
        <row r="16585">
          <cell r="C16585"/>
        </row>
        <row r="16586">
          <cell r="C16586"/>
        </row>
        <row r="16587">
          <cell r="C16587"/>
        </row>
        <row r="16588">
          <cell r="C16588"/>
        </row>
        <row r="16589">
          <cell r="C16589"/>
        </row>
        <row r="16590">
          <cell r="C16590"/>
        </row>
        <row r="16591">
          <cell r="C16591"/>
        </row>
        <row r="16592">
          <cell r="C16592"/>
        </row>
        <row r="16593">
          <cell r="C16593"/>
        </row>
        <row r="16594">
          <cell r="C16594"/>
        </row>
        <row r="16595">
          <cell r="C16595"/>
        </row>
        <row r="16596">
          <cell r="C16596"/>
        </row>
        <row r="16597">
          <cell r="C16597"/>
        </row>
        <row r="16598">
          <cell r="C16598"/>
        </row>
        <row r="16599">
          <cell r="C16599"/>
        </row>
        <row r="16600">
          <cell r="C16600"/>
        </row>
        <row r="16601">
          <cell r="C16601"/>
        </row>
        <row r="16602">
          <cell r="C16602"/>
        </row>
        <row r="16603">
          <cell r="C16603"/>
        </row>
        <row r="16604">
          <cell r="C16604"/>
        </row>
        <row r="16605">
          <cell r="C16605"/>
        </row>
        <row r="16606">
          <cell r="C16606"/>
        </row>
        <row r="16607">
          <cell r="C16607"/>
        </row>
        <row r="16608">
          <cell r="C16608"/>
        </row>
        <row r="16609">
          <cell r="C16609"/>
        </row>
        <row r="16610">
          <cell r="C16610"/>
        </row>
        <row r="16611">
          <cell r="C16611"/>
        </row>
        <row r="16612">
          <cell r="C16612"/>
        </row>
        <row r="16613">
          <cell r="C16613"/>
        </row>
        <row r="16614">
          <cell r="C16614"/>
        </row>
        <row r="16615">
          <cell r="C16615"/>
        </row>
        <row r="16616">
          <cell r="C16616"/>
        </row>
        <row r="16617">
          <cell r="C16617"/>
        </row>
        <row r="16618">
          <cell r="C16618"/>
        </row>
        <row r="16619">
          <cell r="C16619"/>
        </row>
        <row r="16620">
          <cell r="C16620"/>
        </row>
        <row r="16621">
          <cell r="C16621"/>
        </row>
        <row r="16622">
          <cell r="C16622"/>
        </row>
        <row r="16623">
          <cell r="C16623"/>
        </row>
        <row r="16624">
          <cell r="C16624"/>
        </row>
        <row r="16625">
          <cell r="C16625"/>
        </row>
        <row r="16626">
          <cell r="C16626"/>
        </row>
        <row r="16627">
          <cell r="C16627"/>
        </row>
        <row r="16628">
          <cell r="C16628"/>
        </row>
        <row r="16629">
          <cell r="C16629"/>
        </row>
        <row r="16630">
          <cell r="C16630"/>
        </row>
        <row r="16631">
          <cell r="C16631"/>
        </row>
        <row r="16632">
          <cell r="C16632"/>
        </row>
        <row r="16633">
          <cell r="C16633"/>
        </row>
        <row r="16634">
          <cell r="C16634"/>
        </row>
        <row r="16635">
          <cell r="C16635"/>
        </row>
        <row r="16636">
          <cell r="C16636"/>
        </row>
        <row r="16637">
          <cell r="C16637"/>
        </row>
        <row r="16638">
          <cell r="C16638"/>
        </row>
        <row r="16639">
          <cell r="C16639"/>
        </row>
        <row r="16640">
          <cell r="C16640"/>
        </row>
        <row r="16641">
          <cell r="C16641"/>
        </row>
        <row r="16642">
          <cell r="C16642"/>
        </row>
        <row r="16643">
          <cell r="C16643"/>
        </row>
        <row r="16644">
          <cell r="C16644"/>
        </row>
        <row r="16645">
          <cell r="C16645"/>
        </row>
        <row r="16646">
          <cell r="C16646"/>
        </row>
        <row r="16647">
          <cell r="C16647"/>
        </row>
        <row r="16648">
          <cell r="C16648"/>
        </row>
        <row r="16649">
          <cell r="C16649"/>
        </row>
        <row r="16650">
          <cell r="C16650"/>
        </row>
        <row r="16651">
          <cell r="C16651"/>
        </row>
        <row r="16652">
          <cell r="C16652"/>
        </row>
        <row r="16653">
          <cell r="C16653"/>
        </row>
        <row r="16654">
          <cell r="C16654"/>
        </row>
        <row r="16655">
          <cell r="C16655"/>
        </row>
        <row r="16656">
          <cell r="C16656"/>
        </row>
        <row r="16657">
          <cell r="C16657"/>
        </row>
        <row r="16658">
          <cell r="C16658"/>
        </row>
        <row r="16659">
          <cell r="C16659"/>
        </row>
        <row r="16660">
          <cell r="C16660"/>
        </row>
        <row r="16661">
          <cell r="C16661"/>
        </row>
        <row r="16662">
          <cell r="C16662"/>
        </row>
        <row r="16663">
          <cell r="C16663"/>
        </row>
        <row r="16664">
          <cell r="C16664"/>
        </row>
        <row r="16665">
          <cell r="C16665"/>
        </row>
        <row r="16666">
          <cell r="C16666"/>
        </row>
        <row r="16667">
          <cell r="C16667"/>
        </row>
        <row r="16668">
          <cell r="C16668"/>
        </row>
        <row r="16669">
          <cell r="C16669"/>
        </row>
        <row r="16670">
          <cell r="C16670"/>
        </row>
        <row r="16671">
          <cell r="C16671"/>
        </row>
        <row r="16672">
          <cell r="C16672"/>
        </row>
        <row r="16673">
          <cell r="C16673"/>
        </row>
        <row r="16674">
          <cell r="C16674"/>
        </row>
        <row r="16675">
          <cell r="C16675"/>
        </row>
        <row r="16676">
          <cell r="C16676"/>
        </row>
        <row r="16677">
          <cell r="C16677"/>
        </row>
        <row r="16678">
          <cell r="C16678"/>
        </row>
        <row r="16679">
          <cell r="C16679"/>
        </row>
        <row r="16680">
          <cell r="C16680"/>
        </row>
        <row r="16681">
          <cell r="C16681"/>
        </row>
        <row r="16682">
          <cell r="C16682"/>
        </row>
        <row r="16683">
          <cell r="C16683"/>
        </row>
        <row r="16684">
          <cell r="C16684"/>
        </row>
        <row r="16685">
          <cell r="C16685"/>
        </row>
        <row r="16686">
          <cell r="C16686"/>
        </row>
        <row r="16687">
          <cell r="C16687"/>
        </row>
        <row r="16688">
          <cell r="C16688"/>
        </row>
        <row r="16689">
          <cell r="C16689"/>
        </row>
        <row r="16690">
          <cell r="C16690"/>
        </row>
        <row r="16691">
          <cell r="C16691"/>
        </row>
        <row r="16692">
          <cell r="C16692"/>
        </row>
        <row r="16693">
          <cell r="C16693"/>
        </row>
        <row r="16694">
          <cell r="C16694"/>
        </row>
        <row r="16695">
          <cell r="C16695"/>
        </row>
        <row r="16696">
          <cell r="C16696"/>
        </row>
        <row r="16697">
          <cell r="C16697"/>
        </row>
        <row r="16698">
          <cell r="C16698"/>
        </row>
        <row r="16699">
          <cell r="C16699"/>
        </row>
        <row r="16700">
          <cell r="C16700"/>
        </row>
        <row r="16701">
          <cell r="C16701"/>
        </row>
        <row r="16702">
          <cell r="C16702"/>
        </row>
        <row r="16703">
          <cell r="C16703"/>
        </row>
        <row r="16704">
          <cell r="C16704"/>
        </row>
        <row r="16705">
          <cell r="C16705"/>
        </row>
        <row r="16706">
          <cell r="C16706"/>
        </row>
        <row r="16707">
          <cell r="C16707"/>
        </row>
        <row r="16708">
          <cell r="C16708"/>
        </row>
        <row r="16709">
          <cell r="C16709"/>
        </row>
        <row r="16710">
          <cell r="C16710"/>
        </row>
        <row r="16711">
          <cell r="C16711"/>
        </row>
        <row r="16712">
          <cell r="C16712"/>
        </row>
        <row r="16713">
          <cell r="C16713"/>
        </row>
        <row r="16714">
          <cell r="C16714"/>
        </row>
        <row r="16715">
          <cell r="C16715"/>
        </row>
        <row r="16716">
          <cell r="C16716"/>
        </row>
        <row r="16717">
          <cell r="C16717"/>
        </row>
        <row r="16718">
          <cell r="C16718"/>
        </row>
        <row r="16719">
          <cell r="C16719"/>
        </row>
        <row r="16720">
          <cell r="C16720"/>
        </row>
        <row r="16721">
          <cell r="C16721"/>
        </row>
        <row r="16722">
          <cell r="C16722"/>
        </row>
        <row r="16723">
          <cell r="C16723"/>
        </row>
        <row r="16724">
          <cell r="C16724"/>
        </row>
        <row r="16725">
          <cell r="C16725"/>
        </row>
        <row r="16726">
          <cell r="C16726"/>
        </row>
        <row r="16727">
          <cell r="C16727"/>
        </row>
        <row r="16728">
          <cell r="C16728"/>
        </row>
        <row r="16729">
          <cell r="C16729"/>
        </row>
        <row r="16730">
          <cell r="C16730"/>
        </row>
        <row r="16731">
          <cell r="C16731"/>
        </row>
        <row r="16732">
          <cell r="C16732"/>
        </row>
        <row r="16733">
          <cell r="C16733"/>
        </row>
        <row r="16734">
          <cell r="C16734"/>
        </row>
        <row r="16735">
          <cell r="C16735"/>
        </row>
        <row r="16736">
          <cell r="C16736"/>
        </row>
        <row r="16737">
          <cell r="C16737"/>
        </row>
        <row r="16738">
          <cell r="C16738"/>
        </row>
        <row r="16739">
          <cell r="C16739"/>
        </row>
        <row r="16740">
          <cell r="C16740"/>
        </row>
        <row r="16741">
          <cell r="C16741"/>
        </row>
        <row r="16742">
          <cell r="C16742"/>
        </row>
        <row r="16743">
          <cell r="C16743"/>
        </row>
        <row r="16744">
          <cell r="C16744"/>
        </row>
        <row r="16745">
          <cell r="C16745"/>
        </row>
        <row r="16746">
          <cell r="C16746"/>
        </row>
        <row r="16747">
          <cell r="C16747"/>
        </row>
        <row r="16748">
          <cell r="C16748"/>
        </row>
        <row r="16749">
          <cell r="C16749"/>
        </row>
        <row r="16750">
          <cell r="C16750"/>
        </row>
        <row r="16751">
          <cell r="C16751"/>
        </row>
        <row r="16752">
          <cell r="C16752"/>
        </row>
        <row r="16753">
          <cell r="C16753"/>
        </row>
        <row r="16754">
          <cell r="C16754"/>
        </row>
        <row r="16755">
          <cell r="C16755"/>
        </row>
        <row r="16756">
          <cell r="C16756"/>
        </row>
        <row r="16757">
          <cell r="C16757"/>
        </row>
        <row r="16758">
          <cell r="C16758"/>
        </row>
        <row r="16759">
          <cell r="C16759"/>
        </row>
        <row r="16760">
          <cell r="C16760"/>
        </row>
        <row r="16761">
          <cell r="C16761"/>
        </row>
        <row r="16762">
          <cell r="C16762"/>
        </row>
        <row r="16763">
          <cell r="C16763"/>
        </row>
        <row r="16764">
          <cell r="C16764"/>
        </row>
        <row r="16765">
          <cell r="C16765"/>
        </row>
        <row r="16766">
          <cell r="C16766"/>
        </row>
        <row r="16767">
          <cell r="C16767"/>
        </row>
        <row r="16768">
          <cell r="C16768"/>
        </row>
        <row r="16769">
          <cell r="C16769"/>
        </row>
        <row r="16770">
          <cell r="C16770"/>
        </row>
        <row r="16771">
          <cell r="C16771"/>
        </row>
        <row r="16772">
          <cell r="C16772"/>
        </row>
        <row r="16773">
          <cell r="C16773"/>
        </row>
        <row r="16774">
          <cell r="C16774"/>
        </row>
        <row r="16775">
          <cell r="C16775"/>
        </row>
        <row r="16776">
          <cell r="C16776"/>
        </row>
        <row r="16777">
          <cell r="C16777"/>
        </row>
        <row r="16778">
          <cell r="C16778"/>
        </row>
        <row r="16779">
          <cell r="C16779"/>
        </row>
        <row r="16780">
          <cell r="C16780"/>
        </row>
        <row r="16781">
          <cell r="C16781"/>
        </row>
        <row r="16782">
          <cell r="C16782"/>
        </row>
        <row r="16783">
          <cell r="C16783"/>
        </row>
        <row r="16784">
          <cell r="C16784"/>
        </row>
        <row r="16785">
          <cell r="C16785"/>
        </row>
        <row r="16786">
          <cell r="C16786"/>
        </row>
        <row r="16787">
          <cell r="C16787"/>
        </row>
        <row r="16788">
          <cell r="C16788"/>
        </row>
        <row r="16789">
          <cell r="C16789"/>
        </row>
        <row r="16790">
          <cell r="C16790"/>
        </row>
        <row r="16791">
          <cell r="C16791"/>
        </row>
        <row r="16792">
          <cell r="C16792"/>
        </row>
        <row r="16793">
          <cell r="C16793"/>
        </row>
        <row r="16794">
          <cell r="C16794"/>
        </row>
        <row r="16795">
          <cell r="C16795"/>
        </row>
        <row r="16796">
          <cell r="C16796"/>
        </row>
        <row r="16797">
          <cell r="C16797"/>
        </row>
        <row r="16798">
          <cell r="C16798"/>
        </row>
        <row r="16799">
          <cell r="C16799"/>
        </row>
        <row r="16800">
          <cell r="C16800"/>
        </row>
        <row r="16801">
          <cell r="C16801"/>
        </row>
        <row r="16802">
          <cell r="C16802"/>
        </row>
        <row r="16803">
          <cell r="C16803"/>
        </row>
        <row r="16804">
          <cell r="C16804"/>
        </row>
        <row r="16805">
          <cell r="C16805"/>
        </row>
        <row r="16806">
          <cell r="C16806"/>
        </row>
        <row r="16807">
          <cell r="C16807"/>
        </row>
        <row r="16808">
          <cell r="C16808"/>
        </row>
        <row r="16809">
          <cell r="C16809"/>
        </row>
        <row r="16810">
          <cell r="C16810"/>
        </row>
        <row r="16811">
          <cell r="C16811"/>
        </row>
        <row r="16812">
          <cell r="C16812"/>
        </row>
        <row r="16813">
          <cell r="C16813"/>
        </row>
        <row r="16814">
          <cell r="C16814"/>
        </row>
        <row r="16815">
          <cell r="C16815"/>
        </row>
        <row r="16816">
          <cell r="C16816"/>
        </row>
        <row r="16817">
          <cell r="C16817"/>
        </row>
        <row r="16818">
          <cell r="C16818"/>
        </row>
        <row r="16819">
          <cell r="C16819"/>
        </row>
        <row r="16820">
          <cell r="C16820"/>
        </row>
        <row r="16821">
          <cell r="C16821"/>
        </row>
        <row r="16822">
          <cell r="C16822"/>
        </row>
        <row r="16823">
          <cell r="C16823"/>
        </row>
        <row r="16824">
          <cell r="C16824"/>
        </row>
        <row r="16825">
          <cell r="C16825"/>
        </row>
        <row r="16826">
          <cell r="C16826"/>
        </row>
        <row r="16827">
          <cell r="C16827"/>
        </row>
        <row r="16828">
          <cell r="C16828"/>
        </row>
        <row r="16829">
          <cell r="C16829"/>
        </row>
        <row r="16830">
          <cell r="C16830"/>
        </row>
        <row r="16831">
          <cell r="C16831"/>
        </row>
        <row r="16832">
          <cell r="C16832"/>
        </row>
        <row r="16833">
          <cell r="C16833"/>
        </row>
        <row r="16834">
          <cell r="C16834"/>
        </row>
        <row r="16835">
          <cell r="C16835"/>
        </row>
        <row r="16836">
          <cell r="C16836"/>
        </row>
        <row r="16837">
          <cell r="C16837"/>
        </row>
        <row r="16838">
          <cell r="C16838"/>
        </row>
        <row r="16839">
          <cell r="C16839"/>
        </row>
        <row r="16840">
          <cell r="C16840"/>
        </row>
        <row r="16841">
          <cell r="C16841"/>
        </row>
        <row r="16842">
          <cell r="C16842"/>
        </row>
        <row r="16843">
          <cell r="C16843"/>
        </row>
        <row r="16844">
          <cell r="C16844"/>
        </row>
        <row r="16845">
          <cell r="C16845"/>
        </row>
        <row r="16846">
          <cell r="C16846"/>
        </row>
        <row r="16847">
          <cell r="C16847"/>
        </row>
        <row r="16848">
          <cell r="C16848"/>
        </row>
        <row r="16849">
          <cell r="C16849"/>
        </row>
        <row r="16850">
          <cell r="C16850"/>
        </row>
        <row r="16851">
          <cell r="C16851"/>
        </row>
        <row r="16852">
          <cell r="C16852"/>
        </row>
        <row r="16853">
          <cell r="C16853"/>
        </row>
        <row r="16854">
          <cell r="C16854"/>
        </row>
        <row r="16855">
          <cell r="C16855"/>
        </row>
        <row r="16856">
          <cell r="C16856"/>
        </row>
        <row r="16857">
          <cell r="C16857"/>
        </row>
        <row r="16858">
          <cell r="C16858"/>
        </row>
        <row r="16859">
          <cell r="C16859"/>
        </row>
        <row r="16860">
          <cell r="C16860"/>
        </row>
        <row r="16861">
          <cell r="C16861"/>
        </row>
        <row r="16862">
          <cell r="C16862"/>
        </row>
        <row r="16863">
          <cell r="C16863"/>
        </row>
        <row r="16864">
          <cell r="C16864"/>
        </row>
        <row r="16865">
          <cell r="C16865"/>
        </row>
        <row r="16866">
          <cell r="C16866"/>
        </row>
        <row r="16867">
          <cell r="C16867"/>
        </row>
        <row r="16868">
          <cell r="C16868"/>
        </row>
        <row r="16869">
          <cell r="C16869"/>
        </row>
        <row r="16870">
          <cell r="C16870"/>
        </row>
        <row r="16871">
          <cell r="C16871"/>
        </row>
        <row r="16872">
          <cell r="C16872"/>
        </row>
        <row r="16873">
          <cell r="C16873"/>
        </row>
        <row r="16874">
          <cell r="C16874"/>
        </row>
        <row r="16875">
          <cell r="C16875"/>
        </row>
        <row r="16876">
          <cell r="C16876"/>
        </row>
        <row r="16877">
          <cell r="C16877"/>
        </row>
        <row r="16878">
          <cell r="C16878"/>
        </row>
        <row r="16879">
          <cell r="C16879"/>
        </row>
        <row r="16880">
          <cell r="C16880"/>
        </row>
        <row r="16881">
          <cell r="C16881"/>
        </row>
        <row r="16882">
          <cell r="C16882"/>
        </row>
        <row r="16883">
          <cell r="C16883"/>
        </row>
        <row r="16884">
          <cell r="C16884"/>
        </row>
        <row r="16885">
          <cell r="C16885"/>
        </row>
        <row r="16886">
          <cell r="C16886"/>
        </row>
        <row r="16887">
          <cell r="C16887"/>
        </row>
        <row r="16888">
          <cell r="C16888"/>
        </row>
        <row r="16889">
          <cell r="C16889"/>
        </row>
        <row r="16890">
          <cell r="C16890"/>
        </row>
        <row r="16891">
          <cell r="C16891"/>
        </row>
        <row r="16892">
          <cell r="C16892"/>
        </row>
        <row r="16893">
          <cell r="C16893"/>
        </row>
        <row r="16894">
          <cell r="C16894"/>
        </row>
        <row r="16895">
          <cell r="C16895"/>
        </row>
        <row r="16896">
          <cell r="C16896"/>
        </row>
        <row r="16897">
          <cell r="C16897"/>
        </row>
        <row r="16898">
          <cell r="C16898"/>
        </row>
        <row r="16899">
          <cell r="C16899"/>
        </row>
        <row r="16900">
          <cell r="C16900"/>
        </row>
        <row r="16901">
          <cell r="C16901"/>
        </row>
        <row r="16902">
          <cell r="C16902"/>
        </row>
        <row r="16903">
          <cell r="C16903"/>
        </row>
        <row r="16904">
          <cell r="C16904"/>
        </row>
        <row r="16905">
          <cell r="C16905"/>
        </row>
        <row r="16906">
          <cell r="C16906"/>
        </row>
        <row r="16907">
          <cell r="C16907"/>
        </row>
        <row r="16908">
          <cell r="C16908"/>
        </row>
        <row r="16909">
          <cell r="C16909"/>
        </row>
        <row r="16910">
          <cell r="C16910"/>
        </row>
        <row r="16911">
          <cell r="C16911"/>
        </row>
        <row r="16912">
          <cell r="C16912"/>
        </row>
        <row r="16913">
          <cell r="C16913"/>
        </row>
        <row r="16914">
          <cell r="C16914"/>
        </row>
        <row r="16915">
          <cell r="C16915"/>
        </row>
        <row r="16916">
          <cell r="C16916"/>
        </row>
        <row r="16917">
          <cell r="C16917"/>
        </row>
        <row r="16918">
          <cell r="C16918"/>
        </row>
        <row r="16919">
          <cell r="C16919"/>
        </row>
        <row r="16920">
          <cell r="C16920"/>
        </row>
        <row r="16921">
          <cell r="C16921"/>
        </row>
        <row r="16922">
          <cell r="C16922"/>
        </row>
        <row r="16923">
          <cell r="C16923"/>
        </row>
        <row r="16924">
          <cell r="C16924"/>
        </row>
        <row r="16925">
          <cell r="C16925"/>
        </row>
        <row r="16926">
          <cell r="C16926"/>
        </row>
        <row r="16927">
          <cell r="C16927"/>
        </row>
        <row r="16928">
          <cell r="C16928"/>
        </row>
        <row r="16929">
          <cell r="C16929"/>
        </row>
        <row r="16930">
          <cell r="C16930"/>
        </row>
        <row r="16931">
          <cell r="C16931"/>
        </row>
        <row r="16932">
          <cell r="C16932"/>
        </row>
        <row r="16933">
          <cell r="C16933"/>
        </row>
        <row r="16934">
          <cell r="C16934"/>
        </row>
        <row r="16935">
          <cell r="C16935"/>
        </row>
        <row r="16936">
          <cell r="C16936"/>
        </row>
        <row r="16937">
          <cell r="C16937"/>
        </row>
        <row r="16938">
          <cell r="C16938"/>
        </row>
        <row r="16939">
          <cell r="C16939"/>
        </row>
        <row r="16940">
          <cell r="C16940"/>
        </row>
        <row r="16941">
          <cell r="C16941"/>
        </row>
        <row r="16942">
          <cell r="C16942"/>
        </row>
        <row r="16943">
          <cell r="C16943"/>
        </row>
        <row r="16944">
          <cell r="C16944"/>
        </row>
        <row r="16945">
          <cell r="C16945"/>
        </row>
        <row r="16946">
          <cell r="C16946"/>
        </row>
        <row r="16947">
          <cell r="C16947"/>
        </row>
        <row r="16948">
          <cell r="C16948"/>
        </row>
        <row r="16949">
          <cell r="C16949"/>
        </row>
        <row r="16950">
          <cell r="C16950"/>
        </row>
        <row r="16951">
          <cell r="C16951"/>
        </row>
        <row r="16952">
          <cell r="C16952"/>
        </row>
        <row r="16953">
          <cell r="C16953"/>
        </row>
        <row r="16954">
          <cell r="C16954"/>
        </row>
        <row r="16955">
          <cell r="C16955"/>
        </row>
        <row r="16956">
          <cell r="C16956"/>
        </row>
        <row r="16957">
          <cell r="C16957"/>
        </row>
        <row r="16958">
          <cell r="C16958"/>
        </row>
        <row r="16959">
          <cell r="C16959"/>
        </row>
        <row r="16960">
          <cell r="C16960"/>
        </row>
        <row r="16961">
          <cell r="C16961"/>
        </row>
        <row r="16962">
          <cell r="C16962"/>
        </row>
        <row r="16963">
          <cell r="C16963"/>
        </row>
        <row r="16964">
          <cell r="C16964"/>
        </row>
        <row r="16965">
          <cell r="C16965"/>
        </row>
        <row r="16966">
          <cell r="C16966"/>
        </row>
        <row r="16967">
          <cell r="C16967"/>
        </row>
        <row r="16968">
          <cell r="C16968"/>
        </row>
        <row r="16969">
          <cell r="C16969"/>
        </row>
        <row r="16970">
          <cell r="C16970"/>
        </row>
        <row r="16971">
          <cell r="C16971"/>
        </row>
        <row r="16972">
          <cell r="C16972"/>
        </row>
        <row r="16973">
          <cell r="C16973"/>
        </row>
        <row r="16974">
          <cell r="C16974"/>
        </row>
        <row r="16975">
          <cell r="C16975"/>
        </row>
        <row r="16976">
          <cell r="C16976"/>
        </row>
        <row r="16977">
          <cell r="C16977"/>
        </row>
        <row r="16978">
          <cell r="C16978"/>
        </row>
        <row r="16979">
          <cell r="C16979"/>
        </row>
        <row r="16980">
          <cell r="C16980"/>
        </row>
        <row r="16981">
          <cell r="C16981"/>
        </row>
        <row r="16982">
          <cell r="C16982"/>
        </row>
        <row r="16983">
          <cell r="C16983"/>
        </row>
        <row r="16984">
          <cell r="C16984"/>
        </row>
        <row r="16985">
          <cell r="C16985"/>
        </row>
        <row r="16986">
          <cell r="C16986"/>
        </row>
        <row r="16987">
          <cell r="C16987"/>
        </row>
        <row r="16988">
          <cell r="C16988"/>
        </row>
        <row r="16989">
          <cell r="C16989"/>
        </row>
        <row r="16990">
          <cell r="C16990"/>
        </row>
        <row r="16991">
          <cell r="C16991"/>
        </row>
        <row r="16992">
          <cell r="C16992"/>
        </row>
        <row r="16993">
          <cell r="C16993"/>
        </row>
        <row r="16994">
          <cell r="C16994"/>
        </row>
        <row r="16995">
          <cell r="C16995"/>
        </row>
        <row r="16996">
          <cell r="C16996"/>
        </row>
        <row r="16997">
          <cell r="C16997"/>
        </row>
        <row r="16998">
          <cell r="C16998"/>
        </row>
        <row r="16999">
          <cell r="C16999"/>
        </row>
        <row r="17000">
          <cell r="C17000"/>
        </row>
        <row r="17001">
          <cell r="C17001"/>
        </row>
        <row r="17002">
          <cell r="C17002"/>
        </row>
        <row r="17003">
          <cell r="C17003"/>
        </row>
        <row r="17004">
          <cell r="C17004"/>
        </row>
        <row r="17005">
          <cell r="C17005"/>
        </row>
        <row r="17006">
          <cell r="C17006"/>
        </row>
        <row r="17007">
          <cell r="C17007"/>
        </row>
        <row r="17008">
          <cell r="C17008"/>
        </row>
        <row r="17009">
          <cell r="C17009"/>
        </row>
        <row r="17010">
          <cell r="C17010"/>
        </row>
        <row r="17011">
          <cell r="C17011"/>
        </row>
        <row r="17012">
          <cell r="C17012"/>
        </row>
        <row r="17013">
          <cell r="C17013"/>
        </row>
        <row r="17014">
          <cell r="C17014"/>
        </row>
        <row r="17015">
          <cell r="C17015"/>
        </row>
        <row r="17016">
          <cell r="C17016"/>
        </row>
        <row r="17017">
          <cell r="C17017"/>
        </row>
        <row r="17018">
          <cell r="C17018"/>
        </row>
        <row r="17019">
          <cell r="C17019"/>
        </row>
        <row r="17020">
          <cell r="C17020"/>
        </row>
        <row r="17021">
          <cell r="C17021"/>
        </row>
        <row r="17022">
          <cell r="C17022"/>
        </row>
        <row r="17023">
          <cell r="C17023"/>
        </row>
        <row r="17024">
          <cell r="C17024"/>
        </row>
        <row r="17025">
          <cell r="C17025"/>
        </row>
        <row r="17026">
          <cell r="C17026"/>
        </row>
        <row r="17027">
          <cell r="C17027"/>
        </row>
        <row r="17028">
          <cell r="C17028"/>
        </row>
        <row r="17029">
          <cell r="C17029"/>
        </row>
        <row r="17030">
          <cell r="C17030"/>
        </row>
        <row r="17031">
          <cell r="C17031"/>
        </row>
        <row r="17032">
          <cell r="C17032"/>
        </row>
        <row r="17033">
          <cell r="C17033"/>
        </row>
        <row r="17034">
          <cell r="C17034"/>
        </row>
        <row r="17035">
          <cell r="C17035"/>
        </row>
        <row r="17036">
          <cell r="C17036"/>
        </row>
        <row r="17037">
          <cell r="C17037"/>
        </row>
        <row r="17038">
          <cell r="C17038"/>
        </row>
        <row r="17039">
          <cell r="C17039"/>
        </row>
        <row r="17040">
          <cell r="C17040"/>
        </row>
        <row r="17041">
          <cell r="C17041"/>
        </row>
        <row r="17042">
          <cell r="C17042"/>
        </row>
        <row r="17043">
          <cell r="C17043"/>
        </row>
        <row r="17044">
          <cell r="C17044"/>
        </row>
        <row r="17045">
          <cell r="C17045"/>
        </row>
        <row r="17046">
          <cell r="C17046"/>
        </row>
        <row r="17047">
          <cell r="C17047"/>
        </row>
        <row r="17048">
          <cell r="C17048"/>
        </row>
        <row r="17049">
          <cell r="C17049"/>
        </row>
        <row r="17050">
          <cell r="C17050"/>
        </row>
        <row r="17051">
          <cell r="C17051"/>
        </row>
        <row r="17052">
          <cell r="C17052"/>
        </row>
        <row r="17053">
          <cell r="C17053"/>
        </row>
        <row r="17054">
          <cell r="C17054"/>
        </row>
        <row r="17055">
          <cell r="C17055"/>
        </row>
        <row r="17056">
          <cell r="C17056"/>
        </row>
        <row r="17057">
          <cell r="C17057"/>
        </row>
        <row r="17058">
          <cell r="C17058"/>
        </row>
        <row r="17059">
          <cell r="C17059"/>
        </row>
        <row r="17060">
          <cell r="C17060"/>
        </row>
        <row r="17061">
          <cell r="C17061"/>
        </row>
        <row r="17062">
          <cell r="C17062"/>
        </row>
        <row r="17063">
          <cell r="C17063"/>
        </row>
        <row r="17064">
          <cell r="C17064"/>
        </row>
        <row r="17065">
          <cell r="C17065"/>
        </row>
        <row r="17066">
          <cell r="C17066"/>
        </row>
        <row r="17067">
          <cell r="C17067"/>
        </row>
        <row r="17068">
          <cell r="C17068"/>
        </row>
        <row r="17069">
          <cell r="C17069"/>
        </row>
        <row r="17070">
          <cell r="C17070"/>
        </row>
        <row r="17071">
          <cell r="C17071"/>
        </row>
        <row r="17072">
          <cell r="C17072"/>
        </row>
        <row r="17073">
          <cell r="C17073"/>
        </row>
        <row r="17074">
          <cell r="C17074"/>
        </row>
        <row r="17075">
          <cell r="C17075"/>
        </row>
        <row r="17076">
          <cell r="C17076"/>
        </row>
        <row r="17077">
          <cell r="C17077"/>
        </row>
        <row r="17078">
          <cell r="C17078"/>
        </row>
        <row r="17079">
          <cell r="C17079"/>
        </row>
        <row r="17080">
          <cell r="C17080"/>
        </row>
        <row r="17081">
          <cell r="C17081"/>
        </row>
        <row r="17082">
          <cell r="C17082"/>
        </row>
        <row r="17083">
          <cell r="C17083"/>
        </row>
        <row r="17084">
          <cell r="C17084"/>
        </row>
        <row r="17085">
          <cell r="C17085"/>
        </row>
        <row r="17086">
          <cell r="C17086"/>
        </row>
        <row r="17087">
          <cell r="C17087"/>
        </row>
        <row r="17088">
          <cell r="C17088"/>
        </row>
        <row r="17089">
          <cell r="C17089"/>
        </row>
        <row r="17090">
          <cell r="C17090"/>
        </row>
        <row r="17091">
          <cell r="C17091"/>
        </row>
        <row r="17092">
          <cell r="C17092"/>
        </row>
        <row r="17093">
          <cell r="C17093"/>
        </row>
        <row r="17094">
          <cell r="C17094"/>
        </row>
        <row r="17095">
          <cell r="C17095"/>
        </row>
        <row r="17096">
          <cell r="C17096"/>
        </row>
        <row r="17097">
          <cell r="C17097"/>
        </row>
        <row r="17098">
          <cell r="C17098"/>
        </row>
        <row r="17099">
          <cell r="C17099"/>
        </row>
        <row r="17100">
          <cell r="C17100"/>
        </row>
        <row r="17101">
          <cell r="C17101"/>
        </row>
        <row r="17102">
          <cell r="C17102"/>
        </row>
        <row r="17103">
          <cell r="C17103"/>
        </row>
        <row r="17104">
          <cell r="C17104"/>
        </row>
        <row r="17105">
          <cell r="C17105"/>
        </row>
        <row r="17106">
          <cell r="C17106"/>
        </row>
        <row r="17107">
          <cell r="C17107"/>
        </row>
        <row r="17108">
          <cell r="C17108"/>
        </row>
        <row r="17109">
          <cell r="C17109"/>
        </row>
        <row r="17110">
          <cell r="C17110"/>
        </row>
        <row r="17111">
          <cell r="C17111"/>
        </row>
        <row r="17112">
          <cell r="C17112"/>
        </row>
        <row r="17113">
          <cell r="C17113"/>
        </row>
        <row r="17114">
          <cell r="C17114"/>
        </row>
        <row r="17115">
          <cell r="C17115"/>
        </row>
        <row r="17116">
          <cell r="C17116"/>
        </row>
        <row r="17117">
          <cell r="C17117"/>
        </row>
        <row r="17118">
          <cell r="C17118"/>
        </row>
        <row r="17119">
          <cell r="C17119"/>
        </row>
        <row r="17120">
          <cell r="C17120"/>
        </row>
        <row r="17121">
          <cell r="C17121"/>
        </row>
        <row r="17122">
          <cell r="C17122"/>
        </row>
        <row r="17123">
          <cell r="C17123"/>
        </row>
        <row r="17124">
          <cell r="C17124"/>
        </row>
        <row r="17125">
          <cell r="C17125"/>
        </row>
        <row r="17126">
          <cell r="C17126"/>
        </row>
        <row r="17127">
          <cell r="C17127"/>
        </row>
        <row r="17128">
          <cell r="C17128"/>
        </row>
        <row r="17129">
          <cell r="C17129"/>
        </row>
        <row r="17130">
          <cell r="C17130"/>
        </row>
        <row r="17131">
          <cell r="C17131"/>
        </row>
        <row r="17132">
          <cell r="C17132"/>
        </row>
        <row r="17133">
          <cell r="C17133"/>
        </row>
        <row r="17134">
          <cell r="C17134"/>
        </row>
        <row r="17135">
          <cell r="C17135"/>
        </row>
        <row r="17136">
          <cell r="C17136"/>
        </row>
        <row r="17137">
          <cell r="C17137"/>
        </row>
        <row r="17138">
          <cell r="C17138"/>
        </row>
        <row r="17139">
          <cell r="C17139"/>
        </row>
        <row r="17140">
          <cell r="C17140"/>
        </row>
        <row r="17141">
          <cell r="C17141"/>
        </row>
        <row r="17142">
          <cell r="C17142"/>
        </row>
        <row r="17143">
          <cell r="C17143"/>
        </row>
        <row r="17144">
          <cell r="C17144"/>
        </row>
        <row r="17145">
          <cell r="C17145"/>
        </row>
        <row r="17146">
          <cell r="C17146"/>
        </row>
        <row r="17147">
          <cell r="C17147"/>
        </row>
        <row r="17148">
          <cell r="C17148"/>
        </row>
        <row r="17149">
          <cell r="C17149"/>
        </row>
        <row r="17150">
          <cell r="C17150"/>
        </row>
        <row r="17151">
          <cell r="C17151"/>
        </row>
        <row r="17152">
          <cell r="C17152"/>
        </row>
        <row r="17153">
          <cell r="C17153"/>
        </row>
        <row r="17154">
          <cell r="C17154"/>
        </row>
        <row r="17155">
          <cell r="C17155"/>
        </row>
        <row r="17156">
          <cell r="C17156"/>
        </row>
        <row r="17157">
          <cell r="C17157"/>
        </row>
        <row r="17158">
          <cell r="C17158"/>
        </row>
        <row r="17159">
          <cell r="C17159"/>
        </row>
        <row r="17160">
          <cell r="C17160"/>
        </row>
        <row r="17161">
          <cell r="C17161"/>
        </row>
        <row r="17162">
          <cell r="C17162"/>
        </row>
        <row r="17163">
          <cell r="C17163"/>
        </row>
        <row r="17164">
          <cell r="C17164"/>
        </row>
        <row r="17165">
          <cell r="C17165"/>
        </row>
        <row r="17166">
          <cell r="C17166"/>
        </row>
        <row r="17167">
          <cell r="C17167"/>
        </row>
        <row r="17168">
          <cell r="C17168"/>
        </row>
        <row r="17169">
          <cell r="C17169"/>
        </row>
        <row r="17170">
          <cell r="C17170"/>
        </row>
        <row r="17171">
          <cell r="C17171"/>
        </row>
        <row r="17172">
          <cell r="C17172"/>
        </row>
        <row r="17173">
          <cell r="C17173"/>
        </row>
        <row r="17174">
          <cell r="C17174"/>
        </row>
        <row r="17175">
          <cell r="C17175"/>
        </row>
        <row r="17176">
          <cell r="C17176"/>
        </row>
        <row r="17177">
          <cell r="C17177"/>
        </row>
        <row r="17178">
          <cell r="C17178"/>
        </row>
        <row r="17179">
          <cell r="C17179"/>
        </row>
        <row r="17180">
          <cell r="C17180"/>
        </row>
        <row r="17181">
          <cell r="C17181"/>
        </row>
        <row r="17182">
          <cell r="C17182"/>
        </row>
        <row r="17183">
          <cell r="C17183"/>
        </row>
        <row r="17184">
          <cell r="C17184"/>
        </row>
        <row r="17185">
          <cell r="C17185"/>
        </row>
        <row r="17186">
          <cell r="C17186"/>
        </row>
        <row r="17187">
          <cell r="C17187"/>
        </row>
        <row r="17188">
          <cell r="C17188"/>
        </row>
        <row r="17189">
          <cell r="C17189"/>
        </row>
        <row r="17190">
          <cell r="C17190"/>
        </row>
        <row r="17191">
          <cell r="C17191"/>
        </row>
        <row r="17192">
          <cell r="C17192"/>
        </row>
        <row r="17193">
          <cell r="C17193"/>
        </row>
        <row r="17194">
          <cell r="C17194"/>
        </row>
        <row r="17195">
          <cell r="C17195"/>
        </row>
        <row r="17196">
          <cell r="C17196"/>
        </row>
        <row r="17197">
          <cell r="C17197"/>
        </row>
        <row r="17198">
          <cell r="C17198"/>
        </row>
        <row r="17199">
          <cell r="C17199"/>
        </row>
        <row r="17200">
          <cell r="C17200"/>
        </row>
        <row r="17201">
          <cell r="C17201"/>
        </row>
        <row r="17202">
          <cell r="C17202"/>
        </row>
        <row r="17203">
          <cell r="C17203"/>
        </row>
        <row r="17204">
          <cell r="C17204"/>
        </row>
        <row r="17205">
          <cell r="C17205"/>
        </row>
        <row r="17206">
          <cell r="C17206"/>
        </row>
        <row r="17207">
          <cell r="C17207"/>
        </row>
        <row r="17208">
          <cell r="C17208"/>
        </row>
        <row r="17209">
          <cell r="C17209"/>
        </row>
        <row r="17210">
          <cell r="C17210"/>
        </row>
        <row r="17211">
          <cell r="C17211"/>
        </row>
        <row r="17212">
          <cell r="C17212"/>
        </row>
        <row r="17213">
          <cell r="C17213"/>
        </row>
        <row r="17214">
          <cell r="C17214"/>
        </row>
        <row r="17215">
          <cell r="C17215"/>
        </row>
        <row r="17216">
          <cell r="C17216"/>
        </row>
        <row r="17217">
          <cell r="C17217"/>
        </row>
        <row r="17218">
          <cell r="C17218"/>
        </row>
        <row r="17219">
          <cell r="C17219"/>
        </row>
        <row r="17220">
          <cell r="C17220"/>
        </row>
        <row r="17221">
          <cell r="C17221"/>
        </row>
        <row r="17222">
          <cell r="C17222"/>
        </row>
        <row r="17223">
          <cell r="C17223"/>
        </row>
        <row r="17224">
          <cell r="C17224"/>
        </row>
        <row r="17225">
          <cell r="C17225"/>
        </row>
        <row r="17226">
          <cell r="C17226"/>
        </row>
        <row r="17227">
          <cell r="C17227"/>
        </row>
        <row r="17228">
          <cell r="C17228"/>
        </row>
        <row r="17229">
          <cell r="C17229"/>
        </row>
        <row r="17230">
          <cell r="C17230"/>
        </row>
        <row r="17231">
          <cell r="C17231"/>
        </row>
        <row r="17232">
          <cell r="C17232"/>
        </row>
        <row r="17233">
          <cell r="C17233"/>
        </row>
        <row r="17234">
          <cell r="C17234"/>
        </row>
        <row r="17235">
          <cell r="C17235"/>
        </row>
        <row r="17236">
          <cell r="C17236"/>
        </row>
        <row r="17237">
          <cell r="C17237"/>
        </row>
        <row r="17238">
          <cell r="C17238"/>
        </row>
        <row r="17239">
          <cell r="C17239"/>
        </row>
        <row r="17240">
          <cell r="C17240"/>
        </row>
        <row r="17241">
          <cell r="C17241"/>
        </row>
        <row r="17242">
          <cell r="C17242"/>
        </row>
        <row r="17243">
          <cell r="C17243"/>
        </row>
        <row r="17244">
          <cell r="C17244"/>
        </row>
        <row r="17245">
          <cell r="C17245"/>
        </row>
        <row r="17246">
          <cell r="C17246"/>
        </row>
        <row r="17247">
          <cell r="C17247"/>
        </row>
        <row r="17248">
          <cell r="C17248"/>
        </row>
        <row r="17249">
          <cell r="C17249"/>
        </row>
        <row r="17250">
          <cell r="C17250"/>
        </row>
        <row r="17251">
          <cell r="C17251"/>
        </row>
        <row r="17252">
          <cell r="C17252"/>
        </row>
        <row r="17253">
          <cell r="C17253"/>
        </row>
        <row r="17254">
          <cell r="C17254"/>
        </row>
        <row r="17255">
          <cell r="C17255"/>
        </row>
        <row r="17256">
          <cell r="C17256"/>
        </row>
        <row r="17257">
          <cell r="C17257"/>
        </row>
        <row r="17258">
          <cell r="C17258"/>
        </row>
        <row r="17259">
          <cell r="C17259"/>
        </row>
        <row r="17260">
          <cell r="C17260"/>
        </row>
        <row r="17261">
          <cell r="C17261"/>
        </row>
        <row r="17262">
          <cell r="C17262"/>
        </row>
        <row r="17263">
          <cell r="C17263"/>
        </row>
        <row r="17264">
          <cell r="C17264"/>
        </row>
        <row r="17265">
          <cell r="C17265"/>
        </row>
        <row r="17266">
          <cell r="C17266"/>
        </row>
        <row r="17267">
          <cell r="C17267"/>
        </row>
        <row r="17268">
          <cell r="C17268"/>
        </row>
        <row r="17269">
          <cell r="C17269"/>
        </row>
        <row r="17270">
          <cell r="C17270"/>
        </row>
        <row r="17271">
          <cell r="C17271"/>
        </row>
        <row r="17272">
          <cell r="C17272"/>
        </row>
        <row r="17273">
          <cell r="C17273"/>
        </row>
        <row r="17274">
          <cell r="C17274"/>
        </row>
        <row r="17275">
          <cell r="C17275"/>
        </row>
        <row r="17276">
          <cell r="C17276"/>
        </row>
        <row r="17277">
          <cell r="C17277"/>
        </row>
        <row r="17278">
          <cell r="C17278"/>
        </row>
        <row r="17279">
          <cell r="C17279"/>
        </row>
        <row r="17280">
          <cell r="C17280"/>
        </row>
        <row r="17281">
          <cell r="C17281"/>
        </row>
        <row r="17282">
          <cell r="C17282"/>
        </row>
        <row r="17283">
          <cell r="C17283"/>
        </row>
        <row r="17284">
          <cell r="C17284"/>
        </row>
        <row r="17285">
          <cell r="C17285"/>
        </row>
        <row r="17286">
          <cell r="C17286"/>
        </row>
        <row r="17287">
          <cell r="C17287"/>
        </row>
        <row r="17288">
          <cell r="C17288"/>
        </row>
        <row r="17289">
          <cell r="C17289"/>
        </row>
        <row r="17290">
          <cell r="C17290"/>
        </row>
        <row r="17291">
          <cell r="C17291"/>
        </row>
        <row r="17292">
          <cell r="C17292"/>
        </row>
        <row r="17293">
          <cell r="C17293"/>
        </row>
        <row r="17294">
          <cell r="C17294"/>
        </row>
        <row r="17295">
          <cell r="C17295"/>
        </row>
        <row r="17296">
          <cell r="C17296"/>
        </row>
        <row r="17297">
          <cell r="C17297"/>
        </row>
        <row r="17298">
          <cell r="C17298"/>
        </row>
        <row r="17299">
          <cell r="C17299"/>
        </row>
        <row r="17300">
          <cell r="C17300"/>
        </row>
        <row r="17301">
          <cell r="C17301"/>
        </row>
        <row r="17302">
          <cell r="C17302"/>
        </row>
        <row r="17303">
          <cell r="C17303"/>
        </row>
        <row r="17304">
          <cell r="C17304"/>
        </row>
        <row r="17305">
          <cell r="C17305"/>
        </row>
        <row r="17306">
          <cell r="C17306"/>
        </row>
        <row r="17307">
          <cell r="C17307"/>
        </row>
        <row r="17308">
          <cell r="C17308"/>
        </row>
        <row r="17309">
          <cell r="C17309"/>
        </row>
        <row r="17310">
          <cell r="C17310"/>
        </row>
        <row r="17311">
          <cell r="C17311"/>
        </row>
        <row r="17312">
          <cell r="C17312"/>
        </row>
        <row r="17313">
          <cell r="C17313"/>
        </row>
        <row r="17314">
          <cell r="C17314"/>
        </row>
        <row r="17315">
          <cell r="C17315"/>
        </row>
        <row r="17316">
          <cell r="C17316"/>
        </row>
        <row r="17317">
          <cell r="C17317"/>
        </row>
        <row r="17318">
          <cell r="C17318"/>
        </row>
        <row r="17319">
          <cell r="C17319"/>
        </row>
        <row r="17320">
          <cell r="C17320"/>
        </row>
        <row r="17321">
          <cell r="C17321"/>
        </row>
        <row r="17322">
          <cell r="C17322"/>
        </row>
        <row r="17323">
          <cell r="C17323"/>
        </row>
        <row r="17324">
          <cell r="C17324"/>
        </row>
        <row r="17325">
          <cell r="C17325"/>
        </row>
        <row r="17326">
          <cell r="C17326"/>
        </row>
        <row r="17327">
          <cell r="C17327"/>
        </row>
        <row r="17328">
          <cell r="C17328"/>
        </row>
        <row r="17329">
          <cell r="C17329"/>
        </row>
        <row r="17330">
          <cell r="C17330"/>
        </row>
        <row r="17331">
          <cell r="C17331"/>
        </row>
        <row r="17332">
          <cell r="C17332"/>
        </row>
        <row r="17333">
          <cell r="C17333"/>
        </row>
        <row r="17334">
          <cell r="C17334"/>
        </row>
        <row r="17335">
          <cell r="C17335"/>
        </row>
        <row r="17336">
          <cell r="C17336"/>
        </row>
        <row r="17337">
          <cell r="C17337"/>
        </row>
        <row r="17338">
          <cell r="C17338"/>
        </row>
        <row r="17339">
          <cell r="C17339"/>
        </row>
        <row r="17340">
          <cell r="C17340"/>
        </row>
        <row r="17341">
          <cell r="C17341"/>
        </row>
        <row r="17342">
          <cell r="C17342"/>
        </row>
        <row r="17343">
          <cell r="C17343"/>
        </row>
        <row r="17344">
          <cell r="C17344"/>
        </row>
        <row r="17345">
          <cell r="C17345"/>
        </row>
        <row r="17346">
          <cell r="C17346"/>
        </row>
        <row r="17347">
          <cell r="C17347"/>
        </row>
        <row r="17348">
          <cell r="C17348"/>
        </row>
        <row r="17349">
          <cell r="C17349"/>
        </row>
        <row r="17350">
          <cell r="C17350"/>
        </row>
        <row r="17351">
          <cell r="C17351"/>
        </row>
        <row r="17352">
          <cell r="C17352"/>
        </row>
        <row r="17353">
          <cell r="C17353"/>
        </row>
        <row r="17354">
          <cell r="C17354"/>
        </row>
        <row r="17355">
          <cell r="C17355"/>
        </row>
        <row r="17356">
          <cell r="C17356"/>
        </row>
        <row r="17357">
          <cell r="C17357"/>
        </row>
        <row r="17358">
          <cell r="C17358"/>
        </row>
        <row r="17359">
          <cell r="C17359"/>
        </row>
        <row r="17360">
          <cell r="C17360"/>
        </row>
        <row r="17361">
          <cell r="C17361"/>
        </row>
        <row r="17362">
          <cell r="C17362"/>
        </row>
        <row r="17363">
          <cell r="C17363"/>
        </row>
        <row r="17364">
          <cell r="C17364"/>
        </row>
        <row r="17365">
          <cell r="C17365"/>
        </row>
        <row r="17366">
          <cell r="C17366"/>
        </row>
        <row r="17367">
          <cell r="C17367"/>
        </row>
        <row r="17368">
          <cell r="C17368"/>
        </row>
        <row r="17369">
          <cell r="C17369"/>
        </row>
        <row r="17370">
          <cell r="C17370"/>
        </row>
        <row r="17371">
          <cell r="C17371"/>
        </row>
        <row r="17372">
          <cell r="C17372"/>
        </row>
        <row r="17373">
          <cell r="C17373"/>
        </row>
        <row r="17374">
          <cell r="C17374"/>
        </row>
        <row r="17375">
          <cell r="C17375"/>
        </row>
        <row r="17376">
          <cell r="C17376"/>
        </row>
        <row r="17377">
          <cell r="C17377"/>
        </row>
        <row r="17378">
          <cell r="C17378"/>
        </row>
        <row r="17379">
          <cell r="C17379"/>
        </row>
        <row r="17380">
          <cell r="C17380"/>
        </row>
        <row r="17381">
          <cell r="C17381"/>
        </row>
        <row r="17382">
          <cell r="C17382"/>
        </row>
        <row r="17383">
          <cell r="C17383"/>
        </row>
        <row r="17384">
          <cell r="C17384"/>
        </row>
        <row r="17385">
          <cell r="C17385"/>
        </row>
        <row r="17386">
          <cell r="C17386"/>
        </row>
        <row r="17387">
          <cell r="C17387"/>
        </row>
        <row r="17388">
          <cell r="C17388"/>
        </row>
        <row r="17389">
          <cell r="C17389"/>
        </row>
        <row r="17390">
          <cell r="C17390"/>
        </row>
        <row r="17391">
          <cell r="C17391"/>
        </row>
        <row r="17392">
          <cell r="C17392"/>
        </row>
        <row r="17393">
          <cell r="C17393"/>
        </row>
        <row r="17394">
          <cell r="C17394"/>
        </row>
        <row r="17395">
          <cell r="C17395"/>
        </row>
        <row r="17396">
          <cell r="C17396"/>
        </row>
        <row r="17397">
          <cell r="C17397"/>
        </row>
        <row r="17398">
          <cell r="C17398"/>
        </row>
        <row r="17399">
          <cell r="C17399"/>
        </row>
        <row r="17400">
          <cell r="C17400"/>
        </row>
        <row r="17401">
          <cell r="C17401"/>
        </row>
        <row r="17402">
          <cell r="C17402"/>
        </row>
        <row r="17403">
          <cell r="C17403"/>
        </row>
        <row r="17404">
          <cell r="C17404"/>
        </row>
        <row r="17405">
          <cell r="C17405"/>
        </row>
        <row r="17406">
          <cell r="C17406"/>
        </row>
        <row r="17407">
          <cell r="C17407"/>
        </row>
        <row r="17408">
          <cell r="C17408"/>
        </row>
        <row r="17409">
          <cell r="C17409"/>
        </row>
        <row r="17410">
          <cell r="C17410"/>
        </row>
        <row r="17411">
          <cell r="C17411"/>
        </row>
        <row r="17412">
          <cell r="C17412"/>
        </row>
        <row r="17413">
          <cell r="C17413"/>
        </row>
        <row r="17414">
          <cell r="C17414"/>
        </row>
        <row r="17415">
          <cell r="C17415"/>
        </row>
        <row r="17416">
          <cell r="C17416"/>
        </row>
        <row r="17417">
          <cell r="C17417"/>
        </row>
        <row r="17418">
          <cell r="C17418"/>
        </row>
        <row r="17419">
          <cell r="C17419"/>
        </row>
        <row r="17420">
          <cell r="C17420"/>
        </row>
        <row r="17421">
          <cell r="C17421"/>
        </row>
        <row r="17422">
          <cell r="C17422"/>
        </row>
        <row r="17423">
          <cell r="C17423"/>
        </row>
        <row r="17424">
          <cell r="C17424"/>
        </row>
        <row r="17425">
          <cell r="C17425"/>
        </row>
        <row r="17426">
          <cell r="C17426"/>
        </row>
        <row r="17427">
          <cell r="C17427"/>
        </row>
        <row r="17428">
          <cell r="C17428"/>
        </row>
        <row r="17429">
          <cell r="C17429"/>
        </row>
        <row r="17430">
          <cell r="C17430"/>
        </row>
        <row r="17431">
          <cell r="C17431"/>
        </row>
        <row r="17432">
          <cell r="C17432"/>
        </row>
        <row r="17433">
          <cell r="C17433"/>
        </row>
        <row r="17434">
          <cell r="C17434"/>
        </row>
        <row r="17435">
          <cell r="C17435"/>
        </row>
        <row r="17436">
          <cell r="C17436"/>
        </row>
        <row r="17437">
          <cell r="C17437"/>
        </row>
        <row r="17438">
          <cell r="C17438"/>
        </row>
        <row r="17439">
          <cell r="C17439"/>
        </row>
        <row r="17440">
          <cell r="C17440"/>
        </row>
        <row r="17441">
          <cell r="C17441"/>
        </row>
        <row r="17442">
          <cell r="C17442"/>
        </row>
        <row r="17443">
          <cell r="C17443"/>
        </row>
        <row r="17444">
          <cell r="C17444"/>
        </row>
        <row r="17445">
          <cell r="C17445"/>
        </row>
        <row r="17446">
          <cell r="C17446"/>
        </row>
        <row r="17447">
          <cell r="C17447"/>
        </row>
        <row r="17448">
          <cell r="C17448"/>
        </row>
        <row r="17449">
          <cell r="C17449"/>
        </row>
        <row r="17450">
          <cell r="C17450"/>
        </row>
        <row r="17451">
          <cell r="C17451"/>
        </row>
        <row r="17452">
          <cell r="C17452"/>
        </row>
        <row r="17453">
          <cell r="C17453"/>
        </row>
        <row r="17454">
          <cell r="C17454"/>
        </row>
        <row r="17455">
          <cell r="C17455"/>
        </row>
        <row r="17456">
          <cell r="C17456"/>
        </row>
        <row r="17457">
          <cell r="C17457"/>
        </row>
        <row r="17458">
          <cell r="C17458"/>
        </row>
        <row r="17459">
          <cell r="C17459"/>
        </row>
        <row r="17460">
          <cell r="C17460"/>
        </row>
        <row r="17461">
          <cell r="C17461"/>
        </row>
        <row r="17462">
          <cell r="C17462"/>
        </row>
        <row r="17463">
          <cell r="C17463"/>
        </row>
        <row r="17464">
          <cell r="C17464"/>
        </row>
        <row r="17465">
          <cell r="C17465"/>
        </row>
        <row r="17466">
          <cell r="C17466"/>
        </row>
        <row r="17467">
          <cell r="C17467"/>
        </row>
        <row r="17468">
          <cell r="C17468"/>
        </row>
        <row r="17469">
          <cell r="C17469"/>
        </row>
        <row r="17470">
          <cell r="C17470"/>
        </row>
        <row r="17471">
          <cell r="C17471"/>
        </row>
        <row r="17472">
          <cell r="C17472"/>
        </row>
        <row r="17473">
          <cell r="C17473"/>
        </row>
        <row r="17474">
          <cell r="C17474"/>
        </row>
        <row r="17475">
          <cell r="C17475"/>
        </row>
        <row r="17476">
          <cell r="C17476"/>
        </row>
        <row r="17477">
          <cell r="C17477"/>
        </row>
        <row r="17478">
          <cell r="C17478"/>
        </row>
        <row r="17479">
          <cell r="C17479"/>
        </row>
        <row r="17480">
          <cell r="C17480"/>
        </row>
        <row r="17481">
          <cell r="C17481"/>
        </row>
        <row r="17482">
          <cell r="C17482"/>
        </row>
        <row r="17483">
          <cell r="C17483"/>
        </row>
        <row r="17484">
          <cell r="C17484"/>
        </row>
        <row r="17485">
          <cell r="C17485"/>
        </row>
        <row r="17486">
          <cell r="C17486"/>
        </row>
        <row r="17487">
          <cell r="C17487"/>
        </row>
        <row r="17488">
          <cell r="C17488"/>
        </row>
        <row r="17489">
          <cell r="C17489"/>
        </row>
        <row r="17490">
          <cell r="C17490"/>
        </row>
        <row r="17491">
          <cell r="C17491"/>
        </row>
        <row r="17492">
          <cell r="C17492"/>
        </row>
        <row r="17493">
          <cell r="C17493"/>
        </row>
        <row r="17494">
          <cell r="C17494"/>
        </row>
        <row r="17495">
          <cell r="C17495"/>
        </row>
        <row r="17496">
          <cell r="C17496"/>
        </row>
        <row r="17497">
          <cell r="C17497"/>
        </row>
        <row r="17498">
          <cell r="C17498"/>
        </row>
        <row r="17499">
          <cell r="C17499"/>
        </row>
        <row r="17500">
          <cell r="C17500"/>
        </row>
        <row r="17501">
          <cell r="C17501"/>
        </row>
        <row r="17502">
          <cell r="C17502"/>
        </row>
        <row r="17503">
          <cell r="C17503"/>
        </row>
        <row r="17504">
          <cell r="C17504"/>
        </row>
        <row r="17505">
          <cell r="C17505"/>
        </row>
        <row r="17506">
          <cell r="C17506"/>
        </row>
        <row r="17507">
          <cell r="C17507"/>
        </row>
        <row r="17508">
          <cell r="C17508"/>
        </row>
        <row r="17509">
          <cell r="C17509"/>
        </row>
        <row r="17510">
          <cell r="C17510"/>
        </row>
        <row r="17511">
          <cell r="C17511"/>
        </row>
        <row r="17512">
          <cell r="C17512"/>
        </row>
        <row r="17513">
          <cell r="C17513"/>
        </row>
        <row r="17514">
          <cell r="C17514"/>
        </row>
        <row r="17515">
          <cell r="C17515"/>
        </row>
        <row r="17516">
          <cell r="C17516"/>
        </row>
        <row r="17517">
          <cell r="C17517"/>
        </row>
        <row r="17518">
          <cell r="C17518"/>
        </row>
        <row r="17519">
          <cell r="C17519"/>
        </row>
        <row r="17520">
          <cell r="C17520"/>
        </row>
        <row r="17521">
          <cell r="C17521"/>
        </row>
        <row r="17522">
          <cell r="C17522"/>
        </row>
        <row r="17523">
          <cell r="C17523"/>
        </row>
        <row r="17524">
          <cell r="C17524"/>
        </row>
        <row r="17525">
          <cell r="C17525"/>
        </row>
        <row r="17526">
          <cell r="C17526"/>
        </row>
        <row r="17527">
          <cell r="C17527"/>
        </row>
        <row r="17528">
          <cell r="C17528"/>
        </row>
        <row r="17529">
          <cell r="C17529"/>
        </row>
        <row r="17530">
          <cell r="C17530"/>
        </row>
        <row r="17531">
          <cell r="C17531"/>
        </row>
        <row r="17532">
          <cell r="C17532"/>
        </row>
        <row r="17533">
          <cell r="C17533"/>
        </row>
        <row r="17534">
          <cell r="C17534"/>
        </row>
        <row r="17535">
          <cell r="C17535"/>
        </row>
        <row r="17536">
          <cell r="C17536"/>
        </row>
        <row r="17537">
          <cell r="C17537"/>
        </row>
        <row r="17538">
          <cell r="C17538"/>
        </row>
        <row r="17539">
          <cell r="C17539"/>
        </row>
        <row r="17540">
          <cell r="C17540"/>
        </row>
        <row r="17541">
          <cell r="C17541"/>
        </row>
        <row r="17542">
          <cell r="C17542"/>
        </row>
        <row r="17543">
          <cell r="C17543"/>
        </row>
        <row r="17544">
          <cell r="C17544"/>
        </row>
        <row r="17545">
          <cell r="C17545"/>
        </row>
        <row r="17546">
          <cell r="C17546"/>
        </row>
        <row r="17547">
          <cell r="C17547"/>
        </row>
        <row r="17548">
          <cell r="C17548"/>
        </row>
        <row r="17549">
          <cell r="C17549"/>
        </row>
        <row r="17550">
          <cell r="C17550"/>
        </row>
        <row r="17551">
          <cell r="C17551"/>
        </row>
        <row r="17552">
          <cell r="C17552"/>
        </row>
        <row r="17553">
          <cell r="C17553"/>
        </row>
        <row r="17554">
          <cell r="C17554"/>
        </row>
        <row r="17555">
          <cell r="C17555"/>
        </row>
        <row r="17556">
          <cell r="C17556"/>
        </row>
        <row r="17557">
          <cell r="C17557"/>
        </row>
        <row r="17558">
          <cell r="C17558"/>
        </row>
        <row r="17559">
          <cell r="C17559"/>
        </row>
        <row r="17560">
          <cell r="C17560"/>
        </row>
        <row r="17561">
          <cell r="C17561"/>
        </row>
        <row r="17562">
          <cell r="C17562"/>
        </row>
        <row r="17563">
          <cell r="C17563"/>
        </row>
        <row r="17564">
          <cell r="C17564"/>
        </row>
        <row r="17565">
          <cell r="C17565"/>
        </row>
        <row r="17566">
          <cell r="C17566"/>
        </row>
        <row r="17567">
          <cell r="C17567"/>
        </row>
        <row r="17568">
          <cell r="C17568"/>
        </row>
        <row r="17569">
          <cell r="C17569"/>
        </row>
        <row r="17570">
          <cell r="C17570"/>
        </row>
        <row r="17571">
          <cell r="C17571"/>
        </row>
        <row r="17572">
          <cell r="C17572"/>
        </row>
        <row r="17573">
          <cell r="C17573"/>
        </row>
        <row r="17574">
          <cell r="C17574"/>
        </row>
        <row r="17575">
          <cell r="C17575"/>
        </row>
        <row r="17576">
          <cell r="C17576"/>
        </row>
        <row r="17577">
          <cell r="C17577"/>
        </row>
        <row r="17578">
          <cell r="C17578"/>
        </row>
        <row r="17579">
          <cell r="C17579"/>
        </row>
        <row r="17580">
          <cell r="C17580"/>
        </row>
        <row r="17581">
          <cell r="C17581"/>
        </row>
        <row r="17582">
          <cell r="C17582"/>
        </row>
        <row r="17583">
          <cell r="C17583"/>
        </row>
        <row r="17584">
          <cell r="C17584"/>
        </row>
        <row r="17585">
          <cell r="C17585"/>
        </row>
        <row r="17586">
          <cell r="C17586"/>
        </row>
        <row r="17587">
          <cell r="C17587"/>
        </row>
        <row r="17588">
          <cell r="C17588"/>
        </row>
        <row r="17589">
          <cell r="C17589"/>
        </row>
        <row r="17590">
          <cell r="C17590"/>
        </row>
        <row r="17591">
          <cell r="C17591"/>
        </row>
        <row r="17592">
          <cell r="C17592"/>
        </row>
        <row r="17593">
          <cell r="C17593"/>
        </row>
        <row r="17594">
          <cell r="C17594"/>
        </row>
        <row r="17595">
          <cell r="C17595"/>
        </row>
        <row r="17596">
          <cell r="C17596"/>
        </row>
        <row r="17597">
          <cell r="C17597"/>
        </row>
        <row r="17598">
          <cell r="C17598"/>
        </row>
        <row r="17599">
          <cell r="C17599"/>
        </row>
        <row r="17600">
          <cell r="C17600"/>
        </row>
        <row r="17601">
          <cell r="C17601"/>
        </row>
        <row r="17602">
          <cell r="C17602"/>
        </row>
        <row r="17603">
          <cell r="C17603"/>
        </row>
        <row r="17604">
          <cell r="C17604"/>
        </row>
        <row r="17605">
          <cell r="C17605"/>
        </row>
        <row r="17606">
          <cell r="C17606"/>
        </row>
        <row r="17607">
          <cell r="C17607"/>
        </row>
        <row r="17608">
          <cell r="C17608"/>
        </row>
        <row r="17609">
          <cell r="C17609"/>
        </row>
        <row r="17610">
          <cell r="C17610"/>
        </row>
        <row r="17611">
          <cell r="C17611"/>
        </row>
        <row r="17612">
          <cell r="C17612"/>
        </row>
        <row r="17613">
          <cell r="C17613"/>
        </row>
        <row r="17614">
          <cell r="C17614"/>
        </row>
        <row r="17615">
          <cell r="C17615"/>
        </row>
        <row r="17616">
          <cell r="C17616"/>
        </row>
        <row r="17617">
          <cell r="C17617"/>
        </row>
        <row r="17618">
          <cell r="C17618"/>
        </row>
        <row r="17619">
          <cell r="C17619"/>
        </row>
        <row r="17620">
          <cell r="C17620"/>
        </row>
        <row r="17621">
          <cell r="C17621"/>
        </row>
        <row r="17622">
          <cell r="C17622"/>
        </row>
        <row r="17623">
          <cell r="C17623"/>
        </row>
        <row r="17624">
          <cell r="C17624"/>
        </row>
        <row r="17625">
          <cell r="C17625"/>
        </row>
        <row r="17626">
          <cell r="C17626"/>
        </row>
        <row r="17627">
          <cell r="C17627"/>
        </row>
        <row r="17628">
          <cell r="C17628"/>
        </row>
        <row r="17629">
          <cell r="C17629"/>
        </row>
        <row r="17630">
          <cell r="C17630"/>
        </row>
        <row r="17631">
          <cell r="C17631"/>
        </row>
        <row r="17632">
          <cell r="C17632"/>
        </row>
        <row r="17633">
          <cell r="C17633"/>
        </row>
        <row r="17634">
          <cell r="C17634"/>
        </row>
        <row r="17635">
          <cell r="C17635"/>
        </row>
        <row r="17636">
          <cell r="C17636"/>
        </row>
        <row r="17637">
          <cell r="C17637"/>
        </row>
        <row r="17638">
          <cell r="C17638"/>
        </row>
        <row r="17639">
          <cell r="C17639"/>
        </row>
        <row r="17640">
          <cell r="C17640"/>
        </row>
        <row r="17641">
          <cell r="C17641"/>
        </row>
        <row r="17642">
          <cell r="C17642"/>
        </row>
        <row r="17643">
          <cell r="C17643"/>
        </row>
        <row r="17644">
          <cell r="C17644"/>
        </row>
        <row r="17645">
          <cell r="C17645"/>
        </row>
        <row r="17646">
          <cell r="C17646"/>
        </row>
        <row r="17647">
          <cell r="C17647"/>
        </row>
        <row r="17648">
          <cell r="C17648"/>
        </row>
        <row r="17649">
          <cell r="C17649"/>
        </row>
        <row r="17650">
          <cell r="C17650"/>
        </row>
        <row r="17651">
          <cell r="C17651"/>
        </row>
        <row r="17652">
          <cell r="C17652"/>
        </row>
        <row r="17653">
          <cell r="C17653"/>
        </row>
        <row r="17654">
          <cell r="C17654"/>
        </row>
        <row r="17655">
          <cell r="C17655"/>
        </row>
        <row r="17656">
          <cell r="C17656"/>
        </row>
        <row r="17657">
          <cell r="C17657"/>
        </row>
        <row r="17658">
          <cell r="C17658"/>
        </row>
        <row r="17659">
          <cell r="C17659"/>
        </row>
        <row r="17660">
          <cell r="C17660"/>
        </row>
        <row r="17661">
          <cell r="C17661"/>
        </row>
        <row r="17662">
          <cell r="C17662"/>
        </row>
        <row r="17663">
          <cell r="C17663"/>
        </row>
        <row r="17664">
          <cell r="C17664"/>
        </row>
        <row r="17665">
          <cell r="C17665"/>
        </row>
        <row r="17666">
          <cell r="C17666"/>
        </row>
        <row r="17667">
          <cell r="C17667"/>
        </row>
        <row r="17668">
          <cell r="C17668"/>
        </row>
        <row r="17669">
          <cell r="C17669"/>
        </row>
        <row r="17670">
          <cell r="C17670"/>
        </row>
        <row r="17671">
          <cell r="C17671"/>
        </row>
        <row r="17672">
          <cell r="C17672"/>
        </row>
        <row r="17673">
          <cell r="C17673"/>
        </row>
        <row r="17674">
          <cell r="C17674"/>
        </row>
        <row r="17675">
          <cell r="C17675"/>
        </row>
        <row r="17676">
          <cell r="C17676"/>
        </row>
        <row r="17677">
          <cell r="C17677"/>
        </row>
        <row r="17678">
          <cell r="C17678"/>
        </row>
        <row r="17679">
          <cell r="C17679"/>
        </row>
        <row r="17680">
          <cell r="C17680"/>
        </row>
        <row r="17681">
          <cell r="C17681"/>
        </row>
        <row r="17682">
          <cell r="C17682"/>
        </row>
        <row r="17683">
          <cell r="C17683"/>
        </row>
        <row r="17684">
          <cell r="C17684"/>
        </row>
        <row r="17685">
          <cell r="C17685"/>
        </row>
        <row r="17686">
          <cell r="C17686"/>
        </row>
        <row r="17687">
          <cell r="C17687"/>
        </row>
        <row r="17688">
          <cell r="C17688"/>
        </row>
        <row r="17689">
          <cell r="C17689"/>
        </row>
        <row r="17690">
          <cell r="C17690"/>
        </row>
        <row r="17691">
          <cell r="C17691"/>
        </row>
        <row r="17692">
          <cell r="C17692"/>
        </row>
        <row r="17693">
          <cell r="C17693"/>
        </row>
        <row r="17694">
          <cell r="C17694"/>
        </row>
        <row r="17695">
          <cell r="C17695"/>
        </row>
        <row r="17696">
          <cell r="C17696"/>
        </row>
        <row r="17697">
          <cell r="C17697"/>
        </row>
        <row r="17698">
          <cell r="C17698"/>
        </row>
        <row r="17699">
          <cell r="C17699"/>
        </row>
        <row r="17700">
          <cell r="C17700"/>
        </row>
        <row r="17701">
          <cell r="C17701"/>
        </row>
        <row r="17702">
          <cell r="C17702"/>
        </row>
        <row r="17703">
          <cell r="C17703"/>
        </row>
        <row r="17704">
          <cell r="C17704"/>
        </row>
        <row r="17705">
          <cell r="C17705"/>
        </row>
        <row r="17706">
          <cell r="C17706"/>
        </row>
        <row r="17707">
          <cell r="C17707"/>
        </row>
        <row r="17708">
          <cell r="C17708"/>
        </row>
        <row r="17709">
          <cell r="C17709"/>
        </row>
        <row r="17710">
          <cell r="C17710"/>
        </row>
        <row r="17711">
          <cell r="C17711"/>
        </row>
        <row r="17712">
          <cell r="C17712"/>
        </row>
        <row r="17713">
          <cell r="C17713"/>
        </row>
        <row r="17714">
          <cell r="C17714"/>
        </row>
        <row r="17715">
          <cell r="C17715"/>
        </row>
        <row r="17716">
          <cell r="C17716"/>
        </row>
        <row r="17717">
          <cell r="C17717"/>
        </row>
        <row r="17718">
          <cell r="C17718"/>
        </row>
        <row r="17719">
          <cell r="C17719"/>
        </row>
        <row r="17720">
          <cell r="C17720"/>
        </row>
        <row r="17721">
          <cell r="C17721"/>
        </row>
        <row r="17722">
          <cell r="C17722"/>
        </row>
        <row r="17723">
          <cell r="C17723"/>
        </row>
        <row r="17724">
          <cell r="C17724"/>
        </row>
        <row r="17725">
          <cell r="C17725"/>
        </row>
        <row r="17726">
          <cell r="C17726"/>
        </row>
        <row r="17727">
          <cell r="C17727"/>
        </row>
        <row r="17728">
          <cell r="C17728"/>
        </row>
        <row r="17729">
          <cell r="C17729"/>
        </row>
        <row r="17730">
          <cell r="C17730"/>
        </row>
        <row r="17731">
          <cell r="C17731"/>
        </row>
        <row r="17732">
          <cell r="C17732"/>
        </row>
        <row r="17733">
          <cell r="C17733"/>
        </row>
        <row r="17734">
          <cell r="C17734"/>
        </row>
        <row r="17735">
          <cell r="C17735"/>
        </row>
        <row r="17736">
          <cell r="C17736"/>
        </row>
        <row r="17737">
          <cell r="C17737"/>
        </row>
        <row r="17738">
          <cell r="C17738"/>
        </row>
        <row r="17739">
          <cell r="C17739"/>
        </row>
        <row r="17740">
          <cell r="C17740"/>
        </row>
        <row r="17741">
          <cell r="C17741"/>
        </row>
        <row r="17742">
          <cell r="C17742"/>
        </row>
        <row r="17743">
          <cell r="C17743"/>
        </row>
        <row r="17744">
          <cell r="C17744"/>
        </row>
        <row r="17745">
          <cell r="C17745"/>
        </row>
        <row r="17746">
          <cell r="C17746"/>
        </row>
        <row r="17747">
          <cell r="C17747"/>
        </row>
        <row r="17748">
          <cell r="C17748"/>
        </row>
        <row r="17749">
          <cell r="C17749"/>
        </row>
        <row r="17750">
          <cell r="C17750"/>
        </row>
        <row r="17751">
          <cell r="C17751"/>
        </row>
        <row r="17752">
          <cell r="C17752"/>
        </row>
        <row r="17753">
          <cell r="C17753"/>
        </row>
        <row r="17754">
          <cell r="C17754"/>
        </row>
        <row r="17755">
          <cell r="C17755"/>
        </row>
        <row r="17756">
          <cell r="C17756"/>
        </row>
        <row r="17757">
          <cell r="C17757"/>
        </row>
        <row r="17758">
          <cell r="C17758"/>
        </row>
        <row r="17759">
          <cell r="C17759"/>
        </row>
        <row r="17760">
          <cell r="C17760"/>
        </row>
        <row r="17761">
          <cell r="C17761"/>
        </row>
        <row r="17762">
          <cell r="C17762"/>
        </row>
        <row r="17763">
          <cell r="C17763"/>
        </row>
        <row r="17764">
          <cell r="C17764"/>
        </row>
        <row r="17765">
          <cell r="C17765"/>
        </row>
        <row r="17766">
          <cell r="C17766"/>
        </row>
        <row r="17767">
          <cell r="C17767"/>
        </row>
        <row r="17768">
          <cell r="C17768"/>
        </row>
        <row r="17769">
          <cell r="C17769"/>
        </row>
        <row r="17770">
          <cell r="C17770"/>
        </row>
        <row r="17771">
          <cell r="C17771"/>
        </row>
        <row r="17772">
          <cell r="C17772"/>
        </row>
        <row r="17773">
          <cell r="C17773"/>
        </row>
        <row r="17774">
          <cell r="C17774"/>
        </row>
        <row r="17775">
          <cell r="C17775"/>
        </row>
        <row r="17776">
          <cell r="C17776"/>
        </row>
        <row r="17777">
          <cell r="C17777"/>
        </row>
        <row r="17778">
          <cell r="C17778"/>
        </row>
        <row r="17779">
          <cell r="C17779"/>
        </row>
        <row r="17780">
          <cell r="C17780"/>
        </row>
        <row r="17781">
          <cell r="C17781"/>
        </row>
        <row r="17782">
          <cell r="C17782"/>
        </row>
        <row r="17783">
          <cell r="C17783"/>
        </row>
        <row r="17784">
          <cell r="C17784"/>
        </row>
        <row r="17785">
          <cell r="C17785"/>
        </row>
        <row r="17786">
          <cell r="C17786"/>
        </row>
        <row r="17787">
          <cell r="C17787"/>
        </row>
        <row r="17788">
          <cell r="C17788"/>
        </row>
        <row r="17789">
          <cell r="C17789"/>
        </row>
        <row r="17790">
          <cell r="C17790"/>
        </row>
        <row r="17791">
          <cell r="C17791"/>
        </row>
        <row r="17792">
          <cell r="C17792"/>
        </row>
        <row r="17793">
          <cell r="C17793"/>
        </row>
        <row r="17794">
          <cell r="C17794"/>
        </row>
        <row r="17795">
          <cell r="C17795"/>
        </row>
        <row r="17796">
          <cell r="C17796"/>
        </row>
        <row r="17797">
          <cell r="C17797"/>
        </row>
        <row r="17798">
          <cell r="C17798"/>
        </row>
        <row r="17799">
          <cell r="C17799"/>
        </row>
        <row r="17800">
          <cell r="C17800"/>
        </row>
        <row r="17801">
          <cell r="C17801"/>
        </row>
        <row r="17802">
          <cell r="C17802"/>
        </row>
        <row r="17803">
          <cell r="C17803"/>
        </row>
        <row r="17804">
          <cell r="C17804"/>
        </row>
        <row r="17805">
          <cell r="C17805"/>
        </row>
        <row r="17806">
          <cell r="C17806"/>
        </row>
        <row r="17807">
          <cell r="C17807"/>
        </row>
        <row r="17808">
          <cell r="C17808"/>
        </row>
        <row r="17809">
          <cell r="C17809"/>
        </row>
        <row r="17810">
          <cell r="C17810"/>
        </row>
        <row r="17811">
          <cell r="C17811"/>
        </row>
        <row r="17812">
          <cell r="C17812"/>
        </row>
        <row r="17813">
          <cell r="C17813"/>
        </row>
        <row r="17814">
          <cell r="C17814"/>
        </row>
        <row r="17815">
          <cell r="C17815"/>
        </row>
        <row r="17816">
          <cell r="C17816"/>
        </row>
        <row r="17817">
          <cell r="C17817"/>
        </row>
        <row r="17818">
          <cell r="C17818"/>
        </row>
        <row r="17819">
          <cell r="C17819"/>
        </row>
        <row r="17820">
          <cell r="C17820"/>
        </row>
        <row r="17821">
          <cell r="C17821"/>
        </row>
        <row r="17822">
          <cell r="C17822"/>
        </row>
        <row r="17823">
          <cell r="C17823"/>
        </row>
        <row r="17824">
          <cell r="C17824"/>
        </row>
        <row r="17825">
          <cell r="C17825"/>
        </row>
        <row r="17826">
          <cell r="C17826"/>
        </row>
        <row r="17827">
          <cell r="C17827"/>
        </row>
        <row r="17828">
          <cell r="C17828"/>
        </row>
        <row r="17829">
          <cell r="C17829"/>
        </row>
        <row r="17830">
          <cell r="C17830"/>
        </row>
        <row r="17831">
          <cell r="C17831"/>
        </row>
        <row r="17832">
          <cell r="C17832"/>
        </row>
        <row r="17833">
          <cell r="C17833"/>
        </row>
        <row r="17834">
          <cell r="C17834"/>
        </row>
        <row r="17835">
          <cell r="C17835"/>
        </row>
        <row r="17836">
          <cell r="C17836"/>
        </row>
        <row r="17837">
          <cell r="C17837"/>
        </row>
        <row r="17838">
          <cell r="C17838"/>
        </row>
        <row r="17839">
          <cell r="C17839"/>
        </row>
        <row r="17840">
          <cell r="C17840"/>
        </row>
        <row r="17841">
          <cell r="C17841"/>
        </row>
        <row r="17842">
          <cell r="C17842"/>
        </row>
        <row r="17843">
          <cell r="C17843"/>
        </row>
        <row r="17844">
          <cell r="C17844"/>
        </row>
        <row r="17845">
          <cell r="C17845"/>
        </row>
        <row r="17846">
          <cell r="C17846"/>
        </row>
        <row r="17847">
          <cell r="C17847"/>
        </row>
        <row r="17848">
          <cell r="C17848"/>
        </row>
        <row r="17849">
          <cell r="C17849"/>
        </row>
        <row r="17850">
          <cell r="C17850"/>
        </row>
        <row r="17851">
          <cell r="C17851"/>
        </row>
        <row r="17852">
          <cell r="C17852"/>
        </row>
        <row r="17853">
          <cell r="C17853"/>
        </row>
        <row r="17854">
          <cell r="C17854"/>
        </row>
        <row r="17855">
          <cell r="C17855"/>
        </row>
        <row r="17856">
          <cell r="C17856"/>
        </row>
        <row r="17857">
          <cell r="C17857"/>
        </row>
        <row r="17858">
          <cell r="C17858"/>
        </row>
        <row r="17859">
          <cell r="C17859"/>
        </row>
        <row r="17860">
          <cell r="C17860"/>
        </row>
        <row r="17861">
          <cell r="C17861"/>
        </row>
        <row r="17862">
          <cell r="C17862"/>
        </row>
        <row r="17863">
          <cell r="C17863"/>
        </row>
        <row r="17864">
          <cell r="C17864"/>
        </row>
        <row r="17865">
          <cell r="C17865"/>
        </row>
        <row r="17866">
          <cell r="C17866"/>
        </row>
        <row r="17867">
          <cell r="C17867"/>
        </row>
        <row r="17868">
          <cell r="C17868"/>
        </row>
        <row r="17869">
          <cell r="C17869"/>
        </row>
        <row r="17870">
          <cell r="C17870"/>
        </row>
        <row r="17871">
          <cell r="C17871"/>
        </row>
        <row r="17872">
          <cell r="C17872"/>
        </row>
        <row r="17873">
          <cell r="C17873"/>
        </row>
        <row r="17874">
          <cell r="C17874"/>
        </row>
        <row r="17875">
          <cell r="C17875"/>
        </row>
        <row r="17876">
          <cell r="C17876"/>
        </row>
        <row r="17877">
          <cell r="C17877"/>
        </row>
        <row r="17878">
          <cell r="C17878"/>
        </row>
        <row r="17879">
          <cell r="C17879"/>
        </row>
        <row r="17880">
          <cell r="C17880"/>
        </row>
        <row r="17881">
          <cell r="C17881"/>
        </row>
        <row r="17882">
          <cell r="C17882"/>
        </row>
        <row r="17883">
          <cell r="C17883"/>
        </row>
        <row r="17884">
          <cell r="C17884"/>
        </row>
        <row r="17885">
          <cell r="C17885"/>
        </row>
        <row r="17886">
          <cell r="C17886"/>
        </row>
        <row r="17887">
          <cell r="C17887"/>
        </row>
        <row r="17888">
          <cell r="C17888"/>
        </row>
        <row r="17889">
          <cell r="C17889"/>
        </row>
        <row r="17890">
          <cell r="C17890"/>
        </row>
        <row r="17891">
          <cell r="C17891"/>
        </row>
        <row r="17892">
          <cell r="C17892"/>
        </row>
        <row r="17893">
          <cell r="C17893"/>
        </row>
        <row r="17894">
          <cell r="C17894"/>
        </row>
        <row r="17895">
          <cell r="C17895"/>
        </row>
        <row r="17896">
          <cell r="C17896"/>
        </row>
        <row r="17897">
          <cell r="C17897"/>
        </row>
        <row r="17898">
          <cell r="C17898"/>
        </row>
        <row r="17899">
          <cell r="C17899"/>
        </row>
        <row r="17900">
          <cell r="C17900"/>
        </row>
        <row r="17901">
          <cell r="C17901"/>
        </row>
        <row r="17902">
          <cell r="C17902"/>
        </row>
        <row r="17903">
          <cell r="C17903"/>
        </row>
        <row r="17904">
          <cell r="C17904"/>
        </row>
        <row r="17905">
          <cell r="C17905"/>
        </row>
        <row r="17906">
          <cell r="C17906"/>
        </row>
        <row r="17907">
          <cell r="C17907"/>
        </row>
        <row r="17908">
          <cell r="C17908"/>
        </row>
        <row r="17909">
          <cell r="C17909"/>
        </row>
        <row r="17910">
          <cell r="C17910"/>
        </row>
        <row r="17911">
          <cell r="C17911"/>
        </row>
        <row r="17912">
          <cell r="C17912"/>
        </row>
        <row r="17913">
          <cell r="C17913"/>
        </row>
        <row r="17914">
          <cell r="C17914"/>
        </row>
        <row r="17915">
          <cell r="C17915"/>
        </row>
        <row r="17916">
          <cell r="C17916"/>
        </row>
        <row r="17917">
          <cell r="C17917"/>
        </row>
        <row r="17918">
          <cell r="C17918"/>
        </row>
        <row r="17919">
          <cell r="C17919"/>
        </row>
        <row r="17920">
          <cell r="C17920"/>
        </row>
        <row r="17921">
          <cell r="C17921"/>
        </row>
        <row r="17922">
          <cell r="C17922"/>
        </row>
        <row r="17923">
          <cell r="C17923"/>
        </row>
        <row r="17924">
          <cell r="C17924"/>
        </row>
        <row r="17925">
          <cell r="C17925"/>
        </row>
        <row r="17926">
          <cell r="C17926"/>
        </row>
        <row r="17927">
          <cell r="C17927"/>
        </row>
        <row r="17928">
          <cell r="C17928"/>
        </row>
        <row r="17929">
          <cell r="C17929"/>
        </row>
        <row r="17930">
          <cell r="C17930"/>
        </row>
        <row r="17931">
          <cell r="C17931"/>
        </row>
        <row r="17932">
          <cell r="C17932"/>
        </row>
        <row r="17933">
          <cell r="C17933"/>
        </row>
        <row r="17934">
          <cell r="C17934"/>
        </row>
        <row r="17935">
          <cell r="C17935"/>
        </row>
        <row r="17936">
          <cell r="C17936"/>
        </row>
        <row r="17937">
          <cell r="C17937"/>
        </row>
        <row r="17938">
          <cell r="C17938"/>
        </row>
        <row r="17939">
          <cell r="C17939"/>
        </row>
        <row r="17940">
          <cell r="C17940"/>
        </row>
        <row r="17941">
          <cell r="C17941"/>
        </row>
        <row r="17942">
          <cell r="C17942"/>
        </row>
        <row r="17943">
          <cell r="C17943"/>
        </row>
        <row r="17944">
          <cell r="C17944"/>
        </row>
        <row r="17945">
          <cell r="C17945"/>
        </row>
        <row r="17946">
          <cell r="C17946"/>
        </row>
        <row r="17947">
          <cell r="C17947"/>
        </row>
        <row r="17948">
          <cell r="C17948"/>
        </row>
        <row r="17949">
          <cell r="C17949"/>
        </row>
        <row r="17950">
          <cell r="C17950"/>
        </row>
        <row r="17951">
          <cell r="C17951"/>
        </row>
        <row r="17952">
          <cell r="C17952"/>
        </row>
        <row r="17953">
          <cell r="C17953"/>
        </row>
        <row r="17954">
          <cell r="C17954"/>
        </row>
        <row r="17955">
          <cell r="C17955"/>
        </row>
        <row r="17956">
          <cell r="C17956"/>
        </row>
        <row r="17957">
          <cell r="C17957"/>
        </row>
        <row r="17958">
          <cell r="C17958"/>
        </row>
        <row r="17959">
          <cell r="C17959"/>
        </row>
        <row r="17960">
          <cell r="C17960"/>
        </row>
        <row r="17961">
          <cell r="C17961"/>
        </row>
        <row r="17962">
          <cell r="C17962"/>
        </row>
        <row r="17963">
          <cell r="C17963"/>
        </row>
        <row r="17964">
          <cell r="C17964"/>
        </row>
        <row r="17965">
          <cell r="C17965"/>
        </row>
        <row r="17966">
          <cell r="C17966"/>
        </row>
        <row r="17967">
          <cell r="C17967"/>
        </row>
        <row r="17968">
          <cell r="C17968"/>
        </row>
        <row r="17969">
          <cell r="C17969"/>
        </row>
        <row r="17970">
          <cell r="C17970"/>
        </row>
        <row r="17971">
          <cell r="C17971"/>
        </row>
        <row r="17972">
          <cell r="C17972"/>
        </row>
        <row r="17973">
          <cell r="C17973"/>
        </row>
        <row r="17974">
          <cell r="C17974"/>
        </row>
        <row r="17975">
          <cell r="C17975"/>
        </row>
        <row r="17976">
          <cell r="C17976"/>
        </row>
        <row r="17977">
          <cell r="C17977"/>
        </row>
        <row r="17978">
          <cell r="C17978"/>
        </row>
        <row r="17979">
          <cell r="C17979"/>
        </row>
        <row r="17980">
          <cell r="C17980"/>
        </row>
        <row r="17981">
          <cell r="C17981"/>
        </row>
        <row r="17982">
          <cell r="C17982"/>
        </row>
        <row r="17983">
          <cell r="C17983"/>
        </row>
        <row r="17984">
          <cell r="C17984"/>
        </row>
        <row r="17985">
          <cell r="C17985"/>
        </row>
        <row r="17986">
          <cell r="C17986"/>
        </row>
        <row r="17987">
          <cell r="C17987"/>
        </row>
        <row r="17988">
          <cell r="C17988"/>
        </row>
        <row r="17989">
          <cell r="C17989"/>
        </row>
        <row r="17990">
          <cell r="C17990"/>
        </row>
        <row r="17991">
          <cell r="C17991"/>
        </row>
        <row r="17992">
          <cell r="C17992"/>
        </row>
        <row r="17993">
          <cell r="C17993"/>
        </row>
        <row r="17994">
          <cell r="C17994"/>
        </row>
        <row r="17995">
          <cell r="C17995"/>
        </row>
        <row r="17996">
          <cell r="C17996"/>
        </row>
        <row r="17997">
          <cell r="C17997"/>
        </row>
        <row r="17998">
          <cell r="C17998"/>
        </row>
        <row r="17999">
          <cell r="C17999"/>
        </row>
        <row r="18000">
          <cell r="C18000"/>
        </row>
        <row r="18001">
          <cell r="C18001"/>
        </row>
        <row r="18002">
          <cell r="C18002"/>
        </row>
        <row r="18003">
          <cell r="C18003"/>
        </row>
        <row r="18004">
          <cell r="C18004"/>
        </row>
        <row r="18005">
          <cell r="C18005"/>
        </row>
        <row r="18006">
          <cell r="C18006"/>
        </row>
        <row r="18007">
          <cell r="C18007"/>
        </row>
        <row r="18008">
          <cell r="C18008"/>
        </row>
        <row r="18009">
          <cell r="C18009"/>
        </row>
        <row r="18010">
          <cell r="C18010"/>
        </row>
        <row r="18011">
          <cell r="C18011"/>
        </row>
        <row r="18012">
          <cell r="C18012"/>
        </row>
        <row r="18013">
          <cell r="C18013"/>
        </row>
        <row r="18014">
          <cell r="C18014"/>
        </row>
        <row r="18015">
          <cell r="C18015"/>
        </row>
        <row r="18016">
          <cell r="C18016"/>
        </row>
        <row r="18017">
          <cell r="C18017"/>
        </row>
        <row r="18018">
          <cell r="C18018"/>
        </row>
        <row r="18019">
          <cell r="C18019"/>
        </row>
        <row r="18020">
          <cell r="C18020"/>
        </row>
        <row r="18021">
          <cell r="C18021"/>
        </row>
        <row r="18022">
          <cell r="C18022"/>
        </row>
        <row r="18023">
          <cell r="C18023"/>
        </row>
        <row r="18024">
          <cell r="C18024"/>
        </row>
        <row r="18025">
          <cell r="C18025"/>
        </row>
        <row r="18026">
          <cell r="C18026"/>
        </row>
        <row r="18027">
          <cell r="C18027"/>
        </row>
        <row r="18028">
          <cell r="C18028"/>
        </row>
        <row r="18029">
          <cell r="C18029"/>
        </row>
        <row r="18030">
          <cell r="C18030"/>
        </row>
        <row r="18031">
          <cell r="C18031"/>
        </row>
        <row r="18032">
          <cell r="C18032"/>
        </row>
        <row r="18033">
          <cell r="C18033"/>
        </row>
        <row r="18034">
          <cell r="C18034"/>
        </row>
        <row r="18035">
          <cell r="C18035"/>
        </row>
        <row r="18036">
          <cell r="C18036"/>
        </row>
        <row r="18037">
          <cell r="C18037"/>
        </row>
        <row r="18038">
          <cell r="C18038"/>
        </row>
        <row r="18039">
          <cell r="C18039"/>
        </row>
        <row r="18040">
          <cell r="C18040"/>
        </row>
        <row r="18041">
          <cell r="C18041"/>
        </row>
        <row r="18042">
          <cell r="C18042"/>
        </row>
        <row r="18043">
          <cell r="C18043"/>
        </row>
        <row r="18044">
          <cell r="C18044"/>
        </row>
        <row r="18045">
          <cell r="C18045"/>
        </row>
        <row r="18046">
          <cell r="C18046"/>
        </row>
        <row r="18047">
          <cell r="C18047"/>
        </row>
        <row r="18048">
          <cell r="C18048"/>
        </row>
        <row r="18049">
          <cell r="C18049"/>
        </row>
        <row r="18050">
          <cell r="C18050"/>
        </row>
        <row r="18051">
          <cell r="C18051"/>
        </row>
        <row r="18052">
          <cell r="C18052"/>
        </row>
        <row r="18053">
          <cell r="C18053"/>
        </row>
        <row r="18054">
          <cell r="C18054"/>
        </row>
        <row r="18055">
          <cell r="C18055"/>
        </row>
        <row r="18056">
          <cell r="C18056"/>
        </row>
        <row r="18057">
          <cell r="C18057"/>
        </row>
        <row r="18058">
          <cell r="C18058"/>
        </row>
        <row r="18059">
          <cell r="C18059"/>
        </row>
        <row r="18060">
          <cell r="C18060"/>
        </row>
        <row r="18061">
          <cell r="C18061"/>
        </row>
        <row r="18062">
          <cell r="C18062"/>
        </row>
        <row r="18063">
          <cell r="C18063"/>
        </row>
        <row r="18064">
          <cell r="C18064"/>
        </row>
        <row r="18065">
          <cell r="C18065"/>
        </row>
        <row r="18066">
          <cell r="C18066"/>
        </row>
        <row r="18067">
          <cell r="C18067"/>
        </row>
        <row r="18068">
          <cell r="C18068"/>
        </row>
        <row r="18069">
          <cell r="C18069"/>
        </row>
        <row r="18070">
          <cell r="C18070"/>
        </row>
        <row r="18071">
          <cell r="C18071"/>
        </row>
        <row r="18072">
          <cell r="C18072"/>
        </row>
        <row r="18073">
          <cell r="C18073"/>
        </row>
        <row r="18074">
          <cell r="C18074"/>
        </row>
        <row r="18075">
          <cell r="C18075"/>
        </row>
        <row r="18076">
          <cell r="C18076"/>
        </row>
        <row r="18077">
          <cell r="C18077"/>
        </row>
        <row r="18078">
          <cell r="C18078"/>
        </row>
        <row r="18079">
          <cell r="C18079"/>
        </row>
        <row r="18080">
          <cell r="C18080"/>
        </row>
        <row r="18081">
          <cell r="C18081"/>
        </row>
        <row r="18082">
          <cell r="C18082"/>
        </row>
        <row r="18083">
          <cell r="C18083"/>
        </row>
        <row r="18084">
          <cell r="C18084"/>
        </row>
        <row r="18085">
          <cell r="C18085"/>
        </row>
        <row r="18086">
          <cell r="C18086"/>
        </row>
        <row r="18087">
          <cell r="C18087"/>
        </row>
        <row r="18088">
          <cell r="C18088"/>
        </row>
        <row r="18089">
          <cell r="C18089"/>
        </row>
        <row r="18090">
          <cell r="C18090"/>
        </row>
        <row r="18091">
          <cell r="C18091"/>
        </row>
        <row r="18092">
          <cell r="C18092"/>
        </row>
        <row r="18093">
          <cell r="C18093"/>
        </row>
        <row r="18094">
          <cell r="C18094"/>
        </row>
        <row r="18095">
          <cell r="C18095"/>
        </row>
        <row r="18096">
          <cell r="C18096"/>
        </row>
        <row r="18097">
          <cell r="C18097"/>
        </row>
        <row r="18098">
          <cell r="C18098"/>
        </row>
        <row r="18099">
          <cell r="C18099"/>
        </row>
        <row r="18100">
          <cell r="C18100"/>
        </row>
        <row r="18101">
          <cell r="C18101"/>
        </row>
        <row r="18102">
          <cell r="C18102"/>
        </row>
        <row r="18103">
          <cell r="C18103"/>
        </row>
        <row r="18104">
          <cell r="C18104"/>
        </row>
        <row r="18105">
          <cell r="C18105"/>
        </row>
        <row r="18106">
          <cell r="C18106"/>
        </row>
        <row r="18107">
          <cell r="C18107"/>
        </row>
        <row r="18108">
          <cell r="C18108"/>
        </row>
        <row r="18109">
          <cell r="C18109"/>
        </row>
        <row r="18110">
          <cell r="C18110"/>
        </row>
        <row r="18111">
          <cell r="C18111"/>
        </row>
        <row r="18112">
          <cell r="C18112"/>
        </row>
        <row r="18113">
          <cell r="C18113"/>
        </row>
        <row r="18114">
          <cell r="C18114"/>
        </row>
        <row r="18115">
          <cell r="C18115"/>
        </row>
        <row r="18116">
          <cell r="C18116"/>
        </row>
        <row r="18117">
          <cell r="C18117"/>
        </row>
        <row r="18118">
          <cell r="C18118"/>
        </row>
        <row r="18119">
          <cell r="C18119"/>
        </row>
        <row r="18120">
          <cell r="C18120"/>
        </row>
        <row r="18121">
          <cell r="C18121"/>
        </row>
        <row r="18122">
          <cell r="C18122"/>
        </row>
        <row r="18123">
          <cell r="C18123"/>
        </row>
        <row r="18124">
          <cell r="C18124"/>
        </row>
        <row r="18125">
          <cell r="C18125"/>
        </row>
        <row r="18126">
          <cell r="C18126"/>
        </row>
        <row r="18127">
          <cell r="C18127"/>
        </row>
        <row r="18128">
          <cell r="C18128"/>
        </row>
        <row r="18129">
          <cell r="C18129"/>
        </row>
        <row r="18130">
          <cell r="C18130"/>
        </row>
        <row r="18131">
          <cell r="C18131"/>
        </row>
        <row r="18132">
          <cell r="C18132"/>
        </row>
        <row r="18133">
          <cell r="C18133"/>
        </row>
        <row r="18134">
          <cell r="C18134"/>
        </row>
        <row r="18135">
          <cell r="C18135"/>
        </row>
        <row r="18136">
          <cell r="C18136"/>
        </row>
        <row r="18137">
          <cell r="C18137"/>
        </row>
        <row r="18138">
          <cell r="C18138"/>
        </row>
        <row r="18139">
          <cell r="C18139"/>
        </row>
        <row r="18140">
          <cell r="C18140"/>
        </row>
        <row r="18141">
          <cell r="C18141"/>
        </row>
        <row r="18142">
          <cell r="C18142"/>
        </row>
        <row r="18143">
          <cell r="C18143"/>
        </row>
        <row r="18144">
          <cell r="C18144"/>
        </row>
        <row r="18145">
          <cell r="C18145"/>
        </row>
        <row r="18146">
          <cell r="C18146"/>
        </row>
        <row r="18147">
          <cell r="C18147"/>
        </row>
        <row r="18148">
          <cell r="C18148"/>
        </row>
        <row r="18149">
          <cell r="C18149"/>
        </row>
        <row r="18150">
          <cell r="C18150"/>
        </row>
        <row r="18151">
          <cell r="C18151"/>
        </row>
        <row r="18152">
          <cell r="C18152"/>
        </row>
        <row r="18153">
          <cell r="C18153"/>
        </row>
        <row r="18154">
          <cell r="C18154"/>
        </row>
        <row r="18155">
          <cell r="C18155"/>
        </row>
        <row r="18156">
          <cell r="C18156"/>
        </row>
        <row r="18157">
          <cell r="C18157"/>
        </row>
        <row r="18158">
          <cell r="C18158"/>
        </row>
        <row r="18159">
          <cell r="C18159"/>
        </row>
        <row r="18160">
          <cell r="C18160"/>
        </row>
        <row r="18161">
          <cell r="C18161"/>
        </row>
        <row r="18162">
          <cell r="C18162"/>
        </row>
        <row r="18163">
          <cell r="C18163"/>
        </row>
        <row r="18164">
          <cell r="C18164"/>
        </row>
        <row r="18165">
          <cell r="C18165"/>
        </row>
        <row r="18166">
          <cell r="C18166"/>
        </row>
        <row r="18167">
          <cell r="C18167"/>
        </row>
        <row r="18168">
          <cell r="C18168"/>
        </row>
        <row r="18169">
          <cell r="C18169"/>
        </row>
        <row r="18170">
          <cell r="C18170"/>
        </row>
        <row r="18171">
          <cell r="C18171"/>
        </row>
        <row r="18172">
          <cell r="C18172"/>
        </row>
        <row r="18173">
          <cell r="C18173"/>
        </row>
        <row r="18174">
          <cell r="C18174"/>
        </row>
        <row r="18175">
          <cell r="C18175"/>
        </row>
        <row r="18176">
          <cell r="C18176"/>
        </row>
        <row r="18177">
          <cell r="C18177"/>
        </row>
        <row r="18178">
          <cell r="C18178"/>
        </row>
        <row r="18179">
          <cell r="C18179"/>
        </row>
        <row r="18180">
          <cell r="C18180"/>
        </row>
        <row r="18181">
          <cell r="C18181"/>
        </row>
        <row r="18182">
          <cell r="C18182"/>
        </row>
        <row r="18183">
          <cell r="C18183"/>
        </row>
        <row r="18184">
          <cell r="C18184"/>
        </row>
        <row r="18185">
          <cell r="C18185"/>
        </row>
        <row r="18186">
          <cell r="C18186"/>
        </row>
        <row r="18187">
          <cell r="C18187"/>
        </row>
        <row r="18188">
          <cell r="C18188"/>
        </row>
        <row r="18189">
          <cell r="C18189"/>
        </row>
        <row r="18190">
          <cell r="C18190"/>
        </row>
        <row r="18191">
          <cell r="C18191"/>
        </row>
        <row r="18192">
          <cell r="C18192"/>
        </row>
        <row r="18193">
          <cell r="C18193"/>
        </row>
        <row r="18194">
          <cell r="C18194"/>
        </row>
        <row r="18195">
          <cell r="C18195"/>
        </row>
        <row r="18196">
          <cell r="C18196"/>
        </row>
        <row r="18197">
          <cell r="C18197"/>
        </row>
        <row r="18198">
          <cell r="C18198"/>
        </row>
        <row r="18199">
          <cell r="C18199"/>
        </row>
        <row r="18200">
          <cell r="C18200"/>
        </row>
        <row r="18201">
          <cell r="C18201"/>
        </row>
        <row r="18202">
          <cell r="C18202"/>
        </row>
        <row r="18203">
          <cell r="C18203"/>
        </row>
        <row r="18204">
          <cell r="C18204"/>
        </row>
        <row r="18205">
          <cell r="C18205"/>
        </row>
        <row r="18206">
          <cell r="C18206"/>
        </row>
        <row r="18207">
          <cell r="C18207"/>
        </row>
        <row r="18208">
          <cell r="C18208"/>
        </row>
        <row r="18209">
          <cell r="C18209"/>
        </row>
        <row r="18210">
          <cell r="C18210"/>
        </row>
        <row r="18211">
          <cell r="C18211"/>
        </row>
        <row r="18212">
          <cell r="C18212"/>
        </row>
        <row r="18213">
          <cell r="C18213"/>
        </row>
        <row r="18214">
          <cell r="C18214"/>
        </row>
        <row r="18215">
          <cell r="C18215"/>
        </row>
        <row r="18216">
          <cell r="C18216"/>
        </row>
        <row r="18217">
          <cell r="C18217"/>
        </row>
        <row r="18218">
          <cell r="C18218"/>
        </row>
        <row r="18219">
          <cell r="C18219"/>
        </row>
        <row r="18220">
          <cell r="C18220"/>
        </row>
        <row r="18221">
          <cell r="C18221"/>
        </row>
        <row r="18222">
          <cell r="C18222"/>
        </row>
        <row r="18223">
          <cell r="C18223"/>
        </row>
        <row r="18224">
          <cell r="C18224"/>
        </row>
        <row r="18225">
          <cell r="C18225"/>
        </row>
        <row r="18226">
          <cell r="C18226"/>
        </row>
        <row r="18227">
          <cell r="C18227"/>
        </row>
        <row r="18228">
          <cell r="C18228"/>
        </row>
        <row r="18229">
          <cell r="C18229"/>
        </row>
        <row r="18230">
          <cell r="C18230"/>
        </row>
        <row r="18231">
          <cell r="C18231"/>
        </row>
        <row r="18232">
          <cell r="C18232"/>
        </row>
        <row r="18233">
          <cell r="C18233"/>
        </row>
        <row r="18234">
          <cell r="C18234"/>
        </row>
        <row r="18235">
          <cell r="C18235"/>
        </row>
        <row r="18236">
          <cell r="C18236"/>
        </row>
        <row r="18237">
          <cell r="C18237"/>
        </row>
        <row r="18238">
          <cell r="C18238"/>
        </row>
        <row r="18239">
          <cell r="C18239"/>
        </row>
        <row r="18240">
          <cell r="C18240"/>
        </row>
        <row r="18241">
          <cell r="C18241"/>
        </row>
        <row r="18242">
          <cell r="C18242"/>
        </row>
        <row r="18243">
          <cell r="C18243"/>
        </row>
        <row r="18244">
          <cell r="C18244"/>
        </row>
        <row r="18245">
          <cell r="C18245"/>
        </row>
        <row r="18246">
          <cell r="C18246"/>
        </row>
        <row r="18247">
          <cell r="C18247"/>
        </row>
        <row r="18248">
          <cell r="C18248"/>
        </row>
        <row r="18249">
          <cell r="C18249"/>
        </row>
        <row r="18250">
          <cell r="C18250"/>
        </row>
        <row r="18251">
          <cell r="C18251"/>
        </row>
        <row r="18252">
          <cell r="C18252"/>
        </row>
        <row r="18253">
          <cell r="C18253"/>
        </row>
        <row r="18254">
          <cell r="C18254"/>
        </row>
        <row r="18255">
          <cell r="C18255"/>
        </row>
        <row r="18256">
          <cell r="C18256"/>
        </row>
        <row r="18257">
          <cell r="C18257"/>
        </row>
        <row r="18258">
          <cell r="C18258"/>
        </row>
        <row r="18259">
          <cell r="C18259"/>
        </row>
        <row r="18260">
          <cell r="C18260"/>
        </row>
        <row r="18261">
          <cell r="C18261"/>
        </row>
        <row r="18262">
          <cell r="C18262"/>
        </row>
        <row r="18263">
          <cell r="C18263"/>
        </row>
        <row r="18264">
          <cell r="C18264"/>
        </row>
        <row r="18265">
          <cell r="C18265"/>
        </row>
        <row r="18266">
          <cell r="C18266"/>
        </row>
        <row r="18267">
          <cell r="C18267"/>
        </row>
        <row r="18268">
          <cell r="C18268"/>
        </row>
        <row r="18269">
          <cell r="C18269"/>
        </row>
        <row r="18270">
          <cell r="C18270"/>
        </row>
        <row r="18271">
          <cell r="C18271"/>
        </row>
        <row r="18272">
          <cell r="C18272"/>
        </row>
        <row r="18273">
          <cell r="C18273"/>
        </row>
        <row r="18274">
          <cell r="C18274"/>
        </row>
        <row r="18275">
          <cell r="C18275"/>
        </row>
        <row r="18276">
          <cell r="C18276"/>
        </row>
        <row r="18277">
          <cell r="C18277"/>
        </row>
        <row r="18278">
          <cell r="C18278"/>
        </row>
        <row r="18279">
          <cell r="C18279"/>
        </row>
        <row r="18280">
          <cell r="C18280"/>
        </row>
        <row r="18281">
          <cell r="C18281"/>
        </row>
        <row r="18282">
          <cell r="C18282"/>
        </row>
        <row r="18283">
          <cell r="C18283"/>
        </row>
        <row r="18284">
          <cell r="C18284"/>
        </row>
        <row r="18285">
          <cell r="C18285"/>
        </row>
        <row r="18286">
          <cell r="C18286"/>
        </row>
        <row r="18287">
          <cell r="C18287"/>
        </row>
        <row r="18288">
          <cell r="C18288"/>
        </row>
        <row r="18289">
          <cell r="C18289"/>
        </row>
        <row r="18290">
          <cell r="C18290"/>
        </row>
        <row r="18291">
          <cell r="C18291"/>
        </row>
        <row r="18292">
          <cell r="C18292"/>
        </row>
        <row r="18293">
          <cell r="C18293"/>
        </row>
        <row r="18294">
          <cell r="C18294"/>
        </row>
        <row r="18295">
          <cell r="C18295"/>
        </row>
        <row r="18296">
          <cell r="C18296"/>
        </row>
        <row r="18297">
          <cell r="C18297"/>
        </row>
        <row r="18298">
          <cell r="C18298"/>
        </row>
        <row r="18299">
          <cell r="C18299"/>
        </row>
        <row r="18300">
          <cell r="C18300"/>
        </row>
        <row r="18301">
          <cell r="C18301"/>
        </row>
        <row r="18302">
          <cell r="C18302"/>
        </row>
        <row r="18303">
          <cell r="C18303"/>
        </row>
        <row r="18304">
          <cell r="C18304"/>
        </row>
        <row r="18305">
          <cell r="C18305"/>
        </row>
        <row r="18306">
          <cell r="C18306"/>
        </row>
        <row r="18307">
          <cell r="C18307"/>
        </row>
        <row r="18308">
          <cell r="C18308"/>
        </row>
        <row r="18309">
          <cell r="C18309"/>
        </row>
        <row r="18310">
          <cell r="C18310"/>
        </row>
        <row r="18311">
          <cell r="C18311"/>
        </row>
        <row r="18312">
          <cell r="C18312"/>
        </row>
        <row r="18313">
          <cell r="C18313"/>
        </row>
        <row r="18314">
          <cell r="C18314"/>
        </row>
        <row r="18315">
          <cell r="C18315"/>
        </row>
        <row r="18316">
          <cell r="C18316"/>
        </row>
        <row r="18317">
          <cell r="C18317"/>
        </row>
        <row r="18318">
          <cell r="C18318"/>
        </row>
        <row r="18319">
          <cell r="C18319"/>
        </row>
        <row r="18320">
          <cell r="C18320"/>
        </row>
        <row r="18321">
          <cell r="C18321"/>
        </row>
        <row r="18322">
          <cell r="C18322"/>
        </row>
        <row r="18323">
          <cell r="C18323"/>
        </row>
        <row r="18324">
          <cell r="C18324"/>
        </row>
        <row r="18325">
          <cell r="C18325"/>
        </row>
        <row r="18326">
          <cell r="C18326"/>
        </row>
        <row r="18327">
          <cell r="C18327"/>
        </row>
        <row r="18328">
          <cell r="C18328"/>
        </row>
        <row r="18329">
          <cell r="C18329"/>
        </row>
        <row r="18330">
          <cell r="C18330"/>
        </row>
        <row r="18331">
          <cell r="C18331"/>
        </row>
        <row r="18332">
          <cell r="C18332"/>
        </row>
        <row r="18333">
          <cell r="C18333"/>
        </row>
        <row r="18334">
          <cell r="C18334"/>
        </row>
        <row r="18335">
          <cell r="C18335"/>
        </row>
        <row r="18336">
          <cell r="C18336"/>
        </row>
        <row r="18337">
          <cell r="C18337"/>
        </row>
        <row r="18338">
          <cell r="C18338"/>
        </row>
        <row r="18339">
          <cell r="C18339"/>
        </row>
        <row r="18340">
          <cell r="C18340"/>
        </row>
        <row r="18341">
          <cell r="C18341"/>
        </row>
        <row r="18342">
          <cell r="C18342"/>
        </row>
        <row r="18343">
          <cell r="C18343"/>
        </row>
        <row r="18344">
          <cell r="C18344"/>
        </row>
        <row r="18345">
          <cell r="C18345"/>
        </row>
        <row r="18346">
          <cell r="C18346"/>
        </row>
        <row r="18347">
          <cell r="C18347"/>
        </row>
        <row r="18348">
          <cell r="C18348"/>
        </row>
        <row r="18349">
          <cell r="C18349"/>
        </row>
        <row r="18350">
          <cell r="C18350"/>
        </row>
        <row r="18351">
          <cell r="C18351"/>
        </row>
        <row r="18352">
          <cell r="C18352"/>
        </row>
        <row r="18353">
          <cell r="C18353"/>
        </row>
        <row r="18354">
          <cell r="C18354"/>
        </row>
        <row r="18355">
          <cell r="C18355"/>
        </row>
        <row r="18356">
          <cell r="C18356"/>
        </row>
        <row r="18357">
          <cell r="C18357"/>
        </row>
        <row r="18358">
          <cell r="C18358"/>
        </row>
        <row r="18359">
          <cell r="C18359"/>
        </row>
        <row r="18360">
          <cell r="C18360"/>
        </row>
        <row r="18361">
          <cell r="C18361"/>
        </row>
        <row r="18362">
          <cell r="C18362"/>
        </row>
        <row r="18363">
          <cell r="C18363"/>
        </row>
        <row r="18364">
          <cell r="C18364"/>
        </row>
        <row r="18365">
          <cell r="C18365"/>
        </row>
        <row r="18366">
          <cell r="C18366"/>
        </row>
        <row r="18367">
          <cell r="C18367"/>
        </row>
        <row r="18368">
          <cell r="C18368"/>
        </row>
        <row r="18369">
          <cell r="C18369"/>
        </row>
        <row r="18370">
          <cell r="C18370"/>
        </row>
        <row r="18371">
          <cell r="C18371"/>
        </row>
        <row r="18372">
          <cell r="C18372"/>
        </row>
        <row r="18373">
          <cell r="C18373"/>
        </row>
        <row r="18374">
          <cell r="C18374"/>
        </row>
        <row r="18375">
          <cell r="C18375"/>
        </row>
        <row r="18376">
          <cell r="C18376"/>
        </row>
        <row r="18377">
          <cell r="C18377"/>
        </row>
        <row r="18378">
          <cell r="C18378"/>
        </row>
        <row r="18379">
          <cell r="C18379"/>
        </row>
        <row r="18380">
          <cell r="C18380"/>
        </row>
        <row r="18381">
          <cell r="C18381"/>
        </row>
        <row r="18382">
          <cell r="C18382"/>
        </row>
        <row r="18383">
          <cell r="C18383"/>
        </row>
        <row r="18384">
          <cell r="C18384"/>
        </row>
        <row r="18385">
          <cell r="C18385"/>
        </row>
        <row r="18386">
          <cell r="C18386"/>
        </row>
        <row r="18387">
          <cell r="C18387"/>
        </row>
        <row r="18388">
          <cell r="C18388"/>
        </row>
        <row r="18389">
          <cell r="C18389"/>
        </row>
        <row r="18390">
          <cell r="C18390"/>
        </row>
        <row r="18391">
          <cell r="C18391"/>
        </row>
        <row r="18392">
          <cell r="C18392"/>
        </row>
        <row r="18393">
          <cell r="C18393"/>
        </row>
        <row r="18394">
          <cell r="C18394"/>
        </row>
        <row r="18395">
          <cell r="C18395"/>
        </row>
        <row r="18396">
          <cell r="C18396"/>
        </row>
        <row r="18397">
          <cell r="C18397"/>
        </row>
        <row r="18398">
          <cell r="C18398"/>
        </row>
        <row r="18399">
          <cell r="C18399"/>
        </row>
        <row r="18400">
          <cell r="C18400"/>
        </row>
        <row r="18401">
          <cell r="C18401"/>
        </row>
        <row r="18402">
          <cell r="C18402"/>
        </row>
        <row r="18403">
          <cell r="C18403"/>
        </row>
        <row r="18404">
          <cell r="C18404"/>
        </row>
        <row r="18405">
          <cell r="C18405"/>
        </row>
        <row r="18406">
          <cell r="C18406"/>
        </row>
        <row r="18407">
          <cell r="C18407"/>
        </row>
        <row r="18408">
          <cell r="C18408"/>
        </row>
        <row r="18409">
          <cell r="C18409"/>
        </row>
        <row r="18410">
          <cell r="C18410"/>
        </row>
        <row r="18411">
          <cell r="C18411"/>
        </row>
        <row r="18412">
          <cell r="C18412"/>
        </row>
        <row r="18413">
          <cell r="C18413"/>
        </row>
        <row r="18414">
          <cell r="C18414"/>
        </row>
        <row r="18415">
          <cell r="C18415"/>
        </row>
        <row r="18416">
          <cell r="C18416"/>
        </row>
        <row r="18417">
          <cell r="C18417"/>
        </row>
        <row r="18418">
          <cell r="C18418"/>
        </row>
        <row r="18419">
          <cell r="C18419"/>
        </row>
        <row r="18420">
          <cell r="C18420"/>
        </row>
        <row r="18421">
          <cell r="C18421"/>
        </row>
        <row r="18422">
          <cell r="C18422"/>
        </row>
        <row r="18423">
          <cell r="C18423"/>
        </row>
        <row r="18424">
          <cell r="C18424"/>
        </row>
        <row r="18425">
          <cell r="C18425"/>
        </row>
        <row r="18426">
          <cell r="C18426"/>
        </row>
        <row r="18427">
          <cell r="C18427"/>
        </row>
        <row r="18428">
          <cell r="C18428"/>
        </row>
        <row r="18429">
          <cell r="C18429"/>
        </row>
        <row r="18430">
          <cell r="C18430"/>
        </row>
        <row r="18431">
          <cell r="C18431"/>
        </row>
        <row r="18432">
          <cell r="C18432"/>
        </row>
        <row r="18433">
          <cell r="C18433"/>
        </row>
        <row r="18434">
          <cell r="C18434"/>
        </row>
        <row r="18435">
          <cell r="C18435"/>
        </row>
        <row r="18436">
          <cell r="C18436"/>
        </row>
        <row r="18437">
          <cell r="C18437"/>
        </row>
        <row r="18438">
          <cell r="C18438"/>
        </row>
        <row r="18439">
          <cell r="C18439"/>
        </row>
        <row r="18440">
          <cell r="C18440"/>
        </row>
        <row r="18441">
          <cell r="C18441"/>
        </row>
        <row r="18442">
          <cell r="C18442"/>
        </row>
        <row r="18443">
          <cell r="C18443"/>
        </row>
        <row r="18444">
          <cell r="C18444"/>
        </row>
        <row r="18445">
          <cell r="C18445"/>
        </row>
        <row r="18446">
          <cell r="C18446"/>
        </row>
        <row r="18447">
          <cell r="C18447"/>
        </row>
        <row r="18448">
          <cell r="C18448"/>
        </row>
        <row r="18449">
          <cell r="C18449"/>
        </row>
        <row r="18450">
          <cell r="C18450"/>
        </row>
        <row r="18451">
          <cell r="C18451"/>
        </row>
        <row r="18452">
          <cell r="C18452"/>
        </row>
        <row r="18453">
          <cell r="C18453"/>
        </row>
        <row r="18454">
          <cell r="C18454"/>
        </row>
        <row r="18455">
          <cell r="C18455"/>
        </row>
        <row r="18456">
          <cell r="C18456"/>
        </row>
        <row r="18457">
          <cell r="C18457"/>
        </row>
        <row r="18458">
          <cell r="C18458"/>
        </row>
        <row r="18459">
          <cell r="C18459"/>
        </row>
        <row r="18460">
          <cell r="C18460"/>
        </row>
        <row r="18461">
          <cell r="C18461"/>
        </row>
        <row r="18462">
          <cell r="C18462"/>
        </row>
        <row r="18463">
          <cell r="C18463"/>
        </row>
        <row r="18464">
          <cell r="C18464"/>
        </row>
        <row r="18465">
          <cell r="C18465"/>
        </row>
        <row r="18466">
          <cell r="C18466"/>
        </row>
        <row r="18467">
          <cell r="C18467"/>
        </row>
        <row r="18468">
          <cell r="C18468"/>
        </row>
        <row r="18469">
          <cell r="C18469"/>
        </row>
        <row r="18470">
          <cell r="C18470"/>
        </row>
        <row r="18471">
          <cell r="C18471"/>
        </row>
        <row r="18472">
          <cell r="C18472"/>
        </row>
        <row r="18473">
          <cell r="C18473"/>
        </row>
        <row r="18474">
          <cell r="C18474"/>
        </row>
        <row r="18475">
          <cell r="C18475"/>
        </row>
        <row r="18476">
          <cell r="C18476"/>
        </row>
        <row r="18477">
          <cell r="C18477"/>
        </row>
        <row r="18478">
          <cell r="C18478"/>
        </row>
        <row r="18479">
          <cell r="C18479"/>
        </row>
        <row r="18480">
          <cell r="C18480"/>
        </row>
        <row r="18481">
          <cell r="C18481"/>
        </row>
        <row r="18482">
          <cell r="C18482"/>
        </row>
        <row r="18483">
          <cell r="C18483"/>
        </row>
        <row r="18484">
          <cell r="C18484"/>
        </row>
        <row r="18485">
          <cell r="C18485"/>
        </row>
        <row r="18486">
          <cell r="C18486"/>
        </row>
        <row r="18487">
          <cell r="C18487"/>
        </row>
        <row r="18488">
          <cell r="C18488"/>
        </row>
        <row r="18489">
          <cell r="C18489"/>
        </row>
        <row r="18490">
          <cell r="C18490"/>
        </row>
        <row r="18491">
          <cell r="C18491"/>
        </row>
        <row r="18492">
          <cell r="C18492"/>
        </row>
        <row r="18493">
          <cell r="C18493"/>
        </row>
        <row r="18494">
          <cell r="C18494"/>
        </row>
        <row r="18495">
          <cell r="C18495"/>
        </row>
        <row r="18496">
          <cell r="C18496"/>
        </row>
        <row r="18497">
          <cell r="C18497"/>
        </row>
        <row r="18498">
          <cell r="C18498"/>
        </row>
        <row r="18499">
          <cell r="C18499"/>
        </row>
        <row r="18500">
          <cell r="C18500"/>
        </row>
        <row r="18501">
          <cell r="C18501"/>
        </row>
        <row r="18502">
          <cell r="C18502"/>
        </row>
        <row r="18503">
          <cell r="C18503"/>
        </row>
        <row r="18504">
          <cell r="C18504"/>
        </row>
        <row r="18505">
          <cell r="C18505"/>
        </row>
        <row r="18506">
          <cell r="C18506"/>
        </row>
        <row r="18507">
          <cell r="C18507"/>
        </row>
        <row r="18508">
          <cell r="C18508"/>
        </row>
        <row r="18509">
          <cell r="C18509"/>
        </row>
        <row r="18510">
          <cell r="C18510"/>
        </row>
        <row r="18511">
          <cell r="C18511"/>
        </row>
        <row r="18512">
          <cell r="C18512"/>
        </row>
        <row r="18513">
          <cell r="C18513"/>
        </row>
        <row r="18514">
          <cell r="C18514"/>
        </row>
        <row r="18515">
          <cell r="C18515"/>
        </row>
        <row r="18516">
          <cell r="C18516"/>
        </row>
        <row r="18517">
          <cell r="C18517"/>
        </row>
        <row r="18518">
          <cell r="C18518"/>
        </row>
        <row r="18519">
          <cell r="C18519"/>
        </row>
        <row r="18520">
          <cell r="C18520"/>
        </row>
        <row r="18521">
          <cell r="C18521"/>
        </row>
        <row r="18522">
          <cell r="C18522"/>
        </row>
        <row r="18523">
          <cell r="C18523"/>
        </row>
        <row r="18524">
          <cell r="C18524"/>
        </row>
        <row r="18525">
          <cell r="C18525"/>
        </row>
        <row r="18526">
          <cell r="C18526"/>
        </row>
        <row r="18527">
          <cell r="C18527"/>
        </row>
        <row r="18528">
          <cell r="C18528"/>
        </row>
        <row r="18529">
          <cell r="C18529"/>
        </row>
        <row r="18530">
          <cell r="C18530"/>
        </row>
        <row r="18531">
          <cell r="C18531"/>
        </row>
        <row r="18532">
          <cell r="C18532"/>
        </row>
        <row r="18533">
          <cell r="C18533"/>
        </row>
        <row r="18534">
          <cell r="C18534"/>
        </row>
        <row r="18535">
          <cell r="C18535"/>
        </row>
        <row r="18536">
          <cell r="C18536"/>
        </row>
        <row r="18537">
          <cell r="C18537"/>
        </row>
        <row r="18538">
          <cell r="C18538"/>
        </row>
        <row r="18539">
          <cell r="C18539"/>
        </row>
        <row r="18540">
          <cell r="C18540"/>
        </row>
        <row r="18541">
          <cell r="C18541"/>
        </row>
        <row r="18542">
          <cell r="C18542"/>
        </row>
        <row r="18543">
          <cell r="C18543"/>
        </row>
        <row r="18544">
          <cell r="C18544"/>
        </row>
        <row r="18545">
          <cell r="C18545"/>
        </row>
        <row r="18546">
          <cell r="C18546"/>
        </row>
        <row r="18547">
          <cell r="C18547"/>
        </row>
        <row r="18548">
          <cell r="C18548"/>
        </row>
        <row r="18549">
          <cell r="C18549"/>
        </row>
        <row r="18550">
          <cell r="C18550"/>
        </row>
        <row r="18551">
          <cell r="C18551"/>
        </row>
        <row r="18552">
          <cell r="C18552"/>
        </row>
        <row r="18553">
          <cell r="C18553"/>
        </row>
        <row r="18554">
          <cell r="C18554"/>
        </row>
        <row r="18555">
          <cell r="C18555"/>
        </row>
        <row r="18556">
          <cell r="C18556"/>
        </row>
        <row r="18557">
          <cell r="C18557"/>
        </row>
        <row r="18558">
          <cell r="C18558"/>
        </row>
        <row r="18559">
          <cell r="C18559"/>
        </row>
        <row r="18560">
          <cell r="C18560"/>
        </row>
        <row r="18561">
          <cell r="C18561"/>
        </row>
        <row r="18562">
          <cell r="C18562"/>
        </row>
        <row r="18563">
          <cell r="C18563"/>
        </row>
        <row r="18564">
          <cell r="C18564"/>
        </row>
        <row r="18565">
          <cell r="C18565"/>
        </row>
        <row r="18566">
          <cell r="C18566"/>
        </row>
        <row r="18567">
          <cell r="C18567"/>
        </row>
        <row r="18568">
          <cell r="C18568"/>
        </row>
        <row r="18569">
          <cell r="C18569"/>
        </row>
        <row r="18570">
          <cell r="C18570"/>
        </row>
        <row r="18571">
          <cell r="C18571"/>
        </row>
        <row r="18572">
          <cell r="C18572"/>
        </row>
        <row r="18573">
          <cell r="C18573"/>
        </row>
        <row r="18574">
          <cell r="C18574"/>
        </row>
        <row r="18575">
          <cell r="C18575"/>
        </row>
        <row r="18576">
          <cell r="C18576"/>
        </row>
        <row r="18577">
          <cell r="C18577"/>
        </row>
        <row r="18578">
          <cell r="C18578"/>
        </row>
        <row r="18579">
          <cell r="C18579"/>
        </row>
        <row r="18580">
          <cell r="C18580"/>
        </row>
        <row r="18581">
          <cell r="C18581"/>
        </row>
        <row r="18582">
          <cell r="C18582"/>
        </row>
        <row r="18583">
          <cell r="C18583"/>
        </row>
        <row r="18584">
          <cell r="C18584"/>
        </row>
        <row r="18585">
          <cell r="C18585"/>
        </row>
        <row r="18586">
          <cell r="C18586"/>
        </row>
        <row r="18587">
          <cell r="C18587"/>
        </row>
        <row r="18588">
          <cell r="C18588"/>
        </row>
        <row r="18589">
          <cell r="C18589"/>
        </row>
        <row r="18590">
          <cell r="C18590"/>
        </row>
        <row r="18591">
          <cell r="C18591"/>
        </row>
        <row r="18592">
          <cell r="C18592"/>
        </row>
        <row r="18593">
          <cell r="C18593"/>
        </row>
        <row r="18594">
          <cell r="C18594"/>
        </row>
        <row r="18595">
          <cell r="C18595"/>
        </row>
        <row r="18596">
          <cell r="C18596"/>
        </row>
        <row r="18597">
          <cell r="C18597"/>
        </row>
        <row r="18598">
          <cell r="C18598"/>
        </row>
        <row r="18599">
          <cell r="C18599"/>
        </row>
        <row r="18600">
          <cell r="C18600"/>
        </row>
        <row r="18601">
          <cell r="C18601"/>
        </row>
        <row r="18602">
          <cell r="C18602"/>
        </row>
        <row r="18603">
          <cell r="C18603"/>
        </row>
        <row r="18604">
          <cell r="C18604"/>
        </row>
        <row r="18605">
          <cell r="C18605"/>
        </row>
        <row r="18606">
          <cell r="C18606"/>
        </row>
        <row r="18607">
          <cell r="C18607"/>
        </row>
        <row r="18608">
          <cell r="C18608"/>
        </row>
        <row r="18609">
          <cell r="C18609"/>
        </row>
        <row r="18610">
          <cell r="C18610"/>
        </row>
        <row r="18611">
          <cell r="C18611"/>
        </row>
        <row r="18612">
          <cell r="C18612"/>
        </row>
        <row r="18613">
          <cell r="C18613"/>
        </row>
        <row r="18614">
          <cell r="C18614"/>
        </row>
        <row r="18615">
          <cell r="C18615"/>
        </row>
        <row r="18616">
          <cell r="C18616"/>
        </row>
        <row r="18617">
          <cell r="C18617"/>
        </row>
        <row r="18618">
          <cell r="C18618"/>
        </row>
        <row r="18619">
          <cell r="C18619"/>
        </row>
        <row r="18620">
          <cell r="C18620"/>
        </row>
        <row r="18621">
          <cell r="C18621"/>
        </row>
        <row r="18622">
          <cell r="C18622"/>
        </row>
        <row r="18623">
          <cell r="C18623"/>
        </row>
        <row r="18624">
          <cell r="C18624"/>
        </row>
        <row r="18625">
          <cell r="C18625"/>
        </row>
        <row r="18626">
          <cell r="C18626"/>
        </row>
        <row r="18627">
          <cell r="C18627"/>
        </row>
        <row r="18628">
          <cell r="C18628"/>
        </row>
        <row r="18629">
          <cell r="C18629"/>
        </row>
        <row r="18630">
          <cell r="C18630"/>
        </row>
        <row r="18631">
          <cell r="C18631"/>
        </row>
        <row r="18632">
          <cell r="C18632"/>
        </row>
        <row r="18633">
          <cell r="C18633"/>
        </row>
        <row r="18634">
          <cell r="C18634"/>
        </row>
        <row r="18635">
          <cell r="C18635"/>
        </row>
        <row r="18636">
          <cell r="C18636"/>
        </row>
        <row r="18637">
          <cell r="C18637"/>
        </row>
        <row r="18638">
          <cell r="C18638"/>
        </row>
        <row r="18639">
          <cell r="C18639"/>
        </row>
        <row r="18640">
          <cell r="C18640"/>
        </row>
        <row r="18641">
          <cell r="C18641"/>
        </row>
        <row r="18642">
          <cell r="C18642"/>
        </row>
        <row r="18643">
          <cell r="C18643"/>
        </row>
        <row r="18644">
          <cell r="C18644"/>
        </row>
        <row r="18645">
          <cell r="C18645"/>
        </row>
        <row r="18646">
          <cell r="C18646"/>
        </row>
        <row r="18647">
          <cell r="C18647"/>
        </row>
        <row r="18648">
          <cell r="C18648"/>
        </row>
        <row r="18649">
          <cell r="C18649"/>
        </row>
        <row r="18650">
          <cell r="C18650"/>
        </row>
        <row r="18651">
          <cell r="C18651"/>
        </row>
        <row r="18652">
          <cell r="C18652"/>
        </row>
        <row r="18653">
          <cell r="C18653"/>
        </row>
        <row r="18654">
          <cell r="C18654"/>
        </row>
        <row r="18655">
          <cell r="C18655"/>
        </row>
        <row r="18656">
          <cell r="C18656"/>
        </row>
        <row r="18657">
          <cell r="C18657"/>
        </row>
        <row r="18658">
          <cell r="C18658"/>
        </row>
        <row r="18659">
          <cell r="C18659"/>
        </row>
        <row r="18660">
          <cell r="C18660"/>
        </row>
        <row r="18661">
          <cell r="C18661"/>
        </row>
        <row r="18662">
          <cell r="C18662"/>
        </row>
        <row r="18663">
          <cell r="C18663"/>
        </row>
        <row r="18664">
          <cell r="C18664"/>
        </row>
        <row r="18665">
          <cell r="C18665"/>
        </row>
        <row r="18666">
          <cell r="C18666"/>
        </row>
        <row r="18667">
          <cell r="C18667"/>
        </row>
        <row r="18668">
          <cell r="C18668"/>
        </row>
        <row r="18669">
          <cell r="C18669"/>
        </row>
        <row r="18670">
          <cell r="C18670"/>
        </row>
        <row r="18671">
          <cell r="C18671"/>
        </row>
        <row r="18672">
          <cell r="C18672"/>
        </row>
        <row r="18673">
          <cell r="C18673"/>
        </row>
        <row r="18674">
          <cell r="C18674"/>
        </row>
        <row r="18675">
          <cell r="C18675"/>
        </row>
        <row r="18676">
          <cell r="C18676"/>
        </row>
        <row r="18677">
          <cell r="C18677"/>
        </row>
        <row r="18678">
          <cell r="C18678"/>
        </row>
        <row r="18679">
          <cell r="C18679"/>
        </row>
        <row r="18680">
          <cell r="C18680"/>
        </row>
        <row r="18681">
          <cell r="C18681"/>
        </row>
        <row r="18682">
          <cell r="C18682"/>
        </row>
        <row r="18683">
          <cell r="C18683"/>
        </row>
        <row r="18684">
          <cell r="C18684"/>
        </row>
        <row r="18685">
          <cell r="C18685"/>
        </row>
        <row r="18686">
          <cell r="C18686"/>
        </row>
        <row r="18687">
          <cell r="C18687"/>
        </row>
        <row r="18688">
          <cell r="C18688"/>
        </row>
        <row r="18689">
          <cell r="C18689"/>
        </row>
        <row r="18690">
          <cell r="C18690"/>
        </row>
        <row r="18691">
          <cell r="C18691"/>
        </row>
        <row r="18692">
          <cell r="C18692"/>
        </row>
        <row r="18693">
          <cell r="C18693"/>
        </row>
        <row r="18694">
          <cell r="C18694"/>
        </row>
        <row r="18695">
          <cell r="C18695"/>
        </row>
        <row r="18696">
          <cell r="C18696"/>
        </row>
        <row r="18697">
          <cell r="C18697"/>
        </row>
        <row r="18698">
          <cell r="C18698"/>
        </row>
        <row r="18699">
          <cell r="C18699"/>
        </row>
        <row r="18700">
          <cell r="C18700"/>
        </row>
        <row r="18701">
          <cell r="C18701"/>
        </row>
        <row r="18702">
          <cell r="C18702"/>
        </row>
        <row r="18703">
          <cell r="C18703"/>
        </row>
        <row r="18704">
          <cell r="C18704"/>
        </row>
        <row r="18705">
          <cell r="C18705"/>
        </row>
        <row r="18706">
          <cell r="C18706"/>
        </row>
        <row r="18707">
          <cell r="C18707"/>
        </row>
        <row r="18708">
          <cell r="C18708"/>
        </row>
        <row r="18709">
          <cell r="C18709"/>
        </row>
        <row r="18710">
          <cell r="C18710"/>
        </row>
        <row r="18711">
          <cell r="C18711"/>
        </row>
        <row r="18712">
          <cell r="C18712"/>
        </row>
        <row r="18713">
          <cell r="C18713"/>
        </row>
        <row r="18714">
          <cell r="C18714"/>
        </row>
        <row r="18715">
          <cell r="C18715"/>
        </row>
        <row r="18716">
          <cell r="C18716"/>
        </row>
        <row r="18717">
          <cell r="C18717"/>
        </row>
        <row r="18718">
          <cell r="C18718"/>
        </row>
        <row r="18719">
          <cell r="C18719"/>
        </row>
        <row r="18720">
          <cell r="C18720"/>
        </row>
        <row r="18721">
          <cell r="C18721"/>
        </row>
        <row r="18722">
          <cell r="C18722"/>
        </row>
        <row r="18723">
          <cell r="C18723"/>
        </row>
        <row r="18724">
          <cell r="C18724"/>
        </row>
        <row r="18725">
          <cell r="C18725"/>
        </row>
        <row r="18726">
          <cell r="C18726"/>
        </row>
        <row r="18727">
          <cell r="C18727"/>
        </row>
        <row r="18728">
          <cell r="C18728"/>
        </row>
        <row r="18729">
          <cell r="C18729"/>
        </row>
        <row r="18730">
          <cell r="C18730"/>
        </row>
        <row r="18731">
          <cell r="C18731"/>
        </row>
        <row r="18732">
          <cell r="C18732"/>
        </row>
        <row r="18733">
          <cell r="C18733"/>
        </row>
        <row r="18734">
          <cell r="C18734"/>
        </row>
        <row r="18735">
          <cell r="C18735"/>
        </row>
        <row r="18736">
          <cell r="C18736"/>
        </row>
        <row r="18737">
          <cell r="C18737"/>
        </row>
        <row r="18738">
          <cell r="C18738"/>
        </row>
        <row r="18739">
          <cell r="C18739"/>
        </row>
        <row r="18740">
          <cell r="C18740"/>
        </row>
        <row r="18741">
          <cell r="C18741"/>
        </row>
        <row r="18742">
          <cell r="C18742"/>
        </row>
        <row r="18743">
          <cell r="C18743"/>
        </row>
        <row r="18744">
          <cell r="C18744"/>
        </row>
        <row r="18745">
          <cell r="C18745"/>
        </row>
        <row r="18746">
          <cell r="C18746"/>
        </row>
        <row r="18747">
          <cell r="C18747"/>
        </row>
        <row r="18748">
          <cell r="C18748"/>
        </row>
        <row r="18749">
          <cell r="C18749"/>
        </row>
        <row r="18750">
          <cell r="C18750"/>
        </row>
        <row r="18751">
          <cell r="C18751"/>
        </row>
        <row r="18752">
          <cell r="C18752"/>
        </row>
        <row r="18753">
          <cell r="C18753"/>
        </row>
        <row r="18754">
          <cell r="C18754"/>
        </row>
        <row r="18755">
          <cell r="C18755"/>
        </row>
        <row r="18756">
          <cell r="C18756"/>
        </row>
        <row r="18757">
          <cell r="C18757"/>
        </row>
        <row r="18758">
          <cell r="C18758"/>
        </row>
        <row r="18759">
          <cell r="C18759"/>
        </row>
        <row r="18760">
          <cell r="C18760"/>
        </row>
        <row r="18761">
          <cell r="C18761"/>
        </row>
        <row r="18762">
          <cell r="C18762"/>
        </row>
        <row r="18763">
          <cell r="C18763"/>
        </row>
        <row r="18764">
          <cell r="C18764"/>
        </row>
        <row r="18765">
          <cell r="C18765"/>
        </row>
        <row r="18766">
          <cell r="C18766"/>
        </row>
        <row r="18767">
          <cell r="C18767"/>
        </row>
        <row r="18768">
          <cell r="C18768"/>
        </row>
        <row r="18769">
          <cell r="C18769"/>
        </row>
        <row r="18770">
          <cell r="C18770"/>
        </row>
        <row r="18771">
          <cell r="C18771"/>
        </row>
        <row r="18772">
          <cell r="C18772"/>
        </row>
        <row r="18773">
          <cell r="C18773"/>
        </row>
        <row r="18774">
          <cell r="C18774"/>
        </row>
        <row r="18775">
          <cell r="C18775"/>
        </row>
        <row r="18776">
          <cell r="C18776"/>
        </row>
        <row r="18777">
          <cell r="C18777"/>
        </row>
        <row r="18778">
          <cell r="C18778"/>
        </row>
        <row r="18779">
          <cell r="C18779"/>
        </row>
        <row r="18780">
          <cell r="C18780"/>
        </row>
        <row r="18781">
          <cell r="C18781"/>
        </row>
        <row r="18782">
          <cell r="C18782"/>
        </row>
        <row r="18783">
          <cell r="C18783"/>
        </row>
        <row r="18784">
          <cell r="C18784"/>
        </row>
        <row r="18785">
          <cell r="C18785"/>
        </row>
        <row r="18786">
          <cell r="C18786"/>
        </row>
        <row r="18787">
          <cell r="C18787"/>
        </row>
        <row r="18788">
          <cell r="C18788"/>
        </row>
        <row r="18789">
          <cell r="C18789"/>
        </row>
        <row r="18790">
          <cell r="C18790"/>
        </row>
        <row r="18791">
          <cell r="C18791"/>
        </row>
        <row r="18792">
          <cell r="C18792"/>
        </row>
        <row r="18793">
          <cell r="C18793"/>
        </row>
        <row r="18794">
          <cell r="C18794"/>
        </row>
        <row r="18795">
          <cell r="C18795"/>
        </row>
        <row r="18796">
          <cell r="C18796"/>
        </row>
        <row r="18797">
          <cell r="C18797"/>
        </row>
        <row r="18798">
          <cell r="C18798"/>
        </row>
        <row r="18799">
          <cell r="C18799"/>
        </row>
        <row r="18800">
          <cell r="C18800"/>
        </row>
        <row r="18801">
          <cell r="C18801"/>
        </row>
        <row r="18802">
          <cell r="C18802"/>
        </row>
        <row r="18803">
          <cell r="C18803"/>
        </row>
        <row r="18804">
          <cell r="C18804"/>
        </row>
        <row r="18805">
          <cell r="C18805"/>
        </row>
        <row r="18806">
          <cell r="C18806"/>
        </row>
        <row r="18807">
          <cell r="C18807"/>
        </row>
        <row r="18808">
          <cell r="C18808"/>
        </row>
        <row r="18809">
          <cell r="C18809"/>
        </row>
        <row r="18810">
          <cell r="C18810"/>
        </row>
        <row r="18811">
          <cell r="C18811"/>
        </row>
        <row r="18812">
          <cell r="C18812"/>
        </row>
        <row r="18813">
          <cell r="C18813"/>
        </row>
        <row r="18814">
          <cell r="C18814"/>
        </row>
        <row r="18815">
          <cell r="C18815"/>
        </row>
        <row r="18816">
          <cell r="C18816"/>
        </row>
        <row r="18817">
          <cell r="C18817"/>
        </row>
        <row r="18818">
          <cell r="C18818"/>
        </row>
        <row r="18819">
          <cell r="C18819"/>
        </row>
        <row r="18820">
          <cell r="C18820"/>
        </row>
        <row r="18821">
          <cell r="C18821"/>
        </row>
        <row r="18822">
          <cell r="C18822"/>
        </row>
        <row r="18823">
          <cell r="C18823"/>
        </row>
        <row r="18824">
          <cell r="C18824"/>
        </row>
        <row r="18825">
          <cell r="C18825"/>
        </row>
        <row r="18826">
          <cell r="C18826"/>
        </row>
        <row r="18827">
          <cell r="C18827"/>
        </row>
        <row r="18828">
          <cell r="C18828"/>
        </row>
        <row r="18829">
          <cell r="C18829"/>
        </row>
        <row r="18830">
          <cell r="C18830"/>
        </row>
        <row r="18831">
          <cell r="C18831"/>
        </row>
        <row r="18832">
          <cell r="C18832"/>
        </row>
        <row r="18833">
          <cell r="C18833"/>
        </row>
        <row r="18834">
          <cell r="C18834"/>
        </row>
        <row r="18835">
          <cell r="C18835"/>
        </row>
        <row r="18836">
          <cell r="C18836"/>
        </row>
        <row r="18837">
          <cell r="C18837"/>
        </row>
        <row r="18838">
          <cell r="C18838"/>
        </row>
        <row r="18839">
          <cell r="C18839"/>
        </row>
        <row r="18840">
          <cell r="C18840"/>
        </row>
        <row r="18841">
          <cell r="C18841"/>
        </row>
        <row r="18842">
          <cell r="C18842"/>
        </row>
        <row r="18843">
          <cell r="C18843"/>
        </row>
        <row r="18844">
          <cell r="C18844"/>
        </row>
        <row r="18845">
          <cell r="C18845"/>
        </row>
        <row r="18846">
          <cell r="C18846"/>
        </row>
        <row r="18847">
          <cell r="C18847"/>
        </row>
        <row r="18848">
          <cell r="C18848"/>
        </row>
        <row r="18849">
          <cell r="C18849"/>
        </row>
        <row r="18850">
          <cell r="C18850"/>
        </row>
        <row r="18851">
          <cell r="C18851"/>
        </row>
        <row r="18852">
          <cell r="C18852"/>
        </row>
        <row r="18853">
          <cell r="C18853"/>
        </row>
        <row r="18854">
          <cell r="C18854"/>
        </row>
        <row r="18855">
          <cell r="C18855"/>
        </row>
        <row r="18856">
          <cell r="C18856"/>
        </row>
        <row r="18857">
          <cell r="C18857"/>
        </row>
        <row r="18858">
          <cell r="C18858"/>
        </row>
        <row r="18859">
          <cell r="C18859"/>
        </row>
        <row r="18860">
          <cell r="C18860"/>
        </row>
        <row r="18861">
          <cell r="C18861"/>
        </row>
        <row r="18862">
          <cell r="C18862"/>
        </row>
        <row r="18863">
          <cell r="C18863"/>
        </row>
        <row r="18864">
          <cell r="C18864"/>
        </row>
        <row r="18865">
          <cell r="C18865"/>
        </row>
        <row r="18866">
          <cell r="C18866"/>
        </row>
        <row r="18867">
          <cell r="C18867"/>
        </row>
        <row r="18868">
          <cell r="C18868"/>
        </row>
        <row r="18869">
          <cell r="C18869"/>
        </row>
        <row r="18870">
          <cell r="C18870"/>
        </row>
        <row r="18871">
          <cell r="C18871"/>
        </row>
        <row r="18872">
          <cell r="C18872"/>
        </row>
        <row r="18873">
          <cell r="C18873"/>
        </row>
        <row r="18874">
          <cell r="C18874"/>
        </row>
        <row r="18875">
          <cell r="C18875"/>
        </row>
        <row r="18876">
          <cell r="C18876"/>
        </row>
        <row r="18877">
          <cell r="C18877"/>
        </row>
        <row r="18878">
          <cell r="C18878"/>
        </row>
        <row r="18879">
          <cell r="C18879"/>
        </row>
        <row r="18880">
          <cell r="C18880"/>
        </row>
        <row r="18881">
          <cell r="C18881"/>
        </row>
        <row r="18882">
          <cell r="C18882"/>
        </row>
        <row r="18883">
          <cell r="C18883"/>
        </row>
        <row r="18884">
          <cell r="C18884"/>
        </row>
        <row r="18885">
          <cell r="C18885"/>
        </row>
        <row r="18886">
          <cell r="C18886"/>
        </row>
        <row r="18887">
          <cell r="C18887"/>
        </row>
        <row r="18888">
          <cell r="C18888"/>
        </row>
        <row r="18889">
          <cell r="C18889"/>
        </row>
        <row r="18890">
          <cell r="C18890"/>
        </row>
        <row r="18891">
          <cell r="C18891"/>
        </row>
        <row r="18892">
          <cell r="C18892"/>
        </row>
        <row r="18893">
          <cell r="C18893"/>
        </row>
        <row r="18894">
          <cell r="C18894"/>
        </row>
        <row r="18895">
          <cell r="C18895"/>
        </row>
        <row r="18896">
          <cell r="C18896"/>
        </row>
        <row r="18897">
          <cell r="C18897"/>
        </row>
        <row r="18898">
          <cell r="C18898"/>
        </row>
        <row r="18899">
          <cell r="C18899"/>
        </row>
        <row r="18900">
          <cell r="C18900"/>
        </row>
        <row r="18901">
          <cell r="C18901"/>
        </row>
        <row r="18902">
          <cell r="C18902"/>
        </row>
        <row r="18903">
          <cell r="C18903"/>
        </row>
        <row r="18904">
          <cell r="C18904"/>
        </row>
        <row r="18905">
          <cell r="C18905"/>
        </row>
        <row r="18906">
          <cell r="C18906"/>
        </row>
        <row r="18907">
          <cell r="C18907"/>
        </row>
        <row r="18908">
          <cell r="C18908"/>
        </row>
        <row r="18909">
          <cell r="C18909"/>
        </row>
        <row r="18910">
          <cell r="C18910"/>
        </row>
        <row r="18911">
          <cell r="C18911"/>
        </row>
        <row r="18912">
          <cell r="C18912"/>
        </row>
        <row r="18913">
          <cell r="C18913"/>
        </row>
        <row r="18914">
          <cell r="C18914"/>
        </row>
        <row r="18915">
          <cell r="C18915"/>
        </row>
        <row r="18916">
          <cell r="C18916"/>
        </row>
        <row r="18917">
          <cell r="C18917"/>
        </row>
        <row r="18918">
          <cell r="C18918"/>
        </row>
        <row r="18919">
          <cell r="C18919"/>
        </row>
        <row r="18920">
          <cell r="C18920"/>
        </row>
        <row r="18921">
          <cell r="C18921"/>
        </row>
        <row r="18922">
          <cell r="C18922"/>
        </row>
        <row r="18923">
          <cell r="C18923"/>
        </row>
        <row r="18924">
          <cell r="C18924"/>
        </row>
        <row r="18925">
          <cell r="C18925"/>
        </row>
        <row r="18926">
          <cell r="C18926"/>
        </row>
        <row r="18927">
          <cell r="C18927"/>
        </row>
        <row r="18928">
          <cell r="C18928"/>
        </row>
        <row r="18929">
          <cell r="C18929"/>
        </row>
        <row r="18930">
          <cell r="C18930"/>
        </row>
        <row r="18931">
          <cell r="C18931"/>
        </row>
        <row r="18932">
          <cell r="C18932"/>
        </row>
        <row r="18933">
          <cell r="C18933"/>
        </row>
        <row r="18934">
          <cell r="C18934"/>
        </row>
        <row r="18935">
          <cell r="C18935"/>
        </row>
        <row r="18936">
          <cell r="C18936"/>
        </row>
        <row r="18937">
          <cell r="C18937"/>
        </row>
        <row r="18938">
          <cell r="C18938"/>
        </row>
        <row r="18939">
          <cell r="C18939"/>
        </row>
        <row r="18940">
          <cell r="C18940"/>
        </row>
        <row r="18941">
          <cell r="C18941"/>
        </row>
        <row r="18942">
          <cell r="C18942"/>
        </row>
        <row r="18943">
          <cell r="C18943"/>
        </row>
        <row r="18944">
          <cell r="C18944"/>
        </row>
        <row r="18945">
          <cell r="C18945"/>
        </row>
        <row r="18946">
          <cell r="C18946"/>
        </row>
        <row r="18947">
          <cell r="C18947"/>
        </row>
        <row r="18948">
          <cell r="C18948"/>
        </row>
        <row r="18949">
          <cell r="C18949"/>
        </row>
        <row r="18950">
          <cell r="C18950"/>
        </row>
        <row r="18951">
          <cell r="C18951"/>
        </row>
        <row r="18952">
          <cell r="C18952"/>
        </row>
        <row r="18953">
          <cell r="C18953"/>
        </row>
        <row r="18954">
          <cell r="C18954"/>
        </row>
        <row r="18955">
          <cell r="C18955"/>
        </row>
        <row r="18956">
          <cell r="C18956"/>
        </row>
        <row r="18957">
          <cell r="C18957"/>
        </row>
        <row r="18958">
          <cell r="C18958"/>
        </row>
        <row r="18959">
          <cell r="C18959"/>
        </row>
        <row r="18960">
          <cell r="C18960"/>
        </row>
        <row r="18961">
          <cell r="C18961"/>
        </row>
        <row r="18962">
          <cell r="C18962"/>
        </row>
        <row r="18963">
          <cell r="C18963"/>
        </row>
        <row r="18964">
          <cell r="C18964"/>
        </row>
        <row r="18965">
          <cell r="C18965"/>
        </row>
        <row r="18966">
          <cell r="C18966"/>
        </row>
        <row r="18967">
          <cell r="C18967"/>
        </row>
        <row r="18968">
          <cell r="C18968"/>
        </row>
        <row r="18969">
          <cell r="C18969"/>
        </row>
        <row r="18970">
          <cell r="C18970"/>
        </row>
        <row r="18971">
          <cell r="C18971"/>
        </row>
        <row r="18972">
          <cell r="C18972"/>
        </row>
        <row r="18973">
          <cell r="C18973"/>
        </row>
        <row r="18974">
          <cell r="C18974"/>
        </row>
        <row r="18975">
          <cell r="C18975"/>
        </row>
        <row r="18976">
          <cell r="C18976"/>
        </row>
        <row r="18977">
          <cell r="C18977"/>
        </row>
        <row r="18978">
          <cell r="C18978"/>
        </row>
        <row r="18979">
          <cell r="C18979"/>
        </row>
        <row r="18980">
          <cell r="C18980"/>
        </row>
        <row r="18981">
          <cell r="C18981"/>
        </row>
        <row r="18982">
          <cell r="C18982"/>
        </row>
        <row r="18983">
          <cell r="C18983"/>
        </row>
        <row r="18984">
          <cell r="C18984"/>
        </row>
        <row r="18985">
          <cell r="C18985"/>
        </row>
        <row r="18986">
          <cell r="C18986"/>
        </row>
        <row r="18987">
          <cell r="C18987"/>
        </row>
        <row r="18988">
          <cell r="C18988"/>
        </row>
        <row r="18989">
          <cell r="C18989"/>
        </row>
        <row r="18990">
          <cell r="C18990"/>
        </row>
        <row r="18991">
          <cell r="C18991"/>
        </row>
        <row r="18992">
          <cell r="C18992"/>
        </row>
        <row r="18993">
          <cell r="C18993"/>
        </row>
        <row r="18994">
          <cell r="C18994"/>
        </row>
        <row r="18995">
          <cell r="C18995"/>
        </row>
        <row r="18996">
          <cell r="C18996"/>
        </row>
        <row r="18997">
          <cell r="C18997"/>
        </row>
        <row r="18998">
          <cell r="C18998"/>
        </row>
        <row r="18999">
          <cell r="C18999"/>
        </row>
        <row r="19000">
          <cell r="C19000"/>
        </row>
        <row r="19001">
          <cell r="C19001"/>
        </row>
        <row r="19002">
          <cell r="C19002"/>
        </row>
        <row r="19003">
          <cell r="C19003"/>
        </row>
        <row r="19004">
          <cell r="C19004"/>
        </row>
        <row r="19005">
          <cell r="C19005"/>
        </row>
        <row r="19006">
          <cell r="C19006"/>
        </row>
        <row r="19007">
          <cell r="C19007"/>
        </row>
        <row r="19008">
          <cell r="C19008"/>
        </row>
        <row r="19009">
          <cell r="C19009"/>
        </row>
        <row r="19010">
          <cell r="C19010"/>
        </row>
        <row r="19011">
          <cell r="C19011"/>
        </row>
        <row r="19012">
          <cell r="C19012"/>
        </row>
        <row r="19013">
          <cell r="C19013"/>
        </row>
        <row r="19014">
          <cell r="C19014"/>
        </row>
        <row r="19015">
          <cell r="C19015"/>
        </row>
        <row r="19016">
          <cell r="C19016"/>
        </row>
        <row r="19017">
          <cell r="C19017"/>
        </row>
        <row r="19018">
          <cell r="C19018"/>
        </row>
        <row r="19019">
          <cell r="C19019"/>
        </row>
        <row r="19020">
          <cell r="C19020"/>
        </row>
        <row r="19021">
          <cell r="C19021"/>
        </row>
        <row r="19022">
          <cell r="C19022"/>
        </row>
        <row r="19023">
          <cell r="C19023"/>
        </row>
        <row r="19024">
          <cell r="C19024"/>
        </row>
        <row r="19025">
          <cell r="C19025"/>
        </row>
        <row r="19026">
          <cell r="C19026"/>
        </row>
        <row r="19027">
          <cell r="C19027"/>
        </row>
        <row r="19028">
          <cell r="C19028"/>
        </row>
        <row r="19029">
          <cell r="C19029"/>
        </row>
        <row r="19030">
          <cell r="C19030"/>
        </row>
        <row r="19031">
          <cell r="C19031"/>
        </row>
        <row r="19032">
          <cell r="C19032"/>
        </row>
        <row r="19033">
          <cell r="C19033"/>
        </row>
        <row r="19034">
          <cell r="C19034"/>
        </row>
        <row r="19035">
          <cell r="C19035"/>
        </row>
        <row r="19036">
          <cell r="C19036"/>
        </row>
        <row r="19037">
          <cell r="C19037"/>
        </row>
        <row r="19038">
          <cell r="C19038"/>
        </row>
        <row r="19039">
          <cell r="C19039"/>
        </row>
        <row r="19040">
          <cell r="C19040"/>
        </row>
        <row r="19041">
          <cell r="C19041"/>
        </row>
        <row r="19042">
          <cell r="C19042"/>
        </row>
        <row r="19043">
          <cell r="C19043"/>
        </row>
        <row r="19044">
          <cell r="C19044"/>
        </row>
        <row r="19045">
          <cell r="C19045"/>
        </row>
        <row r="19046">
          <cell r="C19046"/>
        </row>
        <row r="19047">
          <cell r="C19047"/>
        </row>
        <row r="19048">
          <cell r="C19048"/>
        </row>
        <row r="19049">
          <cell r="C19049"/>
        </row>
        <row r="19050">
          <cell r="C19050"/>
        </row>
        <row r="19051">
          <cell r="C19051"/>
        </row>
        <row r="19052">
          <cell r="C19052"/>
        </row>
        <row r="19053">
          <cell r="C19053"/>
        </row>
        <row r="19054">
          <cell r="C19054"/>
        </row>
        <row r="19055">
          <cell r="C19055"/>
        </row>
        <row r="19056">
          <cell r="C19056"/>
        </row>
        <row r="19057">
          <cell r="C19057"/>
        </row>
        <row r="19058">
          <cell r="C19058"/>
        </row>
        <row r="19059">
          <cell r="C19059"/>
        </row>
        <row r="19060">
          <cell r="C19060"/>
        </row>
        <row r="19061">
          <cell r="C19061"/>
        </row>
        <row r="19062">
          <cell r="C19062"/>
        </row>
        <row r="19063">
          <cell r="C19063"/>
        </row>
        <row r="19064">
          <cell r="C19064"/>
        </row>
        <row r="19065">
          <cell r="C19065"/>
        </row>
        <row r="19066">
          <cell r="C19066"/>
        </row>
        <row r="19067">
          <cell r="C19067"/>
        </row>
        <row r="19068">
          <cell r="C19068"/>
        </row>
        <row r="19069">
          <cell r="C19069"/>
        </row>
        <row r="19070">
          <cell r="C19070"/>
        </row>
        <row r="19071">
          <cell r="C19071"/>
        </row>
        <row r="19072">
          <cell r="C19072"/>
        </row>
        <row r="19073">
          <cell r="C19073"/>
        </row>
        <row r="19074">
          <cell r="C19074"/>
        </row>
        <row r="19075">
          <cell r="C19075"/>
        </row>
        <row r="19076">
          <cell r="C19076"/>
        </row>
        <row r="19077">
          <cell r="C19077"/>
        </row>
        <row r="19078">
          <cell r="C19078"/>
        </row>
        <row r="19079">
          <cell r="C19079"/>
        </row>
        <row r="19080">
          <cell r="C19080"/>
        </row>
        <row r="19081">
          <cell r="C19081"/>
        </row>
        <row r="19082">
          <cell r="C19082"/>
        </row>
        <row r="19083">
          <cell r="C19083"/>
        </row>
        <row r="19084">
          <cell r="C19084"/>
        </row>
        <row r="19085">
          <cell r="C19085"/>
        </row>
        <row r="19086">
          <cell r="C19086"/>
        </row>
        <row r="19087">
          <cell r="C19087"/>
        </row>
        <row r="19088">
          <cell r="C19088"/>
        </row>
        <row r="19089">
          <cell r="C19089"/>
        </row>
        <row r="19090">
          <cell r="C19090"/>
        </row>
        <row r="19091">
          <cell r="C19091"/>
        </row>
        <row r="19092">
          <cell r="C19092"/>
        </row>
        <row r="19093">
          <cell r="C19093"/>
        </row>
        <row r="19094">
          <cell r="C19094"/>
        </row>
        <row r="19095">
          <cell r="C19095"/>
        </row>
        <row r="19096">
          <cell r="C19096"/>
        </row>
        <row r="19097">
          <cell r="C19097"/>
        </row>
        <row r="19098">
          <cell r="C19098"/>
        </row>
        <row r="19099">
          <cell r="C19099"/>
        </row>
        <row r="19100">
          <cell r="C19100"/>
        </row>
        <row r="19101">
          <cell r="C19101"/>
        </row>
        <row r="19102">
          <cell r="C19102"/>
        </row>
        <row r="19103">
          <cell r="C19103"/>
        </row>
        <row r="19104">
          <cell r="C19104"/>
        </row>
        <row r="19105">
          <cell r="C19105"/>
        </row>
        <row r="19106">
          <cell r="C19106"/>
        </row>
        <row r="19107">
          <cell r="C19107"/>
        </row>
        <row r="19108">
          <cell r="C19108"/>
        </row>
        <row r="19109">
          <cell r="C19109"/>
        </row>
        <row r="19110">
          <cell r="C19110"/>
        </row>
        <row r="19111">
          <cell r="C19111"/>
        </row>
        <row r="19112">
          <cell r="C19112"/>
        </row>
        <row r="19113">
          <cell r="C19113"/>
        </row>
        <row r="19114">
          <cell r="C19114"/>
        </row>
        <row r="19115">
          <cell r="C19115"/>
        </row>
        <row r="19116">
          <cell r="C19116"/>
        </row>
        <row r="19117">
          <cell r="C19117"/>
        </row>
        <row r="19118">
          <cell r="C19118"/>
        </row>
        <row r="19119">
          <cell r="C19119"/>
        </row>
        <row r="19120">
          <cell r="C19120"/>
        </row>
        <row r="19121">
          <cell r="C19121"/>
        </row>
        <row r="19122">
          <cell r="C19122"/>
        </row>
        <row r="19123">
          <cell r="C19123"/>
        </row>
        <row r="19124">
          <cell r="C19124"/>
        </row>
        <row r="19125">
          <cell r="C19125"/>
        </row>
        <row r="19126">
          <cell r="C19126"/>
        </row>
        <row r="19127">
          <cell r="C19127"/>
        </row>
        <row r="19128">
          <cell r="C19128"/>
        </row>
        <row r="19129">
          <cell r="C19129"/>
        </row>
        <row r="19130">
          <cell r="C19130"/>
        </row>
        <row r="19131">
          <cell r="C19131"/>
        </row>
        <row r="19132">
          <cell r="C19132"/>
        </row>
        <row r="19133">
          <cell r="C19133"/>
        </row>
        <row r="19134">
          <cell r="C19134"/>
        </row>
        <row r="19135">
          <cell r="C19135"/>
        </row>
        <row r="19136">
          <cell r="C19136"/>
        </row>
        <row r="19137">
          <cell r="C19137"/>
        </row>
        <row r="19138">
          <cell r="C19138"/>
        </row>
        <row r="19139">
          <cell r="C19139"/>
        </row>
        <row r="19140">
          <cell r="C19140"/>
        </row>
        <row r="19141">
          <cell r="C19141"/>
        </row>
        <row r="19142">
          <cell r="C19142"/>
        </row>
        <row r="19143">
          <cell r="C19143"/>
        </row>
        <row r="19144">
          <cell r="C19144"/>
        </row>
        <row r="19145">
          <cell r="C19145"/>
        </row>
        <row r="19146">
          <cell r="C19146"/>
        </row>
        <row r="19147">
          <cell r="C19147"/>
        </row>
        <row r="19148">
          <cell r="C19148"/>
        </row>
        <row r="19149">
          <cell r="C19149"/>
        </row>
        <row r="19150">
          <cell r="C19150"/>
        </row>
        <row r="19151">
          <cell r="C19151"/>
        </row>
        <row r="19152">
          <cell r="C19152"/>
        </row>
        <row r="19153">
          <cell r="C19153"/>
        </row>
        <row r="19154">
          <cell r="C19154"/>
        </row>
        <row r="19155">
          <cell r="C19155"/>
        </row>
        <row r="19156">
          <cell r="C19156"/>
        </row>
        <row r="19157">
          <cell r="C19157"/>
        </row>
        <row r="19158">
          <cell r="C19158"/>
        </row>
        <row r="19159">
          <cell r="C19159"/>
        </row>
        <row r="19160">
          <cell r="C19160"/>
        </row>
        <row r="19161">
          <cell r="C19161"/>
        </row>
        <row r="19162">
          <cell r="C19162"/>
        </row>
        <row r="19163">
          <cell r="C19163"/>
        </row>
        <row r="19164">
          <cell r="C19164"/>
        </row>
        <row r="19165">
          <cell r="C19165"/>
        </row>
        <row r="19166">
          <cell r="C19166"/>
        </row>
        <row r="19167">
          <cell r="C19167"/>
        </row>
        <row r="19168">
          <cell r="C19168"/>
        </row>
        <row r="19169">
          <cell r="C19169"/>
        </row>
        <row r="19170">
          <cell r="C19170"/>
        </row>
        <row r="19171">
          <cell r="C19171"/>
        </row>
        <row r="19172">
          <cell r="C19172"/>
        </row>
        <row r="19173">
          <cell r="C19173"/>
        </row>
        <row r="19174">
          <cell r="C19174"/>
        </row>
        <row r="19175">
          <cell r="C19175"/>
        </row>
        <row r="19176">
          <cell r="C19176"/>
        </row>
        <row r="19177">
          <cell r="C19177"/>
        </row>
        <row r="19178">
          <cell r="C19178"/>
        </row>
        <row r="19179">
          <cell r="C19179"/>
        </row>
        <row r="19180">
          <cell r="C19180"/>
        </row>
        <row r="19181">
          <cell r="C19181"/>
        </row>
        <row r="19182">
          <cell r="C19182"/>
        </row>
        <row r="19183">
          <cell r="C19183"/>
        </row>
        <row r="19184">
          <cell r="C19184"/>
        </row>
        <row r="19185">
          <cell r="C19185"/>
        </row>
        <row r="19186">
          <cell r="C19186"/>
        </row>
        <row r="19187">
          <cell r="C19187"/>
        </row>
        <row r="19188">
          <cell r="C19188"/>
        </row>
        <row r="19189">
          <cell r="C19189"/>
        </row>
        <row r="19190">
          <cell r="C19190"/>
        </row>
        <row r="19191">
          <cell r="C19191"/>
        </row>
        <row r="19192">
          <cell r="C19192"/>
        </row>
        <row r="19193">
          <cell r="C19193"/>
        </row>
        <row r="19194">
          <cell r="C19194"/>
        </row>
        <row r="19195">
          <cell r="C19195"/>
        </row>
        <row r="19196">
          <cell r="C19196"/>
        </row>
        <row r="19197">
          <cell r="C19197"/>
        </row>
        <row r="19198">
          <cell r="C19198"/>
        </row>
        <row r="19199">
          <cell r="C19199"/>
        </row>
        <row r="19200">
          <cell r="C19200"/>
        </row>
        <row r="19201">
          <cell r="C19201"/>
        </row>
        <row r="19202">
          <cell r="C19202"/>
        </row>
        <row r="19203">
          <cell r="C19203"/>
        </row>
        <row r="19204">
          <cell r="C19204"/>
        </row>
        <row r="19205">
          <cell r="C19205"/>
        </row>
        <row r="19206">
          <cell r="C19206"/>
        </row>
        <row r="19207">
          <cell r="C19207"/>
        </row>
        <row r="19208">
          <cell r="C19208"/>
        </row>
        <row r="19209">
          <cell r="C19209"/>
        </row>
        <row r="19210">
          <cell r="C19210"/>
        </row>
        <row r="19211">
          <cell r="C19211"/>
        </row>
        <row r="19212">
          <cell r="C19212"/>
        </row>
        <row r="19213">
          <cell r="C19213"/>
        </row>
        <row r="19214">
          <cell r="C19214"/>
        </row>
        <row r="19215">
          <cell r="C19215"/>
        </row>
        <row r="19216">
          <cell r="C19216"/>
        </row>
        <row r="19217">
          <cell r="C19217"/>
        </row>
        <row r="19218">
          <cell r="C19218"/>
        </row>
        <row r="19219">
          <cell r="C19219"/>
        </row>
        <row r="19220">
          <cell r="C19220"/>
        </row>
        <row r="19221">
          <cell r="C19221"/>
        </row>
        <row r="19222">
          <cell r="C19222"/>
        </row>
        <row r="19223">
          <cell r="C19223"/>
        </row>
        <row r="19224">
          <cell r="C19224"/>
        </row>
        <row r="19225">
          <cell r="C19225"/>
        </row>
        <row r="19226">
          <cell r="C19226"/>
        </row>
        <row r="19227">
          <cell r="C19227"/>
        </row>
        <row r="19228">
          <cell r="C19228"/>
        </row>
        <row r="19229">
          <cell r="C19229"/>
        </row>
        <row r="19230">
          <cell r="C19230"/>
        </row>
        <row r="19231">
          <cell r="C19231"/>
        </row>
        <row r="19232">
          <cell r="C19232"/>
        </row>
        <row r="19233">
          <cell r="C19233"/>
        </row>
        <row r="19234">
          <cell r="C19234"/>
        </row>
        <row r="19235">
          <cell r="C19235"/>
        </row>
        <row r="19236">
          <cell r="C19236"/>
        </row>
        <row r="19237">
          <cell r="C19237"/>
        </row>
        <row r="19238">
          <cell r="C19238"/>
        </row>
        <row r="19239">
          <cell r="C19239"/>
        </row>
        <row r="19240">
          <cell r="C19240"/>
        </row>
        <row r="19241">
          <cell r="C19241"/>
        </row>
        <row r="19242">
          <cell r="C19242"/>
        </row>
        <row r="19243">
          <cell r="C19243"/>
        </row>
        <row r="19244">
          <cell r="C19244"/>
        </row>
        <row r="19245">
          <cell r="C19245"/>
        </row>
        <row r="19246">
          <cell r="C19246"/>
        </row>
        <row r="19247">
          <cell r="C19247"/>
        </row>
        <row r="19248">
          <cell r="C19248"/>
        </row>
        <row r="19249">
          <cell r="C19249"/>
        </row>
        <row r="19250">
          <cell r="C19250"/>
        </row>
        <row r="19251">
          <cell r="C19251"/>
        </row>
        <row r="19252">
          <cell r="C19252"/>
        </row>
        <row r="19253">
          <cell r="C19253"/>
        </row>
        <row r="19254">
          <cell r="C19254"/>
        </row>
        <row r="19255">
          <cell r="C19255"/>
        </row>
        <row r="19256">
          <cell r="C19256"/>
        </row>
        <row r="19257">
          <cell r="C19257"/>
        </row>
        <row r="19258">
          <cell r="C19258"/>
        </row>
        <row r="19259">
          <cell r="C19259"/>
        </row>
        <row r="19260">
          <cell r="C19260"/>
        </row>
        <row r="19261">
          <cell r="C19261"/>
        </row>
        <row r="19262">
          <cell r="C19262"/>
        </row>
        <row r="19263">
          <cell r="C19263"/>
        </row>
        <row r="19264">
          <cell r="C19264"/>
        </row>
        <row r="19265">
          <cell r="C19265"/>
        </row>
        <row r="19266">
          <cell r="C19266"/>
        </row>
        <row r="19267">
          <cell r="C19267"/>
        </row>
        <row r="19268">
          <cell r="C19268"/>
        </row>
        <row r="19269">
          <cell r="C19269"/>
        </row>
        <row r="19270">
          <cell r="C19270"/>
        </row>
        <row r="19271">
          <cell r="C19271"/>
        </row>
        <row r="19272">
          <cell r="C19272"/>
        </row>
        <row r="19273">
          <cell r="C19273"/>
        </row>
        <row r="19274">
          <cell r="C19274"/>
        </row>
        <row r="19275">
          <cell r="C19275"/>
        </row>
        <row r="19276">
          <cell r="C19276"/>
        </row>
        <row r="19277">
          <cell r="C19277"/>
        </row>
        <row r="19278">
          <cell r="C19278"/>
        </row>
        <row r="19279">
          <cell r="C19279"/>
        </row>
        <row r="19280">
          <cell r="C19280"/>
        </row>
        <row r="19281">
          <cell r="C19281"/>
        </row>
        <row r="19282">
          <cell r="C19282"/>
        </row>
        <row r="19283">
          <cell r="C19283"/>
        </row>
        <row r="19284">
          <cell r="C19284"/>
        </row>
        <row r="19285">
          <cell r="C19285"/>
        </row>
        <row r="19286">
          <cell r="C19286"/>
        </row>
        <row r="19287">
          <cell r="C19287"/>
        </row>
        <row r="19288">
          <cell r="C19288"/>
        </row>
        <row r="19289">
          <cell r="C19289"/>
        </row>
        <row r="19290">
          <cell r="C19290"/>
        </row>
        <row r="19291">
          <cell r="C19291"/>
        </row>
        <row r="19292">
          <cell r="C19292"/>
        </row>
        <row r="19293">
          <cell r="C19293"/>
        </row>
        <row r="19294">
          <cell r="C19294"/>
        </row>
        <row r="19295">
          <cell r="C19295"/>
        </row>
        <row r="19296">
          <cell r="C19296"/>
        </row>
        <row r="19297">
          <cell r="C19297"/>
        </row>
        <row r="19298">
          <cell r="C19298"/>
        </row>
        <row r="19299">
          <cell r="C19299"/>
        </row>
        <row r="19300">
          <cell r="C19300"/>
        </row>
        <row r="19301">
          <cell r="C19301"/>
        </row>
        <row r="19302">
          <cell r="C19302"/>
        </row>
        <row r="19303">
          <cell r="C19303"/>
        </row>
        <row r="19304">
          <cell r="C19304"/>
        </row>
        <row r="19305">
          <cell r="C19305"/>
        </row>
        <row r="19306">
          <cell r="C19306"/>
        </row>
        <row r="19307">
          <cell r="C19307"/>
        </row>
        <row r="19308">
          <cell r="C19308"/>
        </row>
        <row r="19309">
          <cell r="C19309"/>
        </row>
        <row r="19310">
          <cell r="C19310"/>
        </row>
        <row r="19311">
          <cell r="C19311"/>
        </row>
        <row r="19312">
          <cell r="C19312"/>
        </row>
        <row r="19313">
          <cell r="C19313"/>
        </row>
        <row r="19314">
          <cell r="C19314"/>
        </row>
        <row r="19315">
          <cell r="C19315"/>
        </row>
        <row r="19316">
          <cell r="C19316"/>
        </row>
        <row r="19317">
          <cell r="C19317"/>
        </row>
        <row r="19318">
          <cell r="C19318"/>
        </row>
        <row r="19319">
          <cell r="C19319"/>
        </row>
        <row r="19320">
          <cell r="C19320"/>
        </row>
        <row r="19321">
          <cell r="C19321"/>
        </row>
        <row r="19322">
          <cell r="C19322"/>
        </row>
        <row r="19323">
          <cell r="C19323"/>
        </row>
        <row r="19324">
          <cell r="C19324"/>
        </row>
        <row r="19325">
          <cell r="C19325"/>
        </row>
        <row r="19326">
          <cell r="C19326"/>
        </row>
        <row r="19327">
          <cell r="C19327"/>
        </row>
        <row r="19328">
          <cell r="C19328"/>
        </row>
        <row r="19329">
          <cell r="C19329"/>
        </row>
        <row r="19330">
          <cell r="C19330"/>
        </row>
        <row r="19331">
          <cell r="C19331"/>
        </row>
        <row r="19332">
          <cell r="C19332"/>
        </row>
        <row r="19333">
          <cell r="C19333"/>
        </row>
        <row r="19334">
          <cell r="C19334"/>
        </row>
        <row r="19335">
          <cell r="C19335"/>
        </row>
        <row r="19336">
          <cell r="C19336"/>
        </row>
        <row r="19337">
          <cell r="C19337"/>
        </row>
        <row r="19338">
          <cell r="C19338"/>
        </row>
        <row r="19339">
          <cell r="C19339"/>
        </row>
        <row r="19340">
          <cell r="C19340"/>
        </row>
        <row r="19341">
          <cell r="C19341"/>
        </row>
        <row r="19342">
          <cell r="C19342"/>
        </row>
        <row r="19343">
          <cell r="C19343"/>
        </row>
        <row r="19344">
          <cell r="C19344"/>
        </row>
        <row r="19345">
          <cell r="C19345"/>
        </row>
        <row r="19346">
          <cell r="C19346"/>
        </row>
        <row r="19347">
          <cell r="C19347"/>
        </row>
        <row r="19348">
          <cell r="C19348"/>
        </row>
        <row r="19349">
          <cell r="C19349"/>
        </row>
        <row r="19350">
          <cell r="C19350"/>
        </row>
        <row r="19351">
          <cell r="C19351"/>
        </row>
        <row r="19352">
          <cell r="C19352"/>
        </row>
        <row r="19353">
          <cell r="C19353"/>
        </row>
        <row r="19354">
          <cell r="C19354"/>
        </row>
        <row r="19355">
          <cell r="C19355"/>
        </row>
        <row r="19356">
          <cell r="C19356"/>
        </row>
        <row r="19357">
          <cell r="C19357"/>
        </row>
        <row r="19358">
          <cell r="C19358"/>
        </row>
        <row r="19359">
          <cell r="C19359"/>
        </row>
        <row r="19360">
          <cell r="C19360"/>
        </row>
        <row r="19361">
          <cell r="C19361"/>
        </row>
        <row r="19362">
          <cell r="C19362"/>
        </row>
        <row r="19363">
          <cell r="C19363"/>
        </row>
        <row r="19364">
          <cell r="C19364"/>
        </row>
        <row r="19365">
          <cell r="C19365"/>
        </row>
        <row r="19366">
          <cell r="C19366"/>
        </row>
        <row r="19367">
          <cell r="C19367"/>
        </row>
        <row r="19368">
          <cell r="C19368"/>
        </row>
        <row r="19369">
          <cell r="C19369"/>
        </row>
        <row r="19370">
          <cell r="C19370"/>
        </row>
        <row r="19371">
          <cell r="C19371"/>
        </row>
        <row r="19372">
          <cell r="C19372"/>
        </row>
        <row r="19373">
          <cell r="C19373"/>
        </row>
        <row r="19374">
          <cell r="C19374"/>
        </row>
        <row r="19375">
          <cell r="C19375"/>
        </row>
        <row r="19376">
          <cell r="C19376"/>
        </row>
        <row r="19377">
          <cell r="C19377"/>
        </row>
        <row r="19378">
          <cell r="C19378"/>
        </row>
        <row r="19379">
          <cell r="C19379"/>
        </row>
        <row r="19380">
          <cell r="C19380"/>
        </row>
        <row r="19381">
          <cell r="C19381"/>
        </row>
        <row r="19382">
          <cell r="C19382"/>
        </row>
        <row r="19383">
          <cell r="C19383"/>
        </row>
        <row r="19384">
          <cell r="C19384"/>
        </row>
        <row r="19385">
          <cell r="C19385"/>
        </row>
        <row r="19386">
          <cell r="C19386"/>
        </row>
        <row r="19387">
          <cell r="C19387"/>
        </row>
        <row r="19388">
          <cell r="C19388"/>
        </row>
        <row r="19389">
          <cell r="C19389"/>
        </row>
        <row r="19390">
          <cell r="C19390"/>
        </row>
        <row r="19391">
          <cell r="C19391"/>
        </row>
        <row r="19392">
          <cell r="C19392"/>
        </row>
        <row r="19393">
          <cell r="C19393"/>
        </row>
        <row r="19394">
          <cell r="C19394"/>
        </row>
        <row r="19395">
          <cell r="C19395"/>
        </row>
        <row r="19396">
          <cell r="C19396"/>
        </row>
        <row r="19397">
          <cell r="C19397"/>
        </row>
        <row r="19398">
          <cell r="C19398"/>
        </row>
        <row r="19399">
          <cell r="C19399"/>
        </row>
        <row r="19400">
          <cell r="C19400"/>
        </row>
        <row r="19401">
          <cell r="C19401"/>
        </row>
        <row r="19402">
          <cell r="C19402"/>
        </row>
        <row r="19403">
          <cell r="C19403"/>
        </row>
        <row r="19404">
          <cell r="C19404"/>
        </row>
        <row r="19405">
          <cell r="C19405"/>
        </row>
        <row r="19406">
          <cell r="C19406"/>
        </row>
        <row r="19407">
          <cell r="C19407"/>
        </row>
        <row r="19408">
          <cell r="C19408"/>
        </row>
        <row r="19409">
          <cell r="C19409"/>
        </row>
        <row r="19410">
          <cell r="C19410"/>
        </row>
        <row r="19411">
          <cell r="C19411"/>
        </row>
        <row r="19412">
          <cell r="C19412"/>
        </row>
        <row r="19413">
          <cell r="C19413"/>
        </row>
        <row r="19414">
          <cell r="C19414"/>
        </row>
        <row r="19415">
          <cell r="C19415"/>
        </row>
        <row r="19416">
          <cell r="C19416"/>
        </row>
        <row r="19417">
          <cell r="C19417"/>
        </row>
        <row r="19418">
          <cell r="C19418"/>
        </row>
        <row r="19419">
          <cell r="C19419"/>
        </row>
        <row r="19420">
          <cell r="C19420"/>
        </row>
        <row r="19421">
          <cell r="C19421"/>
        </row>
        <row r="19422">
          <cell r="C19422"/>
        </row>
        <row r="19423">
          <cell r="C19423"/>
        </row>
        <row r="19424">
          <cell r="C19424"/>
        </row>
        <row r="19425">
          <cell r="C19425"/>
        </row>
        <row r="19426">
          <cell r="C19426"/>
        </row>
        <row r="19427">
          <cell r="C19427"/>
        </row>
        <row r="19428">
          <cell r="C19428"/>
        </row>
        <row r="19429">
          <cell r="C19429"/>
        </row>
        <row r="19430">
          <cell r="C19430"/>
        </row>
        <row r="19431">
          <cell r="C19431"/>
        </row>
        <row r="19432">
          <cell r="C19432"/>
        </row>
        <row r="19433">
          <cell r="C19433"/>
        </row>
        <row r="19434">
          <cell r="C19434"/>
        </row>
        <row r="19435">
          <cell r="C19435"/>
        </row>
        <row r="19436">
          <cell r="C19436"/>
        </row>
        <row r="19437">
          <cell r="C19437"/>
        </row>
        <row r="19438">
          <cell r="C19438"/>
        </row>
        <row r="19439">
          <cell r="C19439"/>
        </row>
        <row r="19440">
          <cell r="C19440"/>
        </row>
        <row r="19441">
          <cell r="C19441"/>
        </row>
        <row r="19442">
          <cell r="C19442"/>
        </row>
        <row r="19443">
          <cell r="C19443"/>
        </row>
        <row r="19444">
          <cell r="C19444"/>
        </row>
        <row r="19445">
          <cell r="C19445"/>
        </row>
        <row r="19446">
          <cell r="C19446"/>
        </row>
        <row r="19447">
          <cell r="C19447"/>
        </row>
        <row r="19448">
          <cell r="C19448"/>
        </row>
        <row r="19449">
          <cell r="C19449"/>
        </row>
        <row r="19450">
          <cell r="C19450"/>
        </row>
        <row r="19451">
          <cell r="C19451"/>
        </row>
        <row r="19452">
          <cell r="C19452"/>
        </row>
        <row r="19453">
          <cell r="C19453"/>
        </row>
        <row r="19454">
          <cell r="C19454"/>
        </row>
        <row r="19455">
          <cell r="C19455"/>
        </row>
        <row r="19456">
          <cell r="C19456"/>
        </row>
        <row r="19457">
          <cell r="C19457"/>
        </row>
        <row r="19458">
          <cell r="C19458"/>
        </row>
        <row r="19459">
          <cell r="C19459"/>
        </row>
        <row r="19460">
          <cell r="C19460"/>
        </row>
        <row r="19461">
          <cell r="C19461"/>
        </row>
        <row r="19462">
          <cell r="C19462"/>
        </row>
        <row r="19463">
          <cell r="C19463"/>
        </row>
        <row r="19464">
          <cell r="C19464"/>
        </row>
        <row r="19465">
          <cell r="C19465"/>
        </row>
        <row r="19466">
          <cell r="C19466"/>
        </row>
        <row r="19467">
          <cell r="C19467"/>
        </row>
        <row r="19468">
          <cell r="C19468"/>
        </row>
        <row r="19469">
          <cell r="C19469"/>
        </row>
        <row r="19470">
          <cell r="C19470"/>
        </row>
        <row r="19471">
          <cell r="C19471"/>
        </row>
        <row r="19472">
          <cell r="C19472"/>
        </row>
        <row r="19473">
          <cell r="C19473"/>
        </row>
        <row r="19474">
          <cell r="C19474"/>
        </row>
        <row r="19475">
          <cell r="C19475"/>
        </row>
        <row r="19476">
          <cell r="C19476"/>
        </row>
        <row r="19477">
          <cell r="C19477"/>
        </row>
        <row r="19478">
          <cell r="C19478"/>
        </row>
        <row r="19479">
          <cell r="C19479"/>
        </row>
        <row r="19480">
          <cell r="C19480"/>
        </row>
        <row r="19481">
          <cell r="C19481"/>
        </row>
        <row r="19482">
          <cell r="C19482"/>
        </row>
        <row r="19483">
          <cell r="C19483"/>
        </row>
        <row r="19484">
          <cell r="C19484"/>
        </row>
        <row r="19485">
          <cell r="C19485"/>
        </row>
        <row r="19486">
          <cell r="C19486"/>
        </row>
        <row r="19487">
          <cell r="C19487"/>
        </row>
        <row r="19488">
          <cell r="C19488"/>
        </row>
        <row r="19489">
          <cell r="C19489"/>
        </row>
        <row r="19490">
          <cell r="C19490"/>
        </row>
        <row r="19491">
          <cell r="C19491"/>
        </row>
        <row r="19492">
          <cell r="C19492"/>
        </row>
        <row r="19493">
          <cell r="C19493"/>
        </row>
        <row r="19494">
          <cell r="C19494"/>
        </row>
        <row r="19495">
          <cell r="C19495"/>
        </row>
        <row r="19496">
          <cell r="C19496"/>
        </row>
        <row r="19497">
          <cell r="C19497"/>
        </row>
        <row r="19498">
          <cell r="C19498"/>
        </row>
        <row r="19499">
          <cell r="C19499"/>
        </row>
        <row r="19500">
          <cell r="C19500"/>
        </row>
        <row r="19501">
          <cell r="C19501"/>
        </row>
        <row r="19502">
          <cell r="C19502"/>
        </row>
        <row r="19503">
          <cell r="C19503"/>
        </row>
        <row r="19504">
          <cell r="C19504"/>
        </row>
        <row r="19505">
          <cell r="C19505"/>
        </row>
        <row r="19506">
          <cell r="C19506"/>
        </row>
        <row r="19507">
          <cell r="C19507"/>
        </row>
        <row r="19508">
          <cell r="C19508"/>
        </row>
        <row r="19509">
          <cell r="C19509"/>
        </row>
        <row r="19510">
          <cell r="C19510"/>
        </row>
        <row r="19511">
          <cell r="C19511"/>
        </row>
        <row r="19512">
          <cell r="C19512"/>
        </row>
        <row r="19513">
          <cell r="C19513"/>
        </row>
        <row r="19514">
          <cell r="C19514"/>
        </row>
        <row r="19515">
          <cell r="C19515"/>
        </row>
        <row r="19516">
          <cell r="C19516"/>
        </row>
        <row r="19517">
          <cell r="C19517"/>
        </row>
        <row r="19518">
          <cell r="C19518"/>
        </row>
        <row r="19519">
          <cell r="C19519"/>
        </row>
        <row r="19520">
          <cell r="C19520"/>
        </row>
        <row r="19521">
          <cell r="C19521"/>
        </row>
        <row r="19522">
          <cell r="C19522"/>
        </row>
        <row r="19523">
          <cell r="C19523"/>
        </row>
        <row r="19524">
          <cell r="C19524"/>
        </row>
        <row r="19525">
          <cell r="C19525"/>
        </row>
        <row r="19526">
          <cell r="C19526"/>
        </row>
        <row r="19527">
          <cell r="C19527"/>
        </row>
        <row r="19528">
          <cell r="C19528"/>
        </row>
        <row r="19529">
          <cell r="C19529"/>
        </row>
        <row r="19530">
          <cell r="C19530"/>
        </row>
        <row r="19531">
          <cell r="C19531"/>
        </row>
        <row r="19532">
          <cell r="C19532"/>
        </row>
        <row r="19533">
          <cell r="C19533"/>
        </row>
        <row r="19534">
          <cell r="C19534"/>
        </row>
        <row r="19535">
          <cell r="C19535"/>
        </row>
        <row r="19536">
          <cell r="C19536"/>
        </row>
        <row r="19537">
          <cell r="C19537"/>
        </row>
        <row r="19538">
          <cell r="C19538"/>
        </row>
        <row r="19539">
          <cell r="C19539"/>
        </row>
        <row r="19540">
          <cell r="C19540"/>
        </row>
        <row r="19541">
          <cell r="C19541"/>
        </row>
        <row r="19542">
          <cell r="C19542"/>
        </row>
        <row r="19543">
          <cell r="C19543"/>
        </row>
        <row r="19544">
          <cell r="C19544"/>
        </row>
        <row r="19545">
          <cell r="C19545"/>
        </row>
        <row r="19546">
          <cell r="C19546"/>
        </row>
        <row r="19547">
          <cell r="C19547"/>
        </row>
        <row r="19548">
          <cell r="C19548"/>
        </row>
        <row r="19549">
          <cell r="C19549"/>
        </row>
        <row r="19550">
          <cell r="C19550"/>
        </row>
        <row r="19551">
          <cell r="C19551"/>
        </row>
        <row r="19552">
          <cell r="C19552"/>
        </row>
        <row r="19553">
          <cell r="C19553"/>
        </row>
        <row r="19554">
          <cell r="C19554"/>
        </row>
        <row r="19555">
          <cell r="C19555"/>
        </row>
        <row r="19556">
          <cell r="C19556"/>
        </row>
        <row r="19557">
          <cell r="C19557"/>
        </row>
        <row r="19558">
          <cell r="C19558"/>
        </row>
        <row r="19559">
          <cell r="C19559"/>
        </row>
        <row r="19560">
          <cell r="C19560"/>
        </row>
        <row r="19561">
          <cell r="C19561"/>
        </row>
        <row r="19562">
          <cell r="C19562"/>
        </row>
        <row r="19563">
          <cell r="C19563"/>
        </row>
        <row r="19564">
          <cell r="C19564"/>
        </row>
        <row r="19565">
          <cell r="C19565"/>
        </row>
        <row r="19566">
          <cell r="C19566"/>
        </row>
        <row r="19567">
          <cell r="C19567"/>
        </row>
        <row r="19568">
          <cell r="C19568"/>
        </row>
        <row r="19569">
          <cell r="C19569"/>
        </row>
        <row r="19570">
          <cell r="C19570"/>
        </row>
        <row r="19571">
          <cell r="C19571"/>
        </row>
        <row r="19572">
          <cell r="C19572"/>
        </row>
        <row r="19573">
          <cell r="C19573"/>
        </row>
        <row r="19574">
          <cell r="C19574"/>
        </row>
        <row r="19575">
          <cell r="C19575"/>
        </row>
        <row r="19576">
          <cell r="C19576"/>
        </row>
        <row r="19577">
          <cell r="C19577"/>
        </row>
        <row r="19578">
          <cell r="C19578"/>
        </row>
        <row r="19579">
          <cell r="C19579"/>
        </row>
        <row r="19580">
          <cell r="C19580"/>
        </row>
        <row r="19581">
          <cell r="C19581"/>
        </row>
        <row r="19582">
          <cell r="C19582"/>
        </row>
        <row r="19583">
          <cell r="C19583"/>
        </row>
        <row r="19584">
          <cell r="C19584"/>
        </row>
        <row r="19585">
          <cell r="C19585"/>
        </row>
        <row r="19586">
          <cell r="C19586"/>
        </row>
        <row r="19587">
          <cell r="C19587"/>
        </row>
        <row r="19588">
          <cell r="C19588"/>
        </row>
        <row r="19589">
          <cell r="C19589"/>
        </row>
        <row r="19590">
          <cell r="C19590"/>
        </row>
        <row r="19591">
          <cell r="C19591"/>
        </row>
        <row r="19592">
          <cell r="C19592"/>
        </row>
        <row r="19593">
          <cell r="C19593"/>
        </row>
        <row r="19594">
          <cell r="C19594"/>
        </row>
        <row r="19595">
          <cell r="C19595"/>
        </row>
        <row r="19596">
          <cell r="C19596"/>
        </row>
        <row r="19597">
          <cell r="C19597"/>
        </row>
        <row r="19598">
          <cell r="C19598"/>
        </row>
        <row r="19599">
          <cell r="C19599"/>
        </row>
        <row r="19600">
          <cell r="C19600"/>
        </row>
        <row r="19601">
          <cell r="C19601"/>
        </row>
        <row r="19602">
          <cell r="C19602"/>
        </row>
        <row r="19603">
          <cell r="C19603"/>
        </row>
        <row r="19604">
          <cell r="C19604"/>
        </row>
        <row r="19605">
          <cell r="C19605"/>
        </row>
        <row r="19606">
          <cell r="C19606"/>
        </row>
        <row r="19607">
          <cell r="C19607"/>
        </row>
        <row r="19608">
          <cell r="C19608"/>
        </row>
        <row r="19609">
          <cell r="C19609"/>
        </row>
        <row r="19610">
          <cell r="C19610"/>
        </row>
        <row r="19611">
          <cell r="C19611"/>
        </row>
        <row r="19612">
          <cell r="C19612"/>
        </row>
        <row r="19613">
          <cell r="C19613"/>
        </row>
        <row r="19614">
          <cell r="C19614"/>
        </row>
        <row r="19615">
          <cell r="C19615"/>
        </row>
        <row r="19616">
          <cell r="C19616"/>
        </row>
        <row r="19617">
          <cell r="C19617"/>
        </row>
        <row r="19618">
          <cell r="C19618"/>
        </row>
        <row r="19619">
          <cell r="C19619"/>
        </row>
        <row r="19620">
          <cell r="C19620"/>
        </row>
        <row r="19621">
          <cell r="C19621"/>
        </row>
        <row r="19622">
          <cell r="C19622"/>
        </row>
        <row r="19623">
          <cell r="C19623"/>
        </row>
        <row r="19624">
          <cell r="C19624"/>
        </row>
        <row r="19625">
          <cell r="C19625"/>
        </row>
        <row r="19626">
          <cell r="C19626"/>
        </row>
        <row r="19627">
          <cell r="C19627"/>
        </row>
        <row r="19628">
          <cell r="C19628"/>
        </row>
        <row r="19629">
          <cell r="C19629"/>
        </row>
        <row r="19630">
          <cell r="C19630"/>
        </row>
        <row r="19631">
          <cell r="C19631"/>
        </row>
        <row r="19632">
          <cell r="C19632"/>
        </row>
        <row r="19633">
          <cell r="C19633"/>
        </row>
        <row r="19634">
          <cell r="C19634"/>
        </row>
        <row r="19635">
          <cell r="C19635"/>
        </row>
        <row r="19636">
          <cell r="C19636"/>
        </row>
        <row r="19637">
          <cell r="C19637"/>
        </row>
        <row r="19638">
          <cell r="C19638"/>
        </row>
        <row r="19639">
          <cell r="C19639"/>
        </row>
        <row r="19640">
          <cell r="C19640"/>
        </row>
        <row r="19641">
          <cell r="C19641"/>
        </row>
        <row r="19642">
          <cell r="C19642"/>
        </row>
        <row r="19643">
          <cell r="C19643"/>
        </row>
        <row r="19644">
          <cell r="C19644"/>
        </row>
        <row r="19645">
          <cell r="C19645"/>
        </row>
        <row r="19646">
          <cell r="C19646"/>
        </row>
        <row r="19647">
          <cell r="C19647"/>
        </row>
        <row r="19648">
          <cell r="C19648"/>
        </row>
        <row r="19649">
          <cell r="C19649"/>
        </row>
        <row r="19650">
          <cell r="C19650"/>
        </row>
        <row r="19651">
          <cell r="C19651"/>
        </row>
        <row r="19652">
          <cell r="C19652"/>
        </row>
        <row r="19653">
          <cell r="C19653"/>
        </row>
        <row r="19654">
          <cell r="C19654"/>
        </row>
        <row r="19655">
          <cell r="C19655"/>
        </row>
        <row r="19656">
          <cell r="C19656"/>
        </row>
        <row r="19657">
          <cell r="C19657"/>
        </row>
        <row r="19658">
          <cell r="C19658"/>
        </row>
        <row r="19659">
          <cell r="C19659"/>
        </row>
        <row r="19660">
          <cell r="C19660"/>
        </row>
        <row r="19661">
          <cell r="C19661"/>
        </row>
        <row r="19662">
          <cell r="C19662"/>
        </row>
        <row r="19663">
          <cell r="C19663"/>
        </row>
        <row r="19664">
          <cell r="C19664"/>
        </row>
        <row r="19665">
          <cell r="C19665"/>
        </row>
        <row r="19666">
          <cell r="C19666"/>
        </row>
        <row r="19667">
          <cell r="C19667"/>
        </row>
        <row r="19668">
          <cell r="C19668"/>
        </row>
        <row r="19669">
          <cell r="C19669"/>
        </row>
        <row r="19670">
          <cell r="C19670"/>
        </row>
        <row r="19671">
          <cell r="C19671"/>
        </row>
        <row r="19672">
          <cell r="C19672"/>
        </row>
        <row r="19673">
          <cell r="C19673"/>
        </row>
        <row r="19674">
          <cell r="C19674"/>
        </row>
        <row r="19675">
          <cell r="C19675"/>
        </row>
        <row r="19676">
          <cell r="C19676"/>
        </row>
        <row r="19677">
          <cell r="C19677"/>
        </row>
        <row r="19678">
          <cell r="C19678"/>
        </row>
        <row r="19679">
          <cell r="C19679"/>
        </row>
        <row r="19680">
          <cell r="C19680"/>
        </row>
        <row r="19681">
          <cell r="C19681"/>
        </row>
        <row r="19682">
          <cell r="C19682"/>
        </row>
        <row r="19683">
          <cell r="C19683"/>
        </row>
        <row r="19684">
          <cell r="C19684"/>
        </row>
        <row r="19685">
          <cell r="C19685"/>
        </row>
        <row r="19686">
          <cell r="C19686"/>
        </row>
        <row r="19687">
          <cell r="C19687"/>
        </row>
        <row r="19688">
          <cell r="C19688"/>
        </row>
        <row r="19689">
          <cell r="C19689"/>
        </row>
        <row r="19690">
          <cell r="C19690"/>
        </row>
        <row r="19691">
          <cell r="C19691"/>
        </row>
        <row r="19692">
          <cell r="C19692"/>
        </row>
        <row r="19693">
          <cell r="C19693"/>
        </row>
        <row r="19694">
          <cell r="C19694"/>
        </row>
        <row r="19695">
          <cell r="C19695"/>
        </row>
        <row r="19696">
          <cell r="C19696"/>
        </row>
        <row r="19697">
          <cell r="C19697"/>
        </row>
        <row r="19698">
          <cell r="C19698"/>
        </row>
        <row r="19699">
          <cell r="C19699"/>
        </row>
        <row r="19700">
          <cell r="C19700"/>
        </row>
        <row r="19701">
          <cell r="C19701"/>
        </row>
        <row r="19702">
          <cell r="C19702"/>
        </row>
        <row r="19703">
          <cell r="C19703"/>
        </row>
        <row r="19704">
          <cell r="C19704"/>
        </row>
        <row r="19705">
          <cell r="C19705"/>
        </row>
        <row r="19706">
          <cell r="C19706"/>
        </row>
        <row r="19707">
          <cell r="C19707"/>
        </row>
        <row r="19708">
          <cell r="C19708"/>
        </row>
        <row r="19709">
          <cell r="C19709"/>
        </row>
        <row r="19710">
          <cell r="C19710"/>
        </row>
        <row r="19711">
          <cell r="C19711"/>
        </row>
        <row r="19712">
          <cell r="C19712"/>
        </row>
        <row r="19713">
          <cell r="C19713"/>
        </row>
        <row r="19714">
          <cell r="C19714"/>
        </row>
        <row r="19715">
          <cell r="C19715"/>
        </row>
        <row r="19716">
          <cell r="C19716"/>
        </row>
        <row r="19717">
          <cell r="C19717"/>
        </row>
        <row r="19718">
          <cell r="C19718"/>
        </row>
        <row r="19719">
          <cell r="C19719"/>
        </row>
        <row r="19720">
          <cell r="C19720"/>
        </row>
        <row r="19721">
          <cell r="C19721"/>
        </row>
        <row r="19722">
          <cell r="C19722"/>
        </row>
        <row r="19723">
          <cell r="C19723"/>
        </row>
        <row r="19724">
          <cell r="C19724"/>
        </row>
        <row r="19725">
          <cell r="C19725"/>
        </row>
        <row r="19726">
          <cell r="C19726"/>
        </row>
        <row r="19727">
          <cell r="C19727"/>
        </row>
        <row r="19728">
          <cell r="C19728"/>
        </row>
        <row r="19729">
          <cell r="C19729"/>
        </row>
        <row r="19730">
          <cell r="C19730"/>
        </row>
        <row r="19731">
          <cell r="C19731"/>
        </row>
        <row r="19732">
          <cell r="C19732"/>
        </row>
        <row r="19733">
          <cell r="C19733"/>
        </row>
        <row r="19734">
          <cell r="C19734"/>
        </row>
        <row r="19735">
          <cell r="C19735"/>
        </row>
        <row r="19736">
          <cell r="C19736"/>
        </row>
        <row r="19737">
          <cell r="C19737"/>
        </row>
        <row r="19738">
          <cell r="C19738"/>
        </row>
        <row r="19739">
          <cell r="C19739"/>
        </row>
        <row r="19740">
          <cell r="C19740"/>
        </row>
        <row r="19741">
          <cell r="C19741"/>
        </row>
        <row r="19742">
          <cell r="C19742"/>
        </row>
        <row r="19743">
          <cell r="C19743"/>
        </row>
        <row r="19744">
          <cell r="C19744"/>
        </row>
        <row r="19745">
          <cell r="C19745"/>
        </row>
        <row r="19746">
          <cell r="C19746"/>
        </row>
        <row r="19747">
          <cell r="C19747"/>
        </row>
        <row r="19748">
          <cell r="C19748"/>
        </row>
        <row r="19749">
          <cell r="C19749"/>
        </row>
        <row r="19750">
          <cell r="C19750"/>
        </row>
        <row r="19751">
          <cell r="C19751"/>
        </row>
        <row r="19752">
          <cell r="C19752"/>
        </row>
        <row r="19753">
          <cell r="C19753"/>
        </row>
        <row r="19754">
          <cell r="C19754"/>
        </row>
        <row r="19755">
          <cell r="C19755"/>
        </row>
        <row r="19756">
          <cell r="C19756"/>
        </row>
        <row r="19757">
          <cell r="C19757"/>
        </row>
        <row r="19758">
          <cell r="C19758"/>
        </row>
        <row r="19759">
          <cell r="C19759"/>
        </row>
        <row r="19760">
          <cell r="C19760"/>
        </row>
        <row r="19761">
          <cell r="C19761"/>
        </row>
        <row r="19762">
          <cell r="C19762"/>
        </row>
        <row r="19763">
          <cell r="C19763"/>
        </row>
        <row r="19764">
          <cell r="C19764"/>
        </row>
        <row r="19765">
          <cell r="C19765"/>
        </row>
        <row r="19766">
          <cell r="C19766"/>
        </row>
        <row r="19767">
          <cell r="C19767"/>
        </row>
        <row r="19768">
          <cell r="C19768"/>
        </row>
        <row r="19769">
          <cell r="C19769"/>
        </row>
        <row r="19770">
          <cell r="C19770"/>
        </row>
        <row r="19771">
          <cell r="C19771"/>
        </row>
        <row r="19772">
          <cell r="C19772"/>
        </row>
        <row r="19773">
          <cell r="C19773"/>
        </row>
        <row r="19774">
          <cell r="C19774"/>
        </row>
        <row r="19775">
          <cell r="C19775"/>
        </row>
        <row r="19776">
          <cell r="C19776"/>
        </row>
        <row r="19777">
          <cell r="C19777"/>
        </row>
        <row r="19778">
          <cell r="C19778"/>
        </row>
        <row r="19779">
          <cell r="C19779"/>
        </row>
        <row r="19780">
          <cell r="C19780"/>
        </row>
        <row r="19781">
          <cell r="C19781"/>
        </row>
        <row r="19782">
          <cell r="C19782"/>
        </row>
        <row r="19783">
          <cell r="C19783"/>
        </row>
        <row r="19784">
          <cell r="C19784"/>
        </row>
        <row r="19785">
          <cell r="C19785"/>
        </row>
        <row r="19786">
          <cell r="C19786"/>
        </row>
        <row r="19787">
          <cell r="C19787"/>
        </row>
        <row r="19788">
          <cell r="C19788"/>
        </row>
        <row r="19789">
          <cell r="C19789"/>
        </row>
        <row r="19790">
          <cell r="C19790"/>
        </row>
        <row r="19791">
          <cell r="C19791"/>
        </row>
        <row r="19792">
          <cell r="C19792"/>
        </row>
        <row r="19793">
          <cell r="C19793"/>
        </row>
        <row r="19794">
          <cell r="C19794"/>
        </row>
        <row r="19795">
          <cell r="C19795"/>
        </row>
        <row r="19796">
          <cell r="C19796"/>
        </row>
        <row r="19797">
          <cell r="C19797"/>
        </row>
        <row r="19798">
          <cell r="C19798"/>
        </row>
        <row r="19799">
          <cell r="C19799"/>
        </row>
        <row r="19800">
          <cell r="C19800"/>
        </row>
        <row r="19801">
          <cell r="C19801"/>
        </row>
        <row r="19802">
          <cell r="C19802"/>
        </row>
        <row r="19803">
          <cell r="C19803"/>
        </row>
        <row r="19804">
          <cell r="C19804"/>
        </row>
        <row r="19805">
          <cell r="C19805"/>
        </row>
        <row r="19806">
          <cell r="C19806"/>
        </row>
        <row r="19807">
          <cell r="C19807"/>
        </row>
        <row r="19808">
          <cell r="C19808"/>
        </row>
        <row r="19809">
          <cell r="C19809"/>
        </row>
        <row r="19810">
          <cell r="C19810"/>
        </row>
        <row r="19811">
          <cell r="C19811"/>
        </row>
        <row r="19812">
          <cell r="C19812"/>
        </row>
        <row r="19813">
          <cell r="C19813"/>
        </row>
        <row r="19814">
          <cell r="C19814"/>
        </row>
        <row r="19815">
          <cell r="C19815"/>
        </row>
        <row r="19816">
          <cell r="C19816"/>
        </row>
        <row r="19817">
          <cell r="C19817"/>
        </row>
        <row r="19818">
          <cell r="C19818"/>
        </row>
        <row r="19819">
          <cell r="C19819"/>
        </row>
        <row r="19820">
          <cell r="C19820"/>
        </row>
        <row r="19821">
          <cell r="C19821"/>
        </row>
        <row r="19822">
          <cell r="C19822"/>
        </row>
        <row r="19823">
          <cell r="C19823"/>
        </row>
        <row r="19824">
          <cell r="C19824"/>
        </row>
        <row r="19825">
          <cell r="C19825"/>
        </row>
        <row r="19826">
          <cell r="C19826"/>
        </row>
        <row r="19827">
          <cell r="C19827"/>
        </row>
        <row r="19828">
          <cell r="C19828"/>
        </row>
        <row r="19829">
          <cell r="C19829"/>
        </row>
        <row r="19830">
          <cell r="C19830"/>
        </row>
        <row r="19831">
          <cell r="C19831"/>
        </row>
        <row r="19832">
          <cell r="C19832"/>
        </row>
        <row r="19833">
          <cell r="C19833"/>
        </row>
        <row r="19834">
          <cell r="C19834"/>
        </row>
        <row r="19835">
          <cell r="C19835"/>
        </row>
        <row r="19836">
          <cell r="C19836"/>
        </row>
        <row r="19837">
          <cell r="C19837"/>
        </row>
        <row r="19838">
          <cell r="C19838"/>
        </row>
        <row r="19839">
          <cell r="C19839"/>
        </row>
        <row r="19840">
          <cell r="C19840"/>
        </row>
        <row r="19841">
          <cell r="C19841"/>
        </row>
        <row r="19842">
          <cell r="C19842"/>
        </row>
        <row r="19843">
          <cell r="C19843"/>
        </row>
        <row r="19844">
          <cell r="C19844"/>
        </row>
        <row r="19845">
          <cell r="C19845"/>
        </row>
        <row r="19846">
          <cell r="C19846"/>
        </row>
        <row r="19847">
          <cell r="C19847"/>
        </row>
        <row r="19848">
          <cell r="C19848"/>
        </row>
        <row r="19849">
          <cell r="C19849"/>
        </row>
        <row r="19850">
          <cell r="C19850"/>
        </row>
        <row r="19851">
          <cell r="C19851"/>
        </row>
        <row r="19852">
          <cell r="C19852"/>
        </row>
        <row r="19853">
          <cell r="C19853"/>
        </row>
        <row r="19854">
          <cell r="C19854"/>
        </row>
        <row r="19855">
          <cell r="C19855"/>
        </row>
        <row r="19856">
          <cell r="C19856"/>
        </row>
        <row r="19857">
          <cell r="C19857"/>
        </row>
        <row r="19858">
          <cell r="C19858"/>
        </row>
        <row r="19859">
          <cell r="C19859"/>
        </row>
        <row r="19860">
          <cell r="C19860"/>
        </row>
        <row r="19861">
          <cell r="C19861"/>
        </row>
        <row r="19862">
          <cell r="C19862"/>
        </row>
        <row r="19863">
          <cell r="C19863"/>
        </row>
        <row r="19864">
          <cell r="C19864"/>
        </row>
        <row r="19865">
          <cell r="C19865"/>
        </row>
        <row r="19866">
          <cell r="C19866"/>
        </row>
        <row r="19867">
          <cell r="C19867"/>
        </row>
        <row r="19868">
          <cell r="C19868"/>
        </row>
        <row r="19869">
          <cell r="C19869"/>
        </row>
        <row r="19870">
          <cell r="C19870"/>
        </row>
        <row r="19871">
          <cell r="C19871"/>
        </row>
        <row r="19872">
          <cell r="C19872"/>
        </row>
        <row r="19873">
          <cell r="C19873"/>
        </row>
        <row r="19874">
          <cell r="C19874"/>
        </row>
        <row r="19875">
          <cell r="C19875"/>
        </row>
        <row r="19876">
          <cell r="C19876"/>
        </row>
        <row r="19877">
          <cell r="C19877"/>
        </row>
        <row r="19878">
          <cell r="C19878"/>
        </row>
        <row r="19879">
          <cell r="C19879"/>
        </row>
        <row r="19880">
          <cell r="C19880"/>
        </row>
        <row r="19881">
          <cell r="C19881"/>
        </row>
        <row r="19882">
          <cell r="C19882"/>
        </row>
        <row r="19883">
          <cell r="C19883"/>
        </row>
        <row r="19884">
          <cell r="C19884"/>
        </row>
        <row r="19885">
          <cell r="C19885"/>
        </row>
        <row r="19886">
          <cell r="C19886"/>
        </row>
        <row r="19887">
          <cell r="C19887"/>
        </row>
        <row r="19888">
          <cell r="C19888"/>
        </row>
        <row r="19889">
          <cell r="C19889"/>
        </row>
        <row r="19890">
          <cell r="C19890"/>
        </row>
        <row r="19891">
          <cell r="C19891"/>
        </row>
        <row r="19892">
          <cell r="C19892"/>
        </row>
        <row r="19893">
          <cell r="C19893"/>
        </row>
        <row r="19894">
          <cell r="C19894"/>
        </row>
        <row r="19895">
          <cell r="C19895"/>
        </row>
        <row r="19896">
          <cell r="C19896"/>
        </row>
        <row r="19897">
          <cell r="C19897"/>
        </row>
        <row r="19898">
          <cell r="C19898"/>
        </row>
        <row r="19899">
          <cell r="C19899"/>
        </row>
        <row r="19900">
          <cell r="C19900"/>
        </row>
        <row r="19901">
          <cell r="C19901"/>
        </row>
        <row r="19902">
          <cell r="C19902"/>
        </row>
        <row r="19903">
          <cell r="C19903"/>
        </row>
        <row r="19904">
          <cell r="C19904"/>
        </row>
        <row r="19905">
          <cell r="C19905"/>
        </row>
        <row r="19906">
          <cell r="C19906"/>
        </row>
        <row r="19907">
          <cell r="C19907"/>
        </row>
        <row r="19908">
          <cell r="C19908"/>
        </row>
        <row r="19909">
          <cell r="C19909"/>
        </row>
        <row r="19910">
          <cell r="C19910"/>
        </row>
        <row r="19911">
          <cell r="C19911"/>
        </row>
        <row r="19912">
          <cell r="C19912"/>
        </row>
        <row r="19913">
          <cell r="C19913"/>
        </row>
        <row r="19914">
          <cell r="C19914"/>
        </row>
        <row r="19915">
          <cell r="C19915"/>
        </row>
        <row r="19916">
          <cell r="C19916"/>
        </row>
        <row r="19917">
          <cell r="C19917"/>
        </row>
        <row r="19918">
          <cell r="C19918"/>
        </row>
        <row r="19919">
          <cell r="C19919"/>
        </row>
        <row r="19920">
          <cell r="C19920"/>
        </row>
        <row r="19921">
          <cell r="C19921"/>
        </row>
        <row r="19922">
          <cell r="C19922"/>
        </row>
        <row r="19923">
          <cell r="C19923"/>
        </row>
        <row r="19924">
          <cell r="C19924"/>
        </row>
        <row r="19925">
          <cell r="C19925"/>
        </row>
        <row r="19926">
          <cell r="C19926"/>
        </row>
        <row r="19927">
          <cell r="C19927"/>
        </row>
        <row r="19928">
          <cell r="C19928"/>
        </row>
        <row r="19929">
          <cell r="C19929"/>
        </row>
        <row r="19930">
          <cell r="C19930"/>
        </row>
        <row r="19931">
          <cell r="C19931"/>
        </row>
        <row r="19932">
          <cell r="C19932"/>
        </row>
        <row r="19933">
          <cell r="C19933"/>
        </row>
        <row r="19934">
          <cell r="C19934"/>
        </row>
        <row r="19935">
          <cell r="C19935"/>
        </row>
        <row r="19936">
          <cell r="C19936"/>
        </row>
        <row r="19937">
          <cell r="C19937"/>
        </row>
        <row r="19938">
          <cell r="C19938"/>
        </row>
        <row r="19939">
          <cell r="C19939"/>
        </row>
        <row r="19940">
          <cell r="C19940"/>
        </row>
        <row r="19941">
          <cell r="C19941"/>
        </row>
        <row r="19942">
          <cell r="C19942"/>
        </row>
        <row r="19943">
          <cell r="C19943"/>
        </row>
        <row r="19944">
          <cell r="C19944"/>
        </row>
        <row r="19945">
          <cell r="C19945"/>
        </row>
        <row r="19946">
          <cell r="C19946"/>
        </row>
        <row r="19947">
          <cell r="C19947"/>
        </row>
        <row r="19948">
          <cell r="C19948"/>
        </row>
        <row r="19949">
          <cell r="C19949"/>
        </row>
        <row r="19950">
          <cell r="C19950"/>
        </row>
        <row r="19951">
          <cell r="C19951"/>
        </row>
        <row r="19952">
          <cell r="C19952"/>
        </row>
        <row r="19953">
          <cell r="C19953"/>
        </row>
        <row r="19954">
          <cell r="C19954"/>
        </row>
        <row r="19955">
          <cell r="C19955"/>
        </row>
        <row r="19956">
          <cell r="C19956"/>
        </row>
        <row r="19957">
          <cell r="C19957"/>
        </row>
        <row r="19958">
          <cell r="C19958"/>
        </row>
        <row r="19959">
          <cell r="C19959"/>
        </row>
        <row r="19960">
          <cell r="C19960"/>
        </row>
        <row r="19961">
          <cell r="C19961"/>
        </row>
        <row r="19962">
          <cell r="C19962"/>
        </row>
        <row r="19963">
          <cell r="C19963"/>
        </row>
        <row r="19964">
          <cell r="C19964"/>
        </row>
        <row r="19965">
          <cell r="C19965"/>
        </row>
        <row r="19966">
          <cell r="C19966"/>
        </row>
        <row r="19967">
          <cell r="C19967"/>
        </row>
        <row r="19968">
          <cell r="C19968"/>
        </row>
        <row r="19969">
          <cell r="C19969"/>
        </row>
        <row r="19970">
          <cell r="C19970"/>
        </row>
        <row r="19971">
          <cell r="C19971"/>
        </row>
        <row r="19972">
          <cell r="C19972"/>
        </row>
        <row r="19973">
          <cell r="C19973"/>
        </row>
        <row r="19974">
          <cell r="C19974"/>
        </row>
        <row r="19975">
          <cell r="C19975"/>
        </row>
        <row r="19976">
          <cell r="C19976"/>
        </row>
        <row r="19977">
          <cell r="C19977"/>
        </row>
        <row r="19978">
          <cell r="C19978"/>
        </row>
        <row r="19979">
          <cell r="C19979"/>
        </row>
        <row r="19980">
          <cell r="C19980"/>
        </row>
        <row r="19981">
          <cell r="C19981"/>
        </row>
        <row r="19982">
          <cell r="C19982"/>
        </row>
        <row r="19983">
          <cell r="C19983"/>
        </row>
        <row r="19984">
          <cell r="C19984"/>
        </row>
        <row r="19985">
          <cell r="C19985"/>
        </row>
        <row r="19986">
          <cell r="C19986"/>
        </row>
        <row r="19987">
          <cell r="C19987"/>
        </row>
        <row r="19988">
          <cell r="C19988"/>
        </row>
        <row r="19989">
          <cell r="C19989"/>
        </row>
        <row r="19990">
          <cell r="C19990"/>
        </row>
        <row r="19991">
          <cell r="C19991"/>
        </row>
        <row r="19992">
          <cell r="C19992"/>
        </row>
        <row r="19993">
          <cell r="C19993"/>
        </row>
        <row r="19994">
          <cell r="C19994"/>
        </row>
        <row r="19995">
          <cell r="C19995"/>
        </row>
        <row r="19996">
          <cell r="C19996"/>
        </row>
        <row r="19997">
          <cell r="C19997"/>
        </row>
        <row r="19998">
          <cell r="C19998"/>
        </row>
        <row r="19999">
          <cell r="C19999"/>
        </row>
        <row r="20000">
          <cell r="C20000"/>
        </row>
        <row r="20001">
          <cell r="C20001"/>
        </row>
        <row r="20002">
          <cell r="C20002"/>
        </row>
        <row r="20003">
          <cell r="C20003"/>
        </row>
        <row r="20004">
          <cell r="C20004"/>
        </row>
        <row r="20005">
          <cell r="C20005"/>
        </row>
        <row r="20006">
          <cell r="C20006"/>
        </row>
        <row r="20007">
          <cell r="C20007"/>
        </row>
        <row r="20008">
          <cell r="C20008"/>
        </row>
        <row r="20009">
          <cell r="C20009"/>
        </row>
        <row r="20010">
          <cell r="C20010"/>
        </row>
        <row r="20011">
          <cell r="C20011"/>
        </row>
        <row r="20012">
          <cell r="C20012"/>
        </row>
        <row r="20013">
          <cell r="C20013"/>
        </row>
        <row r="20014">
          <cell r="C20014"/>
        </row>
        <row r="20015">
          <cell r="C20015"/>
        </row>
        <row r="20016">
          <cell r="C20016"/>
        </row>
        <row r="20017">
          <cell r="C20017"/>
        </row>
        <row r="20018">
          <cell r="C20018"/>
        </row>
        <row r="20019">
          <cell r="C20019"/>
        </row>
        <row r="20020">
          <cell r="C20020"/>
        </row>
        <row r="20021">
          <cell r="C20021"/>
        </row>
        <row r="20022">
          <cell r="C20022"/>
        </row>
        <row r="20023">
          <cell r="C20023"/>
        </row>
        <row r="20024">
          <cell r="C20024"/>
        </row>
        <row r="20025">
          <cell r="C20025"/>
        </row>
        <row r="20026">
          <cell r="C20026"/>
        </row>
        <row r="20027">
          <cell r="C20027"/>
        </row>
        <row r="20028">
          <cell r="C20028"/>
        </row>
        <row r="20029">
          <cell r="C20029"/>
        </row>
        <row r="20030">
          <cell r="C20030"/>
        </row>
        <row r="20031">
          <cell r="C20031"/>
        </row>
        <row r="20032">
          <cell r="C20032"/>
        </row>
        <row r="20033">
          <cell r="C20033"/>
        </row>
        <row r="20034">
          <cell r="C20034"/>
        </row>
        <row r="20035">
          <cell r="C20035"/>
        </row>
        <row r="20036">
          <cell r="C20036"/>
        </row>
        <row r="20037">
          <cell r="C20037"/>
        </row>
        <row r="20038">
          <cell r="C20038"/>
        </row>
        <row r="20039">
          <cell r="C20039"/>
        </row>
        <row r="20040">
          <cell r="C20040"/>
        </row>
        <row r="20041">
          <cell r="C20041"/>
        </row>
        <row r="20042">
          <cell r="C20042"/>
        </row>
        <row r="20043">
          <cell r="C20043"/>
        </row>
        <row r="20044">
          <cell r="C20044"/>
        </row>
        <row r="20045">
          <cell r="C20045"/>
        </row>
        <row r="20046">
          <cell r="C20046"/>
        </row>
        <row r="20047">
          <cell r="C20047"/>
        </row>
        <row r="20048">
          <cell r="C20048"/>
        </row>
        <row r="20049">
          <cell r="C20049"/>
        </row>
        <row r="20050">
          <cell r="C20050"/>
        </row>
        <row r="20051">
          <cell r="C20051"/>
        </row>
        <row r="20052">
          <cell r="C20052"/>
        </row>
        <row r="20053">
          <cell r="C20053"/>
        </row>
        <row r="20054">
          <cell r="C20054"/>
        </row>
        <row r="20055">
          <cell r="C20055"/>
        </row>
        <row r="20056">
          <cell r="C20056"/>
        </row>
        <row r="20057">
          <cell r="C20057"/>
        </row>
        <row r="20058">
          <cell r="C20058"/>
        </row>
        <row r="20059">
          <cell r="C20059"/>
        </row>
        <row r="20060">
          <cell r="C20060"/>
        </row>
        <row r="20061">
          <cell r="C20061"/>
        </row>
        <row r="20062">
          <cell r="C20062"/>
        </row>
        <row r="20063">
          <cell r="C20063"/>
        </row>
        <row r="20064">
          <cell r="C20064"/>
        </row>
        <row r="20065">
          <cell r="C20065"/>
        </row>
        <row r="20066">
          <cell r="C20066"/>
        </row>
        <row r="20067">
          <cell r="C20067"/>
        </row>
        <row r="20068">
          <cell r="C20068"/>
        </row>
        <row r="20069">
          <cell r="C20069"/>
        </row>
        <row r="20070">
          <cell r="C20070"/>
        </row>
        <row r="20071">
          <cell r="C20071"/>
        </row>
        <row r="20072">
          <cell r="C20072"/>
        </row>
        <row r="20073">
          <cell r="C20073"/>
        </row>
        <row r="20074">
          <cell r="C20074"/>
        </row>
        <row r="20075">
          <cell r="C20075"/>
        </row>
        <row r="20076">
          <cell r="C20076"/>
        </row>
        <row r="20077">
          <cell r="C20077"/>
        </row>
        <row r="20078">
          <cell r="C20078"/>
        </row>
        <row r="20079">
          <cell r="C20079"/>
        </row>
        <row r="20080">
          <cell r="C20080"/>
        </row>
        <row r="20081">
          <cell r="C20081"/>
        </row>
        <row r="20082">
          <cell r="C20082"/>
        </row>
        <row r="20083">
          <cell r="C20083"/>
        </row>
        <row r="20084">
          <cell r="C20084"/>
        </row>
        <row r="20085">
          <cell r="C20085"/>
        </row>
        <row r="20086">
          <cell r="C20086"/>
        </row>
        <row r="20087">
          <cell r="C20087"/>
        </row>
        <row r="20088">
          <cell r="C20088"/>
        </row>
        <row r="20089">
          <cell r="C20089"/>
        </row>
        <row r="20090">
          <cell r="C20090"/>
        </row>
        <row r="20091">
          <cell r="C20091"/>
        </row>
        <row r="20092">
          <cell r="C20092"/>
        </row>
        <row r="20093">
          <cell r="C20093"/>
        </row>
        <row r="20094">
          <cell r="C20094"/>
        </row>
        <row r="20095">
          <cell r="C20095"/>
        </row>
        <row r="20096">
          <cell r="C20096"/>
        </row>
        <row r="20097">
          <cell r="C20097"/>
        </row>
        <row r="20098">
          <cell r="C20098"/>
        </row>
        <row r="20099">
          <cell r="C20099"/>
        </row>
        <row r="20100">
          <cell r="C20100"/>
        </row>
        <row r="20101">
          <cell r="C20101"/>
        </row>
        <row r="20102">
          <cell r="C20102"/>
        </row>
        <row r="20103">
          <cell r="C20103"/>
        </row>
        <row r="20104">
          <cell r="C20104"/>
        </row>
        <row r="20105">
          <cell r="C20105"/>
        </row>
        <row r="20106">
          <cell r="C20106"/>
        </row>
        <row r="20107">
          <cell r="C20107"/>
        </row>
        <row r="20108">
          <cell r="C20108"/>
        </row>
        <row r="20109">
          <cell r="C20109"/>
        </row>
        <row r="20110">
          <cell r="C20110"/>
        </row>
        <row r="20111">
          <cell r="C20111"/>
        </row>
        <row r="20112">
          <cell r="C20112"/>
        </row>
        <row r="20113">
          <cell r="C20113"/>
        </row>
        <row r="20114">
          <cell r="C20114"/>
        </row>
        <row r="20115">
          <cell r="C20115"/>
        </row>
        <row r="20116">
          <cell r="C20116"/>
        </row>
        <row r="20117">
          <cell r="C20117"/>
        </row>
        <row r="20118">
          <cell r="C20118"/>
        </row>
        <row r="20119">
          <cell r="C20119"/>
        </row>
        <row r="20120">
          <cell r="C20120"/>
        </row>
        <row r="20121">
          <cell r="C20121"/>
        </row>
        <row r="20122">
          <cell r="C20122"/>
        </row>
        <row r="20123">
          <cell r="C20123"/>
        </row>
        <row r="20124">
          <cell r="C20124"/>
        </row>
        <row r="20125">
          <cell r="C20125"/>
        </row>
        <row r="20126">
          <cell r="C20126"/>
        </row>
        <row r="20127">
          <cell r="C20127"/>
        </row>
        <row r="20128">
          <cell r="C20128"/>
        </row>
        <row r="20129">
          <cell r="C20129"/>
        </row>
        <row r="20130">
          <cell r="C20130"/>
        </row>
        <row r="20131">
          <cell r="C20131"/>
        </row>
        <row r="20132">
          <cell r="C20132"/>
        </row>
        <row r="20133">
          <cell r="C20133"/>
        </row>
        <row r="20134">
          <cell r="C20134"/>
        </row>
        <row r="20135">
          <cell r="C20135"/>
        </row>
        <row r="20136">
          <cell r="C20136"/>
        </row>
        <row r="20137">
          <cell r="C20137"/>
        </row>
        <row r="20138">
          <cell r="C20138"/>
        </row>
        <row r="20139">
          <cell r="C20139"/>
        </row>
        <row r="20140">
          <cell r="C20140"/>
        </row>
        <row r="20141">
          <cell r="C20141"/>
        </row>
        <row r="20142">
          <cell r="C20142"/>
        </row>
        <row r="20143">
          <cell r="C20143"/>
        </row>
        <row r="20144">
          <cell r="C20144"/>
        </row>
        <row r="20145">
          <cell r="C20145"/>
        </row>
        <row r="20146">
          <cell r="C20146"/>
        </row>
        <row r="20147">
          <cell r="C20147"/>
        </row>
        <row r="20148">
          <cell r="C20148"/>
        </row>
        <row r="20149">
          <cell r="C20149"/>
        </row>
        <row r="20150">
          <cell r="C20150"/>
        </row>
        <row r="20151">
          <cell r="C20151"/>
        </row>
        <row r="20152">
          <cell r="C20152"/>
        </row>
        <row r="20153">
          <cell r="C20153"/>
        </row>
        <row r="20154">
          <cell r="C20154"/>
        </row>
        <row r="20155">
          <cell r="C20155"/>
        </row>
        <row r="20156">
          <cell r="C20156"/>
        </row>
        <row r="20157">
          <cell r="C20157"/>
        </row>
        <row r="20158">
          <cell r="C20158"/>
        </row>
        <row r="20159">
          <cell r="C20159"/>
        </row>
        <row r="20160">
          <cell r="C20160"/>
        </row>
        <row r="20161">
          <cell r="C20161"/>
        </row>
        <row r="20162">
          <cell r="C20162"/>
        </row>
        <row r="20163">
          <cell r="C20163"/>
        </row>
        <row r="20164">
          <cell r="C20164"/>
        </row>
        <row r="20165">
          <cell r="C20165"/>
        </row>
        <row r="20166">
          <cell r="C20166"/>
        </row>
        <row r="20167">
          <cell r="C20167"/>
        </row>
        <row r="20168">
          <cell r="C20168"/>
        </row>
        <row r="20169">
          <cell r="C20169"/>
        </row>
        <row r="20170">
          <cell r="C20170"/>
        </row>
        <row r="20171">
          <cell r="C20171"/>
        </row>
        <row r="20172">
          <cell r="C20172"/>
        </row>
        <row r="20173">
          <cell r="C20173"/>
        </row>
        <row r="20174">
          <cell r="C20174"/>
        </row>
        <row r="20175">
          <cell r="C20175"/>
        </row>
        <row r="20176">
          <cell r="C20176"/>
        </row>
        <row r="20177">
          <cell r="C20177"/>
        </row>
        <row r="20178">
          <cell r="C20178"/>
        </row>
        <row r="20179">
          <cell r="C20179"/>
        </row>
        <row r="20180">
          <cell r="C20180"/>
        </row>
        <row r="20181">
          <cell r="C20181"/>
        </row>
        <row r="20182">
          <cell r="C20182"/>
        </row>
        <row r="20183">
          <cell r="C20183"/>
        </row>
        <row r="20184">
          <cell r="C20184"/>
        </row>
        <row r="20185">
          <cell r="C20185"/>
        </row>
        <row r="20186">
          <cell r="C20186"/>
        </row>
        <row r="20187">
          <cell r="C20187"/>
        </row>
        <row r="20188">
          <cell r="C20188"/>
        </row>
        <row r="20189">
          <cell r="C20189"/>
        </row>
        <row r="20190">
          <cell r="C20190"/>
        </row>
        <row r="20191">
          <cell r="C20191"/>
        </row>
        <row r="20192">
          <cell r="C20192"/>
        </row>
        <row r="20193">
          <cell r="C20193"/>
        </row>
        <row r="20194">
          <cell r="C20194"/>
        </row>
        <row r="20195">
          <cell r="C20195"/>
        </row>
        <row r="20196">
          <cell r="C20196"/>
        </row>
        <row r="20197">
          <cell r="C20197"/>
        </row>
        <row r="20198">
          <cell r="C20198"/>
        </row>
        <row r="20199">
          <cell r="C20199"/>
        </row>
        <row r="20200">
          <cell r="C20200"/>
        </row>
        <row r="20201">
          <cell r="C20201"/>
        </row>
        <row r="20202">
          <cell r="C20202"/>
        </row>
        <row r="20203">
          <cell r="C20203"/>
        </row>
        <row r="20204">
          <cell r="C20204"/>
        </row>
        <row r="20205">
          <cell r="C20205"/>
        </row>
        <row r="20206">
          <cell r="C20206"/>
        </row>
        <row r="20207">
          <cell r="C20207"/>
        </row>
        <row r="20208">
          <cell r="C20208"/>
        </row>
        <row r="20209">
          <cell r="C20209"/>
        </row>
        <row r="20210">
          <cell r="C20210"/>
        </row>
        <row r="20211">
          <cell r="C20211"/>
        </row>
        <row r="20212">
          <cell r="C20212"/>
        </row>
        <row r="20213">
          <cell r="C20213"/>
        </row>
        <row r="20214">
          <cell r="C20214"/>
        </row>
        <row r="20215">
          <cell r="C20215"/>
        </row>
        <row r="20216">
          <cell r="C20216"/>
        </row>
        <row r="20217">
          <cell r="C20217"/>
        </row>
        <row r="20218">
          <cell r="C20218"/>
        </row>
        <row r="20219">
          <cell r="C20219"/>
        </row>
        <row r="20220">
          <cell r="C20220"/>
        </row>
        <row r="20221">
          <cell r="C20221"/>
        </row>
        <row r="20222">
          <cell r="C20222"/>
        </row>
        <row r="20223">
          <cell r="C20223"/>
        </row>
        <row r="20224">
          <cell r="C20224"/>
        </row>
        <row r="20225">
          <cell r="C20225"/>
        </row>
        <row r="20226">
          <cell r="C20226"/>
        </row>
        <row r="20227">
          <cell r="C20227"/>
        </row>
        <row r="20228">
          <cell r="C20228"/>
        </row>
        <row r="20229">
          <cell r="C20229"/>
        </row>
        <row r="20230">
          <cell r="C20230"/>
        </row>
        <row r="20231">
          <cell r="C20231"/>
        </row>
        <row r="20232">
          <cell r="C20232"/>
        </row>
        <row r="20233">
          <cell r="C20233"/>
        </row>
        <row r="20234">
          <cell r="C20234"/>
        </row>
        <row r="20235">
          <cell r="C20235"/>
        </row>
        <row r="20236">
          <cell r="C20236"/>
        </row>
        <row r="20237">
          <cell r="C20237"/>
        </row>
        <row r="20238">
          <cell r="C20238"/>
        </row>
        <row r="20239">
          <cell r="C20239"/>
        </row>
        <row r="20240">
          <cell r="C20240"/>
        </row>
        <row r="20241">
          <cell r="C20241"/>
        </row>
        <row r="20242">
          <cell r="C20242"/>
        </row>
        <row r="20243">
          <cell r="C20243"/>
        </row>
        <row r="20244">
          <cell r="C20244"/>
        </row>
        <row r="20245">
          <cell r="C20245"/>
        </row>
        <row r="20246">
          <cell r="C20246"/>
        </row>
        <row r="20247">
          <cell r="C20247"/>
        </row>
        <row r="20248">
          <cell r="C20248"/>
        </row>
        <row r="20249">
          <cell r="C20249"/>
        </row>
        <row r="20250">
          <cell r="C20250"/>
        </row>
        <row r="20251">
          <cell r="C20251"/>
        </row>
        <row r="20252">
          <cell r="C20252"/>
        </row>
        <row r="20253">
          <cell r="C20253"/>
        </row>
        <row r="20254">
          <cell r="C20254"/>
        </row>
        <row r="20255">
          <cell r="C20255"/>
        </row>
        <row r="20256">
          <cell r="C20256"/>
        </row>
        <row r="20257">
          <cell r="C20257"/>
        </row>
        <row r="20258">
          <cell r="C20258"/>
        </row>
        <row r="20259">
          <cell r="C20259"/>
        </row>
        <row r="20260">
          <cell r="C20260"/>
        </row>
        <row r="20261">
          <cell r="C20261"/>
        </row>
        <row r="20262">
          <cell r="C20262"/>
        </row>
        <row r="20263">
          <cell r="C20263"/>
        </row>
        <row r="20264">
          <cell r="C20264"/>
        </row>
        <row r="20265">
          <cell r="C20265"/>
        </row>
        <row r="20266">
          <cell r="C20266"/>
        </row>
        <row r="20267">
          <cell r="C20267"/>
        </row>
        <row r="20268">
          <cell r="C20268"/>
        </row>
        <row r="20269">
          <cell r="C20269"/>
        </row>
        <row r="20270">
          <cell r="C20270"/>
        </row>
        <row r="20271">
          <cell r="C20271"/>
        </row>
        <row r="20272">
          <cell r="C20272"/>
        </row>
        <row r="20273">
          <cell r="C20273"/>
        </row>
        <row r="20274">
          <cell r="C20274"/>
        </row>
        <row r="20275">
          <cell r="C20275"/>
        </row>
        <row r="20276">
          <cell r="C20276"/>
        </row>
        <row r="20277">
          <cell r="C20277"/>
        </row>
        <row r="20278">
          <cell r="C20278"/>
        </row>
        <row r="20279">
          <cell r="C20279"/>
        </row>
        <row r="20280">
          <cell r="C20280"/>
        </row>
        <row r="20281">
          <cell r="C20281"/>
        </row>
        <row r="20282">
          <cell r="C20282"/>
        </row>
        <row r="20283">
          <cell r="C20283"/>
        </row>
        <row r="20284">
          <cell r="C20284"/>
        </row>
        <row r="20285">
          <cell r="C20285"/>
        </row>
        <row r="20286">
          <cell r="C20286"/>
        </row>
        <row r="20287">
          <cell r="C20287"/>
        </row>
        <row r="20288">
          <cell r="C20288"/>
        </row>
        <row r="20289">
          <cell r="C20289"/>
        </row>
        <row r="20290">
          <cell r="C20290"/>
        </row>
        <row r="20291">
          <cell r="C20291"/>
        </row>
        <row r="20292">
          <cell r="C20292"/>
        </row>
        <row r="20293">
          <cell r="C20293"/>
        </row>
        <row r="20294">
          <cell r="C20294"/>
        </row>
        <row r="20295">
          <cell r="C20295"/>
        </row>
        <row r="20296">
          <cell r="C20296"/>
        </row>
        <row r="20297">
          <cell r="C20297"/>
        </row>
        <row r="20298">
          <cell r="C20298"/>
        </row>
        <row r="20299">
          <cell r="C20299"/>
        </row>
        <row r="20300">
          <cell r="C20300"/>
        </row>
        <row r="20301">
          <cell r="C20301"/>
        </row>
        <row r="20302">
          <cell r="C20302"/>
        </row>
        <row r="20303">
          <cell r="C20303"/>
        </row>
        <row r="20304">
          <cell r="C20304"/>
        </row>
        <row r="20305">
          <cell r="C20305"/>
        </row>
        <row r="20306">
          <cell r="C20306"/>
        </row>
        <row r="20307">
          <cell r="C20307"/>
        </row>
        <row r="20308">
          <cell r="C20308"/>
        </row>
        <row r="20309">
          <cell r="C20309"/>
        </row>
        <row r="20310">
          <cell r="C20310"/>
        </row>
        <row r="20311">
          <cell r="C20311"/>
        </row>
        <row r="20312">
          <cell r="C20312"/>
        </row>
        <row r="20313">
          <cell r="C20313"/>
        </row>
        <row r="20314">
          <cell r="C20314"/>
        </row>
        <row r="20315">
          <cell r="C20315"/>
        </row>
        <row r="20316">
          <cell r="C20316"/>
        </row>
        <row r="20317">
          <cell r="C20317"/>
        </row>
        <row r="20318">
          <cell r="C20318"/>
        </row>
        <row r="20319">
          <cell r="C20319"/>
        </row>
        <row r="20320">
          <cell r="C20320"/>
        </row>
        <row r="20321">
          <cell r="C20321"/>
        </row>
        <row r="20322">
          <cell r="C20322"/>
        </row>
        <row r="20323">
          <cell r="C20323"/>
        </row>
        <row r="20324">
          <cell r="C20324"/>
        </row>
        <row r="20325">
          <cell r="C20325"/>
        </row>
        <row r="20326">
          <cell r="C20326"/>
        </row>
        <row r="20327">
          <cell r="C20327"/>
        </row>
        <row r="20328">
          <cell r="C20328"/>
        </row>
        <row r="20329">
          <cell r="C20329"/>
        </row>
        <row r="20330">
          <cell r="C20330"/>
        </row>
        <row r="20331">
          <cell r="C20331"/>
        </row>
        <row r="20332">
          <cell r="C20332"/>
        </row>
        <row r="20333">
          <cell r="C20333"/>
        </row>
        <row r="20334">
          <cell r="C20334"/>
        </row>
        <row r="20335">
          <cell r="C20335"/>
        </row>
        <row r="20336">
          <cell r="C20336"/>
        </row>
        <row r="20337">
          <cell r="C20337"/>
        </row>
        <row r="20338">
          <cell r="C20338"/>
        </row>
        <row r="20339">
          <cell r="C20339"/>
        </row>
        <row r="20340">
          <cell r="C20340"/>
        </row>
        <row r="20341">
          <cell r="C20341"/>
        </row>
        <row r="20342">
          <cell r="C20342"/>
        </row>
        <row r="20343">
          <cell r="C20343"/>
        </row>
        <row r="20344">
          <cell r="C20344"/>
        </row>
        <row r="20345">
          <cell r="C20345"/>
        </row>
        <row r="20346">
          <cell r="C20346"/>
        </row>
        <row r="20347">
          <cell r="C20347"/>
        </row>
        <row r="20348">
          <cell r="C20348"/>
        </row>
        <row r="20349">
          <cell r="C20349"/>
        </row>
        <row r="20350">
          <cell r="C20350"/>
        </row>
        <row r="20351">
          <cell r="C20351"/>
        </row>
        <row r="20352">
          <cell r="C20352"/>
        </row>
        <row r="20353">
          <cell r="C20353"/>
        </row>
        <row r="20354">
          <cell r="C20354"/>
        </row>
        <row r="20355">
          <cell r="C20355"/>
        </row>
        <row r="20356">
          <cell r="C20356"/>
        </row>
        <row r="20357">
          <cell r="C20357"/>
        </row>
        <row r="20358">
          <cell r="C20358"/>
        </row>
        <row r="20359">
          <cell r="C20359"/>
        </row>
        <row r="20360">
          <cell r="C20360"/>
        </row>
        <row r="20361">
          <cell r="C20361"/>
        </row>
        <row r="20362">
          <cell r="C20362"/>
        </row>
        <row r="20363">
          <cell r="C20363"/>
        </row>
        <row r="20364">
          <cell r="C20364"/>
        </row>
        <row r="20365">
          <cell r="C20365"/>
        </row>
        <row r="20366">
          <cell r="C20366"/>
        </row>
        <row r="20367">
          <cell r="C20367"/>
        </row>
        <row r="20368">
          <cell r="C20368"/>
        </row>
        <row r="20369">
          <cell r="C20369"/>
        </row>
        <row r="20370">
          <cell r="C20370"/>
        </row>
        <row r="20371">
          <cell r="C20371"/>
        </row>
        <row r="20372">
          <cell r="C20372"/>
        </row>
        <row r="20373">
          <cell r="C20373"/>
        </row>
        <row r="20374">
          <cell r="C20374"/>
        </row>
        <row r="20375">
          <cell r="C20375"/>
        </row>
        <row r="20376">
          <cell r="C20376"/>
        </row>
        <row r="20377">
          <cell r="C20377"/>
        </row>
        <row r="20378">
          <cell r="C20378"/>
        </row>
        <row r="20379">
          <cell r="C20379"/>
        </row>
        <row r="20380">
          <cell r="C20380"/>
        </row>
        <row r="20381">
          <cell r="C20381"/>
        </row>
        <row r="20382">
          <cell r="C20382"/>
        </row>
        <row r="20383">
          <cell r="C20383"/>
        </row>
        <row r="20384">
          <cell r="C20384"/>
        </row>
        <row r="20385">
          <cell r="C20385"/>
        </row>
        <row r="20386">
          <cell r="C20386"/>
        </row>
        <row r="20387">
          <cell r="C20387"/>
        </row>
        <row r="20388">
          <cell r="C20388"/>
        </row>
        <row r="20389">
          <cell r="C20389"/>
        </row>
        <row r="20390">
          <cell r="C20390"/>
        </row>
        <row r="20391">
          <cell r="C20391"/>
        </row>
        <row r="20392">
          <cell r="C20392"/>
        </row>
        <row r="20393">
          <cell r="C20393"/>
        </row>
        <row r="20394">
          <cell r="C20394"/>
        </row>
        <row r="20395">
          <cell r="C20395"/>
        </row>
        <row r="20396">
          <cell r="C20396"/>
        </row>
        <row r="20397">
          <cell r="C20397"/>
        </row>
        <row r="20398">
          <cell r="C20398"/>
        </row>
        <row r="20399">
          <cell r="C20399"/>
        </row>
        <row r="20400">
          <cell r="C20400"/>
        </row>
        <row r="20401">
          <cell r="C20401"/>
        </row>
        <row r="20402">
          <cell r="C20402"/>
        </row>
        <row r="20403">
          <cell r="C20403"/>
        </row>
        <row r="20404">
          <cell r="C20404"/>
        </row>
        <row r="20405">
          <cell r="C20405"/>
        </row>
        <row r="20406">
          <cell r="C20406"/>
        </row>
        <row r="20407">
          <cell r="C20407"/>
        </row>
        <row r="20408">
          <cell r="C20408"/>
        </row>
        <row r="20409">
          <cell r="C20409"/>
        </row>
        <row r="20410">
          <cell r="C20410"/>
        </row>
        <row r="20411">
          <cell r="C20411"/>
        </row>
        <row r="20412">
          <cell r="C20412"/>
        </row>
        <row r="20413">
          <cell r="C20413"/>
        </row>
        <row r="20414">
          <cell r="C20414"/>
        </row>
        <row r="20415">
          <cell r="C20415"/>
        </row>
        <row r="20416">
          <cell r="C20416"/>
        </row>
        <row r="20417">
          <cell r="C20417"/>
        </row>
        <row r="20418">
          <cell r="C20418"/>
        </row>
        <row r="20419">
          <cell r="C20419"/>
        </row>
        <row r="20420">
          <cell r="C20420"/>
        </row>
        <row r="20421">
          <cell r="C20421"/>
        </row>
        <row r="20422">
          <cell r="C20422"/>
        </row>
        <row r="20423">
          <cell r="C20423"/>
        </row>
        <row r="20424">
          <cell r="C20424"/>
        </row>
        <row r="20425">
          <cell r="C20425"/>
        </row>
        <row r="20426">
          <cell r="C20426"/>
        </row>
        <row r="20427">
          <cell r="C20427"/>
        </row>
        <row r="20428">
          <cell r="C20428"/>
        </row>
        <row r="20429">
          <cell r="C20429"/>
        </row>
        <row r="20430">
          <cell r="C20430"/>
        </row>
        <row r="20431">
          <cell r="C20431"/>
        </row>
        <row r="20432">
          <cell r="C20432"/>
        </row>
        <row r="20433">
          <cell r="C20433"/>
        </row>
        <row r="20434">
          <cell r="C20434"/>
        </row>
        <row r="20435">
          <cell r="C20435"/>
        </row>
        <row r="20436">
          <cell r="C20436"/>
        </row>
        <row r="20437">
          <cell r="C20437"/>
        </row>
        <row r="20438">
          <cell r="C20438"/>
        </row>
        <row r="20439">
          <cell r="C20439"/>
        </row>
        <row r="20440">
          <cell r="C20440"/>
        </row>
        <row r="20441">
          <cell r="C20441"/>
        </row>
        <row r="20442">
          <cell r="C20442"/>
        </row>
        <row r="20443">
          <cell r="C20443"/>
        </row>
        <row r="20444">
          <cell r="C20444"/>
        </row>
        <row r="20445">
          <cell r="C20445"/>
        </row>
        <row r="20446">
          <cell r="C20446"/>
        </row>
        <row r="20447">
          <cell r="C20447"/>
        </row>
        <row r="20448">
          <cell r="C20448"/>
        </row>
        <row r="20449">
          <cell r="C20449"/>
        </row>
        <row r="20450">
          <cell r="C20450"/>
        </row>
        <row r="20451">
          <cell r="C20451"/>
        </row>
        <row r="20452">
          <cell r="C20452"/>
        </row>
        <row r="20453">
          <cell r="C20453"/>
        </row>
        <row r="20454">
          <cell r="C20454"/>
        </row>
        <row r="20455">
          <cell r="C20455"/>
        </row>
        <row r="20456">
          <cell r="C20456"/>
        </row>
        <row r="20457">
          <cell r="C20457"/>
        </row>
        <row r="20458">
          <cell r="C20458"/>
        </row>
        <row r="20459">
          <cell r="C20459"/>
        </row>
        <row r="20460">
          <cell r="C20460"/>
        </row>
        <row r="20461">
          <cell r="C20461"/>
        </row>
        <row r="20462">
          <cell r="C20462"/>
        </row>
        <row r="20463">
          <cell r="C20463"/>
        </row>
        <row r="20464">
          <cell r="C20464"/>
        </row>
        <row r="20465">
          <cell r="C20465"/>
        </row>
        <row r="20466">
          <cell r="C20466"/>
        </row>
        <row r="20467">
          <cell r="C20467"/>
        </row>
        <row r="20468">
          <cell r="C20468"/>
        </row>
        <row r="20469">
          <cell r="C20469"/>
        </row>
        <row r="20470">
          <cell r="C20470"/>
        </row>
        <row r="20471">
          <cell r="C20471"/>
        </row>
        <row r="20472">
          <cell r="C20472"/>
        </row>
        <row r="20473">
          <cell r="C20473"/>
        </row>
        <row r="20474">
          <cell r="C20474"/>
        </row>
        <row r="20475">
          <cell r="C20475"/>
        </row>
        <row r="20476">
          <cell r="C20476"/>
        </row>
        <row r="20477">
          <cell r="C20477"/>
        </row>
        <row r="20478">
          <cell r="C20478"/>
        </row>
        <row r="20479">
          <cell r="C20479"/>
        </row>
        <row r="20480">
          <cell r="C20480"/>
        </row>
        <row r="20481">
          <cell r="C20481"/>
        </row>
        <row r="20482">
          <cell r="C20482"/>
        </row>
        <row r="20483">
          <cell r="C20483"/>
        </row>
        <row r="20484">
          <cell r="C20484"/>
        </row>
        <row r="20485">
          <cell r="C20485"/>
        </row>
        <row r="20486">
          <cell r="C20486"/>
        </row>
        <row r="20487">
          <cell r="C20487"/>
        </row>
        <row r="20488">
          <cell r="C20488"/>
        </row>
        <row r="20489">
          <cell r="C20489"/>
        </row>
        <row r="20490">
          <cell r="C20490"/>
        </row>
        <row r="20491">
          <cell r="C20491"/>
        </row>
        <row r="20492">
          <cell r="C20492"/>
        </row>
        <row r="20493">
          <cell r="C20493"/>
        </row>
        <row r="20494">
          <cell r="C20494"/>
        </row>
        <row r="20495">
          <cell r="C20495"/>
        </row>
        <row r="20496">
          <cell r="C20496"/>
        </row>
        <row r="20497">
          <cell r="C20497"/>
        </row>
        <row r="20498">
          <cell r="C20498"/>
        </row>
        <row r="20499">
          <cell r="C20499"/>
        </row>
        <row r="20500">
          <cell r="C20500"/>
        </row>
        <row r="20501">
          <cell r="C20501"/>
        </row>
        <row r="20502">
          <cell r="C20502"/>
        </row>
        <row r="20503">
          <cell r="C20503"/>
        </row>
        <row r="20504">
          <cell r="C20504"/>
        </row>
        <row r="20505">
          <cell r="C20505"/>
        </row>
        <row r="20506">
          <cell r="C20506"/>
        </row>
        <row r="20507">
          <cell r="C20507"/>
        </row>
        <row r="20508">
          <cell r="C20508"/>
        </row>
        <row r="20509">
          <cell r="C20509"/>
        </row>
        <row r="20510">
          <cell r="C20510"/>
        </row>
        <row r="20511">
          <cell r="C20511"/>
        </row>
        <row r="20512">
          <cell r="C20512"/>
        </row>
        <row r="20513">
          <cell r="C20513"/>
        </row>
        <row r="20514">
          <cell r="C20514"/>
        </row>
        <row r="20515">
          <cell r="C20515"/>
        </row>
        <row r="20516">
          <cell r="C20516"/>
        </row>
        <row r="20517">
          <cell r="C20517"/>
        </row>
        <row r="20518">
          <cell r="C20518"/>
        </row>
        <row r="20519">
          <cell r="C20519"/>
        </row>
        <row r="20520">
          <cell r="C20520"/>
        </row>
        <row r="20521">
          <cell r="C20521"/>
        </row>
        <row r="20522">
          <cell r="C20522"/>
        </row>
        <row r="20523">
          <cell r="C20523"/>
        </row>
        <row r="20524">
          <cell r="C20524"/>
        </row>
        <row r="20525">
          <cell r="C20525"/>
        </row>
        <row r="20526">
          <cell r="C20526"/>
        </row>
        <row r="20527">
          <cell r="C20527"/>
        </row>
        <row r="20528">
          <cell r="C20528"/>
        </row>
        <row r="20529">
          <cell r="C20529"/>
        </row>
        <row r="20530">
          <cell r="C20530"/>
        </row>
        <row r="20531">
          <cell r="C20531"/>
        </row>
        <row r="20532">
          <cell r="C20532"/>
        </row>
        <row r="20533">
          <cell r="C20533"/>
        </row>
        <row r="20534">
          <cell r="C20534"/>
        </row>
        <row r="20535">
          <cell r="C20535"/>
        </row>
        <row r="20536">
          <cell r="C20536"/>
        </row>
        <row r="20537">
          <cell r="C20537"/>
        </row>
        <row r="20538">
          <cell r="C20538"/>
        </row>
        <row r="20539">
          <cell r="C20539"/>
        </row>
        <row r="20540">
          <cell r="C20540"/>
        </row>
        <row r="20541">
          <cell r="C20541"/>
        </row>
        <row r="20542">
          <cell r="C20542"/>
        </row>
        <row r="20543">
          <cell r="C20543"/>
        </row>
        <row r="20544">
          <cell r="C20544"/>
        </row>
        <row r="20545">
          <cell r="C20545"/>
        </row>
        <row r="20546">
          <cell r="C20546"/>
        </row>
        <row r="20547">
          <cell r="C20547"/>
        </row>
        <row r="20548">
          <cell r="C20548"/>
        </row>
        <row r="20549">
          <cell r="C20549"/>
        </row>
        <row r="20550">
          <cell r="C20550"/>
        </row>
        <row r="20551">
          <cell r="C20551"/>
        </row>
        <row r="20552">
          <cell r="C20552"/>
        </row>
        <row r="20553">
          <cell r="C20553"/>
        </row>
        <row r="20554">
          <cell r="C20554"/>
        </row>
        <row r="20555">
          <cell r="C20555"/>
        </row>
        <row r="20556">
          <cell r="C20556"/>
        </row>
        <row r="20557">
          <cell r="C20557"/>
        </row>
        <row r="20558">
          <cell r="C20558"/>
        </row>
        <row r="20559">
          <cell r="C20559"/>
        </row>
        <row r="20560">
          <cell r="C20560"/>
        </row>
        <row r="20561">
          <cell r="C20561"/>
        </row>
        <row r="20562">
          <cell r="C20562"/>
        </row>
        <row r="20563">
          <cell r="C20563"/>
        </row>
        <row r="20564">
          <cell r="C20564"/>
        </row>
        <row r="20565">
          <cell r="C20565"/>
        </row>
        <row r="20566">
          <cell r="C20566"/>
        </row>
        <row r="20567">
          <cell r="C20567"/>
        </row>
        <row r="20568">
          <cell r="C20568"/>
        </row>
        <row r="20569">
          <cell r="C20569"/>
        </row>
        <row r="20570">
          <cell r="C20570"/>
        </row>
        <row r="20571">
          <cell r="C20571"/>
        </row>
        <row r="20572">
          <cell r="C20572"/>
        </row>
        <row r="20573">
          <cell r="C20573"/>
        </row>
        <row r="20574">
          <cell r="C20574"/>
        </row>
        <row r="20575">
          <cell r="C20575"/>
        </row>
        <row r="20576">
          <cell r="C20576"/>
        </row>
        <row r="20577">
          <cell r="C20577"/>
        </row>
        <row r="20578">
          <cell r="C20578"/>
        </row>
        <row r="20579">
          <cell r="C20579"/>
        </row>
        <row r="20580">
          <cell r="C20580"/>
        </row>
        <row r="20581">
          <cell r="C20581"/>
        </row>
        <row r="20582">
          <cell r="C20582"/>
        </row>
        <row r="20583">
          <cell r="C20583"/>
        </row>
        <row r="20584">
          <cell r="C20584"/>
        </row>
        <row r="20585">
          <cell r="C20585"/>
        </row>
        <row r="20586">
          <cell r="C20586"/>
        </row>
        <row r="20587">
          <cell r="C20587"/>
        </row>
        <row r="20588">
          <cell r="C20588"/>
        </row>
        <row r="20589">
          <cell r="C20589"/>
        </row>
        <row r="20590">
          <cell r="C20590"/>
        </row>
        <row r="20591">
          <cell r="C20591"/>
        </row>
        <row r="20592">
          <cell r="C20592"/>
        </row>
        <row r="20593">
          <cell r="C20593"/>
        </row>
        <row r="20594">
          <cell r="C20594"/>
        </row>
        <row r="20595">
          <cell r="C20595"/>
        </row>
        <row r="20596">
          <cell r="C20596"/>
        </row>
        <row r="20597">
          <cell r="C20597"/>
        </row>
        <row r="20598">
          <cell r="C20598"/>
        </row>
        <row r="20599">
          <cell r="C20599"/>
        </row>
        <row r="20600">
          <cell r="C20600"/>
        </row>
        <row r="20601">
          <cell r="C20601"/>
        </row>
        <row r="20602">
          <cell r="C20602"/>
        </row>
        <row r="20603">
          <cell r="C20603"/>
        </row>
        <row r="20604">
          <cell r="C20604"/>
        </row>
        <row r="20605">
          <cell r="C20605"/>
        </row>
        <row r="20606">
          <cell r="C20606"/>
        </row>
        <row r="20607">
          <cell r="C20607"/>
        </row>
        <row r="20608">
          <cell r="C20608"/>
        </row>
        <row r="20609">
          <cell r="C20609"/>
        </row>
        <row r="20610">
          <cell r="C20610"/>
        </row>
        <row r="20611">
          <cell r="C20611"/>
        </row>
        <row r="20612">
          <cell r="C20612"/>
        </row>
        <row r="20613">
          <cell r="C20613"/>
        </row>
        <row r="20614">
          <cell r="C20614"/>
        </row>
        <row r="20615">
          <cell r="C20615"/>
        </row>
        <row r="20616">
          <cell r="C20616"/>
        </row>
        <row r="20617">
          <cell r="C20617"/>
        </row>
        <row r="20618">
          <cell r="C20618"/>
        </row>
        <row r="20619">
          <cell r="C20619"/>
        </row>
        <row r="20620">
          <cell r="C20620"/>
        </row>
        <row r="20621">
          <cell r="C20621"/>
        </row>
        <row r="20622">
          <cell r="C20622"/>
        </row>
        <row r="20623">
          <cell r="C20623"/>
        </row>
        <row r="20624">
          <cell r="C20624"/>
        </row>
        <row r="20625">
          <cell r="C20625"/>
        </row>
        <row r="20626">
          <cell r="C20626"/>
        </row>
        <row r="20627">
          <cell r="C20627"/>
        </row>
        <row r="20628">
          <cell r="C20628"/>
        </row>
        <row r="20629">
          <cell r="C20629"/>
        </row>
        <row r="20630">
          <cell r="C20630"/>
        </row>
        <row r="20631">
          <cell r="C20631"/>
        </row>
        <row r="20632">
          <cell r="C20632"/>
        </row>
        <row r="20633">
          <cell r="C20633"/>
        </row>
        <row r="20634">
          <cell r="C20634"/>
        </row>
        <row r="20635">
          <cell r="C20635"/>
        </row>
        <row r="20636">
          <cell r="C20636"/>
        </row>
        <row r="20637">
          <cell r="C20637"/>
        </row>
        <row r="20638">
          <cell r="C20638"/>
        </row>
        <row r="20639">
          <cell r="C20639"/>
        </row>
        <row r="20640">
          <cell r="C20640"/>
        </row>
        <row r="20641">
          <cell r="C20641"/>
        </row>
        <row r="20642">
          <cell r="C20642"/>
        </row>
        <row r="20643">
          <cell r="C20643"/>
        </row>
        <row r="20644">
          <cell r="C20644"/>
        </row>
        <row r="20645">
          <cell r="C20645"/>
        </row>
        <row r="20646">
          <cell r="C20646"/>
        </row>
        <row r="20647">
          <cell r="C20647"/>
        </row>
        <row r="20648">
          <cell r="C20648"/>
        </row>
        <row r="20649">
          <cell r="C20649"/>
        </row>
        <row r="20650">
          <cell r="C20650"/>
        </row>
        <row r="20651">
          <cell r="C20651"/>
        </row>
        <row r="20652">
          <cell r="C20652"/>
        </row>
        <row r="20653">
          <cell r="C20653"/>
        </row>
        <row r="20654">
          <cell r="C20654"/>
        </row>
        <row r="20655">
          <cell r="C20655"/>
        </row>
        <row r="20656">
          <cell r="C20656"/>
        </row>
        <row r="20657">
          <cell r="C20657"/>
        </row>
        <row r="20658">
          <cell r="C20658"/>
        </row>
        <row r="20659">
          <cell r="C20659"/>
        </row>
        <row r="20660">
          <cell r="C20660"/>
        </row>
        <row r="20661">
          <cell r="C20661"/>
        </row>
        <row r="20662">
          <cell r="C20662"/>
        </row>
        <row r="20663">
          <cell r="C20663"/>
        </row>
        <row r="20664">
          <cell r="C20664"/>
        </row>
        <row r="20665">
          <cell r="C20665"/>
        </row>
        <row r="20666">
          <cell r="C20666"/>
        </row>
        <row r="20667">
          <cell r="C20667"/>
        </row>
        <row r="20668">
          <cell r="C20668"/>
        </row>
        <row r="20669">
          <cell r="C20669"/>
        </row>
        <row r="20670">
          <cell r="C20670"/>
        </row>
        <row r="20671">
          <cell r="C20671"/>
        </row>
        <row r="20672">
          <cell r="C20672"/>
        </row>
        <row r="20673">
          <cell r="C20673"/>
        </row>
        <row r="20674">
          <cell r="C20674"/>
        </row>
        <row r="20675">
          <cell r="C20675"/>
        </row>
        <row r="20676">
          <cell r="C20676"/>
        </row>
        <row r="20677">
          <cell r="C20677"/>
        </row>
        <row r="20678">
          <cell r="C20678"/>
        </row>
        <row r="20679">
          <cell r="C20679"/>
        </row>
        <row r="20680">
          <cell r="C20680"/>
        </row>
        <row r="20681">
          <cell r="C20681"/>
        </row>
        <row r="20682">
          <cell r="C20682"/>
        </row>
        <row r="20683">
          <cell r="C20683"/>
        </row>
        <row r="20684">
          <cell r="C20684"/>
        </row>
        <row r="20685">
          <cell r="C20685"/>
        </row>
        <row r="20686">
          <cell r="C20686"/>
        </row>
        <row r="20687">
          <cell r="C20687"/>
        </row>
        <row r="20688">
          <cell r="C20688"/>
        </row>
        <row r="20689">
          <cell r="C20689"/>
        </row>
        <row r="20690">
          <cell r="C20690"/>
        </row>
        <row r="20691">
          <cell r="C20691"/>
        </row>
        <row r="20692">
          <cell r="C20692"/>
        </row>
        <row r="20693">
          <cell r="C20693"/>
        </row>
        <row r="20694">
          <cell r="C20694"/>
        </row>
        <row r="20695">
          <cell r="C20695"/>
        </row>
        <row r="20696">
          <cell r="C20696"/>
        </row>
        <row r="20697">
          <cell r="C20697"/>
        </row>
        <row r="20698">
          <cell r="C20698"/>
        </row>
        <row r="20699">
          <cell r="C20699"/>
        </row>
        <row r="20700">
          <cell r="C20700"/>
        </row>
        <row r="20701">
          <cell r="C20701"/>
        </row>
        <row r="20702">
          <cell r="C20702"/>
        </row>
        <row r="20703">
          <cell r="C20703"/>
        </row>
        <row r="20704">
          <cell r="C20704"/>
        </row>
        <row r="20705">
          <cell r="C20705"/>
        </row>
        <row r="20706">
          <cell r="C20706"/>
        </row>
        <row r="20707">
          <cell r="C20707"/>
        </row>
        <row r="20708">
          <cell r="C20708"/>
        </row>
        <row r="20709">
          <cell r="C20709"/>
        </row>
        <row r="20710">
          <cell r="C20710"/>
        </row>
        <row r="20711">
          <cell r="C20711"/>
        </row>
        <row r="20712">
          <cell r="C20712"/>
        </row>
        <row r="20713">
          <cell r="C20713"/>
        </row>
        <row r="20714">
          <cell r="C20714"/>
        </row>
        <row r="20715">
          <cell r="C20715"/>
        </row>
        <row r="20716">
          <cell r="C20716"/>
        </row>
        <row r="20717">
          <cell r="C20717"/>
        </row>
        <row r="20718">
          <cell r="C20718"/>
        </row>
        <row r="20719">
          <cell r="C20719"/>
        </row>
        <row r="20720">
          <cell r="C20720"/>
        </row>
        <row r="20721">
          <cell r="C20721"/>
        </row>
        <row r="20722">
          <cell r="C20722"/>
        </row>
        <row r="20723">
          <cell r="C20723"/>
        </row>
        <row r="20724">
          <cell r="C20724"/>
        </row>
        <row r="20725">
          <cell r="C20725"/>
        </row>
        <row r="20726">
          <cell r="C20726"/>
        </row>
        <row r="20727">
          <cell r="C20727"/>
        </row>
        <row r="20728">
          <cell r="C20728"/>
        </row>
        <row r="20729">
          <cell r="C20729"/>
        </row>
        <row r="20730">
          <cell r="C20730"/>
        </row>
        <row r="20731">
          <cell r="C20731"/>
        </row>
        <row r="20732">
          <cell r="C20732"/>
        </row>
        <row r="20733">
          <cell r="C20733"/>
        </row>
        <row r="20734">
          <cell r="C20734"/>
        </row>
        <row r="20735">
          <cell r="C20735"/>
        </row>
        <row r="20736">
          <cell r="C20736"/>
        </row>
        <row r="20737">
          <cell r="C20737"/>
        </row>
        <row r="20738">
          <cell r="C20738"/>
        </row>
        <row r="20739">
          <cell r="C20739"/>
        </row>
        <row r="20740">
          <cell r="C20740"/>
        </row>
        <row r="20741">
          <cell r="C20741"/>
        </row>
        <row r="20742">
          <cell r="C20742"/>
        </row>
        <row r="20743">
          <cell r="C20743"/>
        </row>
        <row r="20744">
          <cell r="C20744"/>
        </row>
        <row r="20745">
          <cell r="C20745"/>
        </row>
        <row r="20746">
          <cell r="C20746"/>
        </row>
        <row r="20747">
          <cell r="C20747"/>
        </row>
        <row r="20748">
          <cell r="C20748"/>
        </row>
        <row r="20749">
          <cell r="C20749"/>
        </row>
        <row r="20750">
          <cell r="C20750"/>
        </row>
        <row r="20751">
          <cell r="C20751"/>
        </row>
        <row r="20752">
          <cell r="C20752"/>
        </row>
        <row r="20753">
          <cell r="C20753"/>
        </row>
        <row r="20754">
          <cell r="C20754"/>
        </row>
        <row r="20755">
          <cell r="C20755"/>
        </row>
        <row r="20756">
          <cell r="C20756"/>
        </row>
        <row r="20757">
          <cell r="C20757"/>
        </row>
        <row r="20758">
          <cell r="C20758"/>
        </row>
        <row r="20759">
          <cell r="C20759"/>
        </row>
        <row r="20760">
          <cell r="C20760"/>
        </row>
        <row r="20761">
          <cell r="C20761"/>
        </row>
        <row r="20762">
          <cell r="C20762"/>
        </row>
        <row r="20763">
          <cell r="C20763"/>
        </row>
        <row r="20764">
          <cell r="C20764"/>
        </row>
        <row r="20765">
          <cell r="C20765"/>
        </row>
        <row r="20766">
          <cell r="C20766"/>
        </row>
        <row r="20767">
          <cell r="C20767"/>
        </row>
        <row r="20768">
          <cell r="C20768"/>
        </row>
        <row r="20769">
          <cell r="C20769"/>
        </row>
        <row r="20770">
          <cell r="C20770"/>
        </row>
        <row r="20771">
          <cell r="C20771"/>
        </row>
        <row r="20772">
          <cell r="C20772"/>
        </row>
        <row r="20773">
          <cell r="C20773"/>
        </row>
        <row r="20774">
          <cell r="C20774"/>
        </row>
        <row r="20775">
          <cell r="C20775"/>
        </row>
        <row r="20776">
          <cell r="C20776"/>
        </row>
        <row r="20777">
          <cell r="C20777"/>
        </row>
        <row r="20778">
          <cell r="C20778"/>
        </row>
        <row r="20779">
          <cell r="C20779"/>
        </row>
        <row r="20780">
          <cell r="C20780"/>
        </row>
        <row r="20781">
          <cell r="C20781"/>
        </row>
        <row r="20782">
          <cell r="C20782"/>
        </row>
        <row r="20783">
          <cell r="C20783"/>
        </row>
        <row r="20784">
          <cell r="C20784"/>
        </row>
        <row r="20785">
          <cell r="C20785"/>
        </row>
        <row r="20786">
          <cell r="C20786"/>
        </row>
        <row r="20787">
          <cell r="C20787"/>
        </row>
        <row r="20788">
          <cell r="C20788"/>
        </row>
        <row r="20789">
          <cell r="C20789"/>
        </row>
        <row r="20790">
          <cell r="C20790"/>
        </row>
        <row r="20791">
          <cell r="C20791"/>
        </row>
        <row r="20792">
          <cell r="C20792"/>
        </row>
        <row r="20793">
          <cell r="C20793"/>
        </row>
        <row r="20794">
          <cell r="C20794"/>
        </row>
        <row r="20795">
          <cell r="C20795"/>
        </row>
        <row r="20796">
          <cell r="C20796"/>
        </row>
        <row r="20797">
          <cell r="C20797"/>
        </row>
        <row r="20798">
          <cell r="C20798"/>
        </row>
        <row r="20799">
          <cell r="C20799"/>
        </row>
        <row r="20800">
          <cell r="C20800"/>
        </row>
        <row r="20801">
          <cell r="C20801"/>
        </row>
        <row r="20802">
          <cell r="C20802"/>
        </row>
        <row r="20803">
          <cell r="C20803"/>
        </row>
        <row r="20804">
          <cell r="C20804"/>
        </row>
        <row r="20805">
          <cell r="C20805"/>
        </row>
        <row r="20806">
          <cell r="C20806"/>
        </row>
        <row r="20807">
          <cell r="C20807"/>
        </row>
        <row r="20808">
          <cell r="C20808"/>
        </row>
        <row r="20809">
          <cell r="C20809"/>
        </row>
        <row r="20810">
          <cell r="C20810"/>
        </row>
        <row r="20811">
          <cell r="C20811"/>
        </row>
        <row r="20812">
          <cell r="C20812"/>
        </row>
        <row r="20813">
          <cell r="C20813"/>
        </row>
        <row r="20814">
          <cell r="C20814"/>
        </row>
        <row r="20815">
          <cell r="C20815"/>
        </row>
        <row r="20816">
          <cell r="C20816"/>
        </row>
        <row r="20817">
          <cell r="C20817"/>
        </row>
        <row r="20818">
          <cell r="C20818"/>
        </row>
        <row r="20819">
          <cell r="C20819"/>
        </row>
        <row r="20820">
          <cell r="C20820"/>
        </row>
        <row r="20821">
          <cell r="C20821"/>
        </row>
        <row r="20822">
          <cell r="C20822"/>
        </row>
        <row r="20823">
          <cell r="C20823"/>
        </row>
        <row r="20824">
          <cell r="C20824"/>
        </row>
        <row r="20825">
          <cell r="C20825"/>
        </row>
        <row r="20826">
          <cell r="C20826"/>
        </row>
        <row r="20827">
          <cell r="C20827"/>
        </row>
        <row r="20828">
          <cell r="C20828"/>
        </row>
        <row r="20829">
          <cell r="C20829"/>
        </row>
        <row r="20830">
          <cell r="C20830"/>
        </row>
        <row r="20831">
          <cell r="C20831"/>
        </row>
        <row r="20832">
          <cell r="C20832"/>
        </row>
        <row r="20833">
          <cell r="C20833"/>
        </row>
        <row r="20834">
          <cell r="C20834"/>
        </row>
        <row r="20835">
          <cell r="C20835"/>
        </row>
        <row r="20836">
          <cell r="C20836"/>
        </row>
        <row r="20837">
          <cell r="C20837"/>
        </row>
        <row r="20838">
          <cell r="C20838"/>
        </row>
        <row r="20839">
          <cell r="C20839"/>
        </row>
        <row r="20840">
          <cell r="C20840"/>
        </row>
        <row r="20841">
          <cell r="C20841"/>
        </row>
        <row r="20842">
          <cell r="C20842"/>
        </row>
        <row r="20843">
          <cell r="C20843"/>
        </row>
        <row r="20844">
          <cell r="C20844"/>
        </row>
        <row r="20845">
          <cell r="C20845"/>
        </row>
        <row r="20846">
          <cell r="C20846"/>
        </row>
        <row r="20847">
          <cell r="C20847"/>
        </row>
        <row r="20848">
          <cell r="C20848"/>
        </row>
        <row r="20849">
          <cell r="C20849"/>
        </row>
        <row r="20850">
          <cell r="C20850"/>
        </row>
        <row r="20851">
          <cell r="C20851"/>
        </row>
        <row r="20852">
          <cell r="C20852"/>
        </row>
        <row r="20853">
          <cell r="C20853"/>
        </row>
        <row r="20854">
          <cell r="C20854"/>
        </row>
        <row r="20855">
          <cell r="C20855"/>
        </row>
        <row r="20856">
          <cell r="C20856"/>
        </row>
        <row r="20857">
          <cell r="C20857"/>
        </row>
        <row r="20858">
          <cell r="C20858"/>
        </row>
        <row r="20859">
          <cell r="C20859"/>
        </row>
        <row r="20860">
          <cell r="C20860"/>
        </row>
        <row r="20861">
          <cell r="C20861"/>
        </row>
        <row r="20862">
          <cell r="C20862"/>
        </row>
        <row r="20863">
          <cell r="C20863"/>
        </row>
        <row r="20864">
          <cell r="C20864"/>
        </row>
        <row r="20865">
          <cell r="C20865"/>
        </row>
        <row r="20866">
          <cell r="C20866"/>
        </row>
        <row r="20867">
          <cell r="C20867"/>
        </row>
        <row r="20868">
          <cell r="C20868"/>
        </row>
        <row r="20869">
          <cell r="C20869"/>
        </row>
        <row r="20870">
          <cell r="C20870"/>
        </row>
        <row r="20871">
          <cell r="C20871"/>
        </row>
        <row r="20872">
          <cell r="C20872"/>
        </row>
        <row r="20873">
          <cell r="C20873"/>
        </row>
        <row r="20874">
          <cell r="C20874"/>
        </row>
        <row r="20875">
          <cell r="C20875"/>
        </row>
        <row r="20876">
          <cell r="C20876"/>
        </row>
        <row r="20877">
          <cell r="C20877"/>
        </row>
        <row r="20878">
          <cell r="C20878"/>
        </row>
        <row r="20879">
          <cell r="C20879"/>
        </row>
        <row r="20880">
          <cell r="C20880"/>
        </row>
        <row r="20881">
          <cell r="C20881"/>
        </row>
        <row r="20882">
          <cell r="C20882"/>
        </row>
        <row r="20883">
          <cell r="C20883"/>
        </row>
        <row r="20884">
          <cell r="C20884"/>
        </row>
        <row r="20885">
          <cell r="C20885"/>
        </row>
        <row r="20886">
          <cell r="C20886"/>
        </row>
        <row r="20887">
          <cell r="C20887"/>
        </row>
        <row r="20888">
          <cell r="C20888"/>
        </row>
        <row r="20889">
          <cell r="C20889"/>
        </row>
        <row r="20890">
          <cell r="C20890"/>
        </row>
        <row r="20891">
          <cell r="C20891"/>
        </row>
        <row r="20892">
          <cell r="C20892"/>
        </row>
        <row r="20893">
          <cell r="C20893"/>
        </row>
        <row r="20894">
          <cell r="C20894"/>
        </row>
        <row r="20895">
          <cell r="C20895"/>
        </row>
        <row r="20896">
          <cell r="C20896"/>
        </row>
        <row r="20897">
          <cell r="C20897"/>
        </row>
        <row r="20898">
          <cell r="C20898"/>
        </row>
        <row r="20899">
          <cell r="C20899"/>
        </row>
        <row r="20900">
          <cell r="C20900"/>
        </row>
        <row r="20901">
          <cell r="C20901"/>
        </row>
        <row r="20902">
          <cell r="C20902"/>
        </row>
        <row r="20903">
          <cell r="C20903"/>
        </row>
        <row r="20904">
          <cell r="C20904"/>
        </row>
        <row r="20905">
          <cell r="C20905"/>
        </row>
        <row r="20906">
          <cell r="C20906"/>
        </row>
        <row r="20907">
          <cell r="C20907"/>
        </row>
        <row r="20908">
          <cell r="C20908"/>
        </row>
        <row r="20909">
          <cell r="C20909"/>
        </row>
        <row r="20910">
          <cell r="C20910"/>
        </row>
        <row r="20911">
          <cell r="C20911"/>
        </row>
        <row r="20912">
          <cell r="C20912"/>
        </row>
        <row r="20913">
          <cell r="C20913"/>
        </row>
        <row r="20914">
          <cell r="C20914"/>
        </row>
        <row r="20915">
          <cell r="C20915"/>
        </row>
        <row r="20916">
          <cell r="C20916"/>
        </row>
        <row r="20917">
          <cell r="C20917"/>
        </row>
        <row r="20918">
          <cell r="C20918"/>
        </row>
        <row r="20919">
          <cell r="C20919"/>
        </row>
        <row r="20920">
          <cell r="C20920"/>
        </row>
        <row r="20921">
          <cell r="C20921"/>
        </row>
        <row r="20922">
          <cell r="C20922"/>
        </row>
        <row r="20923">
          <cell r="C20923"/>
        </row>
        <row r="20924">
          <cell r="C20924"/>
        </row>
        <row r="20925">
          <cell r="C20925"/>
        </row>
        <row r="20926">
          <cell r="C20926"/>
        </row>
        <row r="20927">
          <cell r="C20927"/>
        </row>
        <row r="20928">
          <cell r="C20928"/>
        </row>
        <row r="20929">
          <cell r="C20929"/>
        </row>
        <row r="20930">
          <cell r="C20930"/>
        </row>
        <row r="20931">
          <cell r="C20931"/>
        </row>
        <row r="20932">
          <cell r="C20932"/>
        </row>
        <row r="20933">
          <cell r="C20933"/>
        </row>
        <row r="20934">
          <cell r="C20934"/>
        </row>
        <row r="20935">
          <cell r="C20935"/>
        </row>
        <row r="20936">
          <cell r="C20936"/>
        </row>
        <row r="20937">
          <cell r="C20937"/>
        </row>
        <row r="20938">
          <cell r="C20938"/>
        </row>
        <row r="20939">
          <cell r="C20939"/>
        </row>
        <row r="20940">
          <cell r="C20940"/>
        </row>
        <row r="20941">
          <cell r="C20941"/>
        </row>
        <row r="20942">
          <cell r="C20942"/>
        </row>
        <row r="20943">
          <cell r="C20943"/>
        </row>
        <row r="20944">
          <cell r="C20944"/>
        </row>
        <row r="20945">
          <cell r="C20945"/>
        </row>
        <row r="20946">
          <cell r="C20946"/>
        </row>
        <row r="20947">
          <cell r="C20947"/>
        </row>
        <row r="20948">
          <cell r="C20948"/>
        </row>
        <row r="20949">
          <cell r="C20949"/>
        </row>
        <row r="20950">
          <cell r="C20950"/>
        </row>
        <row r="20951">
          <cell r="C20951"/>
        </row>
        <row r="20952">
          <cell r="C20952"/>
        </row>
        <row r="20953">
          <cell r="C20953"/>
        </row>
        <row r="20954">
          <cell r="C20954"/>
        </row>
        <row r="20955">
          <cell r="C20955"/>
        </row>
        <row r="20956">
          <cell r="C20956"/>
        </row>
        <row r="20957">
          <cell r="C20957"/>
        </row>
        <row r="20958">
          <cell r="C20958"/>
        </row>
        <row r="20959">
          <cell r="C20959"/>
        </row>
        <row r="20960">
          <cell r="C20960"/>
        </row>
        <row r="20961">
          <cell r="C20961"/>
        </row>
        <row r="20962">
          <cell r="C20962"/>
        </row>
        <row r="20963">
          <cell r="C20963"/>
        </row>
        <row r="20964">
          <cell r="C20964"/>
        </row>
        <row r="20965">
          <cell r="C20965"/>
        </row>
        <row r="20966">
          <cell r="C20966"/>
        </row>
        <row r="20967">
          <cell r="C20967"/>
        </row>
        <row r="20968">
          <cell r="C20968"/>
        </row>
        <row r="20969">
          <cell r="C20969"/>
        </row>
        <row r="20970">
          <cell r="C20970"/>
        </row>
        <row r="20971">
          <cell r="C20971"/>
        </row>
        <row r="20972">
          <cell r="C20972"/>
        </row>
        <row r="20973">
          <cell r="C20973"/>
        </row>
        <row r="20974">
          <cell r="C20974"/>
        </row>
        <row r="20975">
          <cell r="C20975"/>
        </row>
        <row r="20976">
          <cell r="C20976"/>
        </row>
        <row r="20977">
          <cell r="C20977"/>
        </row>
        <row r="20978">
          <cell r="C20978"/>
        </row>
        <row r="20979">
          <cell r="C20979"/>
        </row>
        <row r="20980">
          <cell r="C20980"/>
        </row>
        <row r="20981">
          <cell r="C20981"/>
        </row>
        <row r="20982">
          <cell r="C20982"/>
        </row>
        <row r="20983">
          <cell r="C20983"/>
        </row>
        <row r="20984">
          <cell r="C20984"/>
        </row>
        <row r="20985">
          <cell r="C20985"/>
        </row>
        <row r="20986">
          <cell r="C20986"/>
        </row>
        <row r="20987">
          <cell r="C20987"/>
        </row>
        <row r="20988">
          <cell r="C20988"/>
        </row>
        <row r="20989">
          <cell r="C20989"/>
        </row>
        <row r="20990">
          <cell r="C20990"/>
        </row>
        <row r="20991">
          <cell r="C20991"/>
        </row>
        <row r="20992">
          <cell r="C20992"/>
        </row>
        <row r="20993">
          <cell r="C20993"/>
        </row>
        <row r="20994">
          <cell r="C20994"/>
        </row>
        <row r="20995">
          <cell r="C20995"/>
        </row>
        <row r="20996">
          <cell r="C20996"/>
        </row>
        <row r="20997">
          <cell r="C20997"/>
        </row>
        <row r="20998">
          <cell r="C20998"/>
        </row>
        <row r="20999">
          <cell r="C20999"/>
        </row>
        <row r="21000">
          <cell r="C21000"/>
        </row>
        <row r="21001">
          <cell r="C21001"/>
        </row>
        <row r="21002">
          <cell r="C21002"/>
        </row>
        <row r="21003">
          <cell r="C21003"/>
        </row>
        <row r="21004">
          <cell r="C21004"/>
        </row>
        <row r="21005">
          <cell r="C21005"/>
        </row>
        <row r="21006">
          <cell r="C21006"/>
        </row>
        <row r="21007">
          <cell r="C21007"/>
        </row>
        <row r="21008">
          <cell r="C21008"/>
        </row>
        <row r="21009">
          <cell r="C21009"/>
        </row>
        <row r="21010">
          <cell r="C21010"/>
        </row>
        <row r="21011">
          <cell r="C21011"/>
        </row>
        <row r="21012">
          <cell r="C21012"/>
        </row>
        <row r="21013">
          <cell r="C21013"/>
        </row>
        <row r="21014">
          <cell r="C21014"/>
        </row>
        <row r="21015">
          <cell r="C21015"/>
        </row>
        <row r="21016">
          <cell r="C21016"/>
        </row>
        <row r="21017">
          <cell r="C21017"/>
        </row>
        <row r="21018">
          <cell r="C21018"/>
        </row>
        <row r="21019">
          <cell r="C21019"/>
        </row>
        <row r="21020">
          <cell r="C21020"/>
        </row>
        <row r="21021">
          <cell r="C21021"/>
        </row>
        <row r="21022">
          <cell r="C21022"/>
        </row>
        <row r="21023">
          <cell r="C21023"/>
        </row>
        <row r="21024">
          <cell r="C21024"/>
        </row>
        <row r="21025">
          <cell r="C21025"/>
        </row>
        <row r="21026">
          <cell r="C21026"/>
        </row>
        <row r="21027">
          <cell r="C21027"/>
        </row>
        <row r="21028">
          <cell r="C21028"/>
        </row>
        <row r="21029">
          <cell r="C21029"/>
        </row>
        <row r="21030">
          <cell r="C21030"/>
        </row>
        <row r="21031">
          <cell r="C21031"/>
        </row>
        <row r="21032">
          <cell r="C21032"/>
        </row>
        <row r="21033">
          <cell r="C21033"/>
        </row>
        <row r="21034">
          <cell r="C21034"/>
        </row>
        <row r="21035">
          <cell r="C21035"/>
        </row>
        <row r="21036">
          <cell r="C21036"/>
        </row>
        <row r="21037">
          <cell r="C21037"/>
        </row>
        <row r="21038">
          <cell r="C21038"/>
        </row>
        <row r="21039">
          <cell r="C21039"/>
        </row>
        <row r="21040">
          <cell r="C21040"/>
        </row>
        <row r="21041">
          <cell r="C21041"/>
        </row>
        <row r="21042">
          <cell r="C21042"/>
        </row>
        <row r="21043">
          <cell r="C21043"/>
        </row>
        <row r="21044">
          <cell r="C21044"/>
        </row>
        <row r="21045">
          <cell r="C21045"/>
        </row>
        <row r="21046">
          <cell r="C21046"/>
        </row>
        <row r="21047">
          <cell r="C21047"/>
        </row>
        <row r="21048">
          <cell r="C21048"/>
        </row>
        <row r="21049">
          <cell r="C21049"/>
        </row>
        <row r="21050">
          <cell r="C21050"/>
        </row>
        <row r="21051">
          <cell r="C21051"/>
        </row>
        <row r="21052">
          <cell r="C21052"/>
        </row>
        <row r="21053">
          <cell r="C21053"/>
        </row>
        <row r="21054">
          <cell r="C21054"/>
        </row>
        <row r="21055">
          <cell r="C21055"/>
        </row>
        <row r="21056">
          <cell r="C21056"/>
        </row>
        <row r="21057">
          <cell r="C21057"/>
        </row>
        <row r="21058">
          <cell r="C21058"/>
        </row>
        <row r="21059">
          <cell r="C21059"/>
        </row>
        <row r="21060">
          <cell r="C21060"/>
        </row>
        <row r="21061">
          <cell r="C21061"/>
        </row>
        <row r="21062">
          <cell r="C21062"/>
        </row>
        <row r="21063">
          <cell r="C21063"/>
        </row>
        <row r="21064">
          <cell r="C21064"/>
        </row>
        <row r="21065">
          <cell r="C21065"/>
        </row>
        <row r="21066">
          <cell r="C21066"/>
        </row>
        <row r="21067">
          <cell r="C21067"/>
        </row>
        <row r="21068">
          <cell r="C21068"/>
        </row>
        <row r="21069">
          <cell r="C21069"/>
        </row>
        <row r="21070">
          <cell r="C21070"/>
        </row>
        <row r="21071">
          <cell r="C21071"/>
        </row>
        <row r="21072">
          <cell r="C21072"/>
        </row>
        <row r="21073">
          <cell r="C21073"/>
        </row>
        <row r="21074">
          <cell r="C21074"/>
        </row>
        <row r="21075">
          <cell r="C21075"/>
        </row>
        <row r="21076">
          <cell r="C21076"/>
        </row>
        <row r="21077">
          <cell r="C21077"/>
        </row>
        <row r="21078">
          <cell r="C21078"/>
        </row>
        <row r="21079">
          <cell r="C21079"/>
        </row>
        <row r="21080">
          <cell r="C21080"/>
        </row>
        <row r="21081">
          <cell r="C21081"/>
        </row>
        <row r="21082">
          <cell r="C21082"/>
        </row>
        <row r="21083">
          <cell r="C21083"/>
        </row>
        <row r="21084">
          <cell r="C21084"/>
        </row>
        <row r="21085">
          <cell r="C21085"/>
        </row>
        <row r="21086">
          <cell r="C21086"/>
        </row>
        <row r="21087">
          <cell r="C21087"/>
        </row>
        <row r="21088">
          <cell r="C21088"/>
        </row>
        <row r="21089">
          <cell r="C21089"/>
        </row>
        <row r="21090">
          <cell r="C21090"/>
        </row>
        <row r="21091">
          <cell r="C21091"/>
        </row>
        <row r="21092">
          <cell r="C21092"/>
        </row>
        <row r="21093">
          <cell r="C21093"/>
        </row>
        <row r="21094">
          <cell r="C21094"/>
        </row>
        <row r="21095">
          <cell r="C21095"/>
        </row>
        <row r="21096">
          <cell r="C21096"/>
        </row>
        <row r="21097">
          <cell r="C21097"/>
        </row>
        <row r="21098">
          <cell r="C21098"/>
        </row>
        <row r="21099">
          <cell r="C21099"/>
        </row>
        <row r="21100">
          <cell r="C21100"/>
        </row>
        <row r="21101">
          <cell r="C21101"/>
        </row>
        <row r="21102">
          <cell r="C21102"/>
        </row>
        <row r="21103">
          <cell r="C21103"/>
        </row>
        <row r="21104">
          <cell r="C21104"/>
        </row>
        <row r="21105">
          <cell r="C21105"/>
        </row>
        <row r="21106">
          <cell r="C21106"/>
        </row>
        <row r="21107">
          <cell r="C21107"/>
        </row>
        <row r="21108">
          <cell r="C21108"/>
        </row>
        <row r="21109">
          <cell r="C21109"/>
        </row>
        <row r="21110">
          <cell r="C21110"/>
        </row>
        <row r="21111">
          <cell r="C21111"/>
        </row>
        <row r="21112">
          <cell r="C21112"/>
        </row>
        <row r="21113">
          <cell r="C21113"/>
        </row>
        <row r="21114">
          <cell r="C21114"/>
        </row>
        <row r="21115">
          <cell r="C21115"/>
        </row>
        <row r="21116">
          <cell r="C21116"/>
        </row>
        <row r="21117">
          <cell r="C21117"/>
        </row>
        <row r="21118">
          <cell r="C21118"/>
        </row>
        <row r="21119">
          <cell r="C21119"/>
        </row>
        <row r="21120">
          <cell r="C21120"/>
        </row>
        <row r="21121">
          <cell r="C21121"/>
        </row>
        <row r="21122">
          <cell r="C21122"/>
        </row>
        <row r="21123">
          <cell r="C21123"/>
        </row>
        <row r="21124">
          <cell r="C21124"/>
        </row>
        <row r="21125">
          <cell r="C21125"/>
        </row>
        <row r="21126">
          <cell r="C21126"/>
        </row>
        <row r="21127">
          <cell r="C21127"/>
        </row>
        <row r="21128">
          <cell r="C21128"/>
        </row>
        <row r="21129">
          <cell r="C21129"/>
        </row>
        <row r="21130">
          <cell r="C21130"/>
        </row>
        <row r="21131">
          <cell r="C21131"/>
        </row>
        <row r="21132">
          <cell r="C21132"/>
        </row>
        <row r="21133">
          <cell r="C21133"/>
        </row>
        <row r="21134">
          <cell r="C21134"/>
        </row>
        <row r="21135">
          <cell r="C21135"/>
        </row>
        <row r="21136">
          <cell r="C21136"/>
        </row>
        <row r="21137">
          <cell r="C21137"/>
        </row>
        <row r="21138">
          <cell r="C21138"/>
        </row>
        <row r="21139">
          <cell r="C21139"/>
        </row>
        <row r="21140">
          <cell r="C21140"/>
        </row>
        <row r="21141">
          <cell r="C21141"/>
        </row>
        <row r="21142">
          <cell r="C21142"/>
        </row>
        <row r="21143">
          <cell r="C21143"/>
        </row>
        <row r="21144">
          <cell r="C21144"/>
        </row>
        <row r="21145">
          <cell r="C21145"/>
        </row>
        <row r="21146">
          <cell r="C21146"/>
        </row>
        <row r="21147">
          <cell r="C21147"/>
        </row>
        <row r="21148">
          <cell r="C21148"/>
        </row>
        <row r="21149">
          <cell r="C21149"/>
        </row>
        <row r="21150">
          <cell r="C21150"/>
        </row>
        <row r="21151">
          <cell r="C21151"/>
        </row>
        <row r="21152">
          <cell r="C21152"/>
        </row>
        <row r="21153">
          <cell r="C21153"/>
        </row>
        <row r="21154">
          <cell r="C21154"/>
        </row>
        <row r="21155">
          <cell r="C21155"/>
        </row>
        <row r="21156">
          <cell r="C21156"/>
        </row>
        <row r="21157">
          <cell r="C21157"/>
        </row>
        <row r="21158">
          <cell r="C21158"/>
        </row>
        <row r="21159">
          <cell r="C21159"/>
        </row>
        <row r="21160">
          <cell r="C21160"/>
        </row>
        <row r="21161">
          <cell r="C21161"/>
        </row>
        <row r="21162">
          <cell r="C21162"/>
        </row>
        <row r="21163">
          <cell r="C21163"/>
        </row>
        <row r="21164">
          <cell r="C21164"/>
        </row>
        <row r="21165">
          <cell r="C21165"/>
        </row>
        <row r="21166">
          <cell r="C21166"/>
        </row>
        <row r="21167">
          <cell r="C21167"/>
        </row>
        <row r="21168">
          <cell r="C21168"/>
        </row>
        <row r="21169">
          <cell r="C21169"/>
        </row>
        <row r="21170">
          <cell r="C21170"/>
        </row>
        <row r="21171">
          <cell r="C21171"/>
        </row>
        <row r="21172">
          <cell r="C21172"/>
        </row>
        <row r="21173">
          <cell r="C21173"/>
        </row>
        <row r="21174">
          <cell r="C21174"/>
        </row>
        <row r="21175">
          <cell r="C21175"/>
        </row>
        <row r="21176">
          <cell r="C21176"/>
        </row>
        <row r="21177">
          <cell r="C21177"/>
        </row>
        <row r="21178">
          <cell r="C21178"/>
        </row>
        <row r="21179">
          <cell r="C21179"/>
        </row>
        <row r="21180">
          <cell r="C21180"/>
        </row>
        <row r="21181">
          <cell r="C21181"/>
        </row>
        <row r="21182">
          <cell r="C21182"/>
        </row>
        <row r="21183">
          <cell r="C21183"/>
        </row>
        <row r="21184">
          <cell r="C21184"/>
        </row>
        <row r="21185">
          <cell r="C21185"/>
        </row>
        <row r="21186">
          <cell r="C21186"/>
        </row>
        <row r="21187">
          <cell r="C21187"/>
        </row>
        <row r="21188">
          <cell r="C21188"/>
        </row>
        <row r="21189">
          <cell r="C21189"/>
        </row>
        <row r="21190">
          <cell r="C21190"/>
        </row>
        <row r="21191">
          <cell r="C21191"/>
        </row>
        <row r="21192">
          <cell r="C21192"/>
        </row>
        <row r="21193">
          <cell r="C21193"/>
        </row>
        <row r="21194">
          <cell r="C21194"/>
        </row>
        <row r="21195">
          <cell r="C21195"/>
        </row>
        <row r="21196">
          <cell r="C21196"/>
        </row>
        <row r="21197">
          <cell r="C21197"/>
        </row>
        <row r="21198">
          <cell r="C21198"/>
        </row>
        <row r="21199">
          <cell r="C21199"/>
        </row>
        <row r="21200">
          <cell r="C21200"/>
        </row>
        <row r="21201">
          <cell r="C21201"/>
        </row>
        <row r="21202">
          <cell r="C21202"/>
        </row>
        <row r="21203">
          <cell r="C21203"/>
        </row>
        <row r="21204">
          <cell r="C21204"/>
        </row>
        <row r="21205">
          <cell r="C21205"/>
        </row>
        <row r="21206">
          <cell r="C21206"/>
        </row>
        <row r="21207">
          <cell r="C21207"/>
        </row>
        <row r="21208">
          <cell r="C21208"/>
        </row>
        <row r="21209">
          <cell r="C21209"/>
        </row>
        <row r="21210">
          <cell r="C21210"/>
        </row>
        <row r="21211">
          <cell r="C21211"/>
        </row>
        <row r="21212">
          <cell r="C21212"/>
        </row>
        <row r="21213">
          <cell r="C21213"/>
        </row>
        <row r="21214">
          <cell r="C21214"/>
        </row>
        <row r="21215">
          <cell r="C21215"/>
        </row>
        <row r="21216">
          <cell r="C21216"/>
        </row>
        <row r="21217">
          <cell r="C21217"/>
        </row>
        <row r="21218">
          <cell r="C21218"/>
        </row>
        <row r="21219">
          <cell r="C21219"/>
        </row>
        <row r="21220">
          <cell r="C21220"/>
        </row>
        <row r="21221">
          <cell r="C21221"/>
        </row>
        <row r="21222">
          <cell r="C21222"/>
        </row>
        <row r="21223">
          <cell r="C21223"/>
        </row>
        <row r="21224">
          <cell r="C21224"/>
        </row>
        <row r="21225">
          <cell r="C21225"/>
        </row>
        <row r="21226">
          <cell r="C21226"/>
        </row>
        <row r="21227">
          <cell r="C21227"/>
        </row>
        <row r="21228">
          <cell r="C21228"/>
        </row>
        <row r="21229">
          <cell r="C21229"/>
        </row>
        <row r="21230">
          <cell r="C21230"/>
        </row>
        <row r="21231">
          <cell r="C21231"/>
        </row>
        <row r="21232">
          <cell r="C21232"/>
        </row>
        <row r="21233">
          <cell r="C21233"/>
        </row>
        <row r="21234">
          <cell r="C21234"/>
        </row>
        <row r="21235">
          <cell r="C21235"/>
        </row>
        <row r="21236">
          <cell r="C21236"/>
        </row>
        <row r="21237">
          <cell r="C21237"/>
        </row>
        <row r="21238">
          <cell r="C21238"/>
        </row>
        <row r="21239">
          <cell r="C21239"/>
        </row>
        <row r="21240">
          <cell r="C21240"/>
        </row>
        <row r="21241">
          <cell r="C21241"/>
        </row>
        <row r="21242">
          <cell r="C21242"/>
        </row>
        <row r="21243">
          <cell r="C21243"/>
        </row>
        <row r="21244">
          <cell r="C21244"/>
        </row>
        <row r="21245">
          <cell r="C21245"/>
        </row>
        <row r="21246">
          <cell r="C21246"/>
        </row>
        <row r="21247">
          <cell r="C21247"/>
        </row>
        <row r="21248">
          <cell r="C21248"/>
        </row>
        <row r="21249">
          <cell r="C21249"/>
        </row>
        <row r="21250">
          <cell r="C21250"/>
        </row>
        <row r="21251">
          <cell r="C21251"/>
        </row>
        <row r="21252">
          <cell r="C21252"/>
        </row>
        <row r="21253">
          <cell r="C21253"/>
        </row>
        <row r="21254">
          <cell r="C21254"/>
        </row>
        <row r="21255">
          <cell r="C21255"/>
        </row>
        <row r="21256">
          <cell r="C21256"/>
        </row>
        <row r="21257">
          <cell r="C21257"/>
        </row>
        <row r="21258">
          <cell r="C21258"/>
        </row>
        <row r="21259">
          <cell r="C21259"/>
        </row>
        <row r="21260">
          <cell r="C21260"/>
        </row>
        <row r="21261">
          <cell r="C21261"/>
        </row>
        <row r="21262">
          <cell r="C21262"/>
        </row>
        <row r="21263">
          <cell r="C21263"/>
        </row>
        <row r="21264">
          <cell r="C21264"/>
        </row>
        <row r="21265">
          <cell r="C21265"/>
        </row>
        <row r="21266">
          <cell r="C21266"/>
        </row>
        <row r="21267">
          <cell r="C21267"/>
        </row>
        <row r="21268">
          <cell r="C21268"/>
        </row>
        <row r="21269">
          <cell r="C21269"/>
        </row>
        <row r="21270">
          <cell r="C21270"/>
        </row>
        <row r="21271">
          <cell r="C21271"/>
        </row>
        <row r="21272">
          <cell r="C21272"/>
        </row>
        <row r="21273">
          <cell r="C21273"/>
        </row>
        <row r="21274">
          <cell r="C21274"/>
        </row>
        <row r="21275">
          <cell r="C21275"/>
        </row>
        <row r="21276">
          <cell r="C21276"/>
        </row>
        <row r="21277">
          <cell r="C21277"/>
        </row>
        <row r="21278">
          <cell r="C21278"/>
        </row>
        <row r="21279">
          <cell r="C21279"/>
        </row>
        <row r="21280">
          <cell r="C21280"/>
        </row>
        <row r="21281">
          <cell r="C21281"/>
        </row>
        <row r="21282">
          <cell r="C21282"/>
        </row>
        <row r="21283">
          <cell r="C21283"/>
        </row>
        <row r="21284">
          <cell r="C21284"/>
        </row>
        <row r="21285">
          <cell r="C21285"/>
        </row>
        <row r="21286">
          <cell r="C21286"/>
        </row>
        <row r="21287">
          <cell r="C21287"/>
        </row>
        <row r="21288">
          <cell r="C21288"/>
        </row>
        <row r="21289">
          <cell r="C21289"/>
        </row>
        <row r="21290">
          <cell r="C21290"/>
        </row>
        <row r="21291">
          <cell r="C21291"/>
        </row>
        <row r="21292">
          <cell r="C21292"/>
        </row>
        <row r="21293">
          <cell r="C21293"/>
        </row>
        <row r="21294">
          <cell r="C21294"/>
        </row>
        <row r="21295">
          <cell r="C21295"/>
        </row>
        <row r="21296">
          <cell r="C21296"/>
        </row>
        <row r="21297">
          <cell r="C21297"/>
        </row>
        <row r="21298">
          <cell r="C21298"/>
        </row>
        <row r="21299">
          <cell r="C21299"/>
        </row>
        <row r="21300">
          <cell r="C21300"/>
        </row>
        <row r="21301">
          <cell r="C21301"/>
        </row>
        <row r="21302">
          <cell r="C21302"/>
        </row>
        <row r="21303">
          <cell r="C21303"/>
        </row>
        <row r="21304">
          <cell r="C21304"/>
        </row>
        <row r="21305">
          <cell r="C21305"/>
        </row>
        <row r="21306">
          <cell r="C21306"/>
        </row>
        <row r="21307">
          <cell r="C21307"/>
        </row>
        <row r="21308">
          <cell r="C21308"/>
        </row>
        <row r="21309">
          <cell r="C21309"/>
        </row>
        <row r="21310">
          <cell r="C21310"/>
        </row>
        <row r="21311">
          <cell r="C21311"/>
        </row>
        <row r="21312">
          <cell r="C21312"/>
        </row>
        <row r="21313">
          <cell r="C21313"/>
        </row>
        <row r="21314">
          <cell r="C21314"/>
        </row>
        <row r="21315">
          <cell r="C21315"/>
        </row>
        <row r="21316">
          <cell r="C21316"/>
        </row>
        <row r="21317">
          <cell r="C21317"/>
        </row>
        <row r="21318">
          <cell r="C21318"/>
        </row>
        <row r="21319">
          <cell r="C21319"/>
        </row>
        <row r="21320">
          <cell r="C21320"/>
        </row>
        <row r="21321">
          <cell r="C21321"/>
        </row>
        <row r="21322">
          <cell r="C21322"/>
        </row>
        <row r="21323">
          <cell r="C21323"/>
        </row>
        <row r="21324">
          <cell r="C21324"/>
        </row>
        <row r="21325">
          <cell r="C21325"/>
        </row>
        <row r="21326">
          <cell r="C21326"/>
        </row>
        <row r="21327">
          <cell r="C21327"/>
        </row>
        <row r="21328">
          <cell r="C21328"/>
        </row>
        <row r="21329">
          <cell r="C21329"/>
        </row>
        <row r="21330">
          <cell r="C21330"/>
        </row>
        <row r="21331">
          <cell r="C21331"/>
        </row>
        <row r="21332">
          <cell r="C21332"/>
        </row>
        <row r="21333">
          <cell r="C21333"/>
        </row>
        <row r="21334">
          <cell r="C21334"/>
        </row>
        <row r="21335">
          <cell r="C21335"/>
        </row>
        <row r="21336">
          <cell r="C21336"/>
        </row>
        <row r="21337">
          <cell r="C21337"/>
        </row>
        <row r="21338">
          <cell r="C21338"/>
        </row>
        <row r="21339">
          <cell r="C21339"/>
        </row>
        <row r="21340">
          <cell r="C21340"/>
        </row>
        <row r="21341">
          <cell r="C21341"/>
        </row>
        <row r="21342">
          <cell r="C21342"/>
        </row>
        <row r="21343">
          <cell r="C21343"/>
        </row>
        <row r="21344">
          <cell r="C21344"/>
        </row>
        <row r="21345">
          <cell r="C21345"/>
        </row>
        <row r="21346">
          <cell r="C21346"/>
        </row>
        <row r="21347">
          <cell r="C21347"/>
        </row>
        <row r="21348">
          <cell r="C21348"/>
        </row>
        <row r="21349">
          <cell r="C21349"/>
        </row>
        <row r="21350">
          <cell r="C21350"/>
        </row>
        <row r="21351">
          <cell r="C21351"/>
        </row>
        <row r="21352">
          <cell r="C21352"/>
        </row>
        <row r="21353">
          <cell r="C21353"/>
        </row>
        <row r="21354">
          <cell r="C21354"/>
        </row>
        <row r="21355">
          <cell r="C21355"/>
        </row>
        <row r="21356">
          <cell r="C21356"/>
        </row>
        <row r="21357">
          <cell r="C21357"/>
        </row>
        <row r="21358">
          <cell r="C21358"/>
        </row>
        <row r="21359">
          <cell r="C21359"/>
        </row>
        <row r="21360">
          <cell r="C21360"/>
        </row>
        <row r="21361">
          <cell r="C21361"/>
        </row>
        <row r="21362">
          <cell r="C21362"/>
        </row>
        <row r="21363">
          <cell r="C21363"/>
        </row>
        <row r="21364">
          <cell r="C21364"/>
        </row>
        <row r="21365">
          <cell r="C21365"/>
        </row>
        <row r="21366">
          <cell r="C21366"/>
        </row>
        <row r="21367">
          <cell r="C21367"/>
        </row>
        <row r="21368">
          <cell r="C21368"/>
        </row>
        <row r="21369">
          <cell r="C21369"/>
        </row>
        <row r="21370">
          <cell r="C21370"/>
        </row>
        <row r="21371">
          <cell r="C21371"/>
        </row>
        <row r="21372">
          <cell r="C21372"/>
        </row>
        <row r="21373">
          <cell r="C21373"/>
        </row>
        <row r="21374">
          <cell r="C21374"/>
        </row>
        <row r="21375">
          <cell r="C21375"/>
        </row>
        <row r="21376">
          <cell r="C21376"/>
        </row>
        <row r="21377">
          <cell r="C21377"/>
        </row>
        <row r="21378">
          <cell r="C21378"/>
        </row>
        <row r="21379">
          <cell r="C21379"/>
        </row>
        <row r="21380">
          <cell r="C21380"/>
        </row>
        <row r="21381">
          <cell r="C21381"/>
        </row>
        <row r="21382">
          <cell r="C21382"/>
        </row>
        <row r="21383">
          <cell r="C21383"/>
        </row>
        <row r="21384">
          <cell r="C21384"/>
        </row>
        <row r="21385">
          <cell r="C21385"/>
        </row>
        <row r="21386">
          <cell r="C21386"/>
        </row>
        <row r="21387">
          <cell r="C21387"/>
        </row>
        <row r="21388">
          <cell r="C21388"/>
        </row>
        <row r="21389">
          <cell r="C21389"/>
        </row>
        <row r="21390">
          <cell r="C21390"/>
        </row>
        <row r="21391">
          <cell r="C21391"/>
        </row>
        <row r="21392">
          <cell r="C21392"/>
        </row>
        <row r="21393">
          <cell r="C21393"/>
        </row>
        <row r="21394">
          <cell r="C21394"/>
        </row>
        <row r="21395">
          <cell r="C21395"/>
        </row>
        <row r="21396">
          <cell r="C21396"/>
        </row>
        <row r="21397">
          <cell r="C21397"/>
        </row>
        <row r="21398">
          <cell r="C21398"/>
        </row>
        <row r="21399">
          <cell r="C21399"/>
        </row>
        <row r="21400">
          <cell r="C21400"/>
        </row>
        <row r="21401">
          <cell r="C21401"/>
        </row>
        <row r="21402">
          <cell r="C21402"/>
        </row>
        <row r="21403">
          <cell r="C21403"/>
        </row>
        <row r="21404">
          <cell r="C21404"/>
        </row>
        <row r="21405">
          <cell r="C21405"/>
        </row>
        <row r="21406">
          <cell r="C21406"/>
        </row>
        <row r="21407">
          <cell r="C21407"/>
        </row>
        <row r="21408">
          <cell r="C21408"/>
        </row>
        <row r="21409">
          <cell r="C21409"/>
        </row>
        <row r="21410">
          <cell r="C21410"/>
        </row>
        <row r="21411">
          <cell r="C21411"/>
        </row>
        <row r="21412">
          <cell r="C21412"/>
        </row>
        <row r="21413">
          <cell r="C21413"/>
        </row>
        <row r="21414">
          <cell r="C21414"/>
        </row>
        <row r="21415">
          <cell r="C21415"/>
        </row>
        <row r="21416">
          <cell r="C21416"/>
        </row>
        <row r="21417">
          <cell r="C21417"/>
        </row>
        <row r="21418">
          <cell r="C21418"/>
        </row>
        <row r="21419">
          <cell r="C21419"/>
        </row>
        <row r="21420">
          <cell r="C21420"/>
        </row>
        <row r="21421">
          <cell r="C21421"/>
        </row>
        <row r="21422">
          <cell r="C21422"/>
        </row>
        <row r="21423">
          <cell r="C21423"/>
        </row>
        <row r="21424">
          <cell r="C21424"/>
        </row>
        <row r="21425">
          <cell r="C21425"/>
        </row>
        <row r="21426">
          <cell r="C21426"/>
        </row>
        <row r="21427">
          <cell r="C21427"/>
        </row>
        <row r="21428">
          <cell r="C21428"/>
        </row>
        <row r="21429">
          <cell r="C21429"/>
        </row>
        <row r="21430">
          <cell r="C21430"/>
        </row>
        <row r="21431">
          <cell r="C21431"/>
        </row>
        <row r="21432">
          <cell r="C21432"/>
        </row>
        <row r="21433">
          <cell r="C21433"/>
        </row>
        <row r="21434">
          <cell r="C21434"/>
        </row>
        <row r="21435">
          <cell r="C21435"/>
        </row>
        <row r="21436">
          <cell r="C21436"/>
        </row>
        <row r="21437">
          <cell r="C21437"/>
        </row>
        <row r="21438">
          <cell r="C21438"/>
        </row>
        <row r="21439">
          <cell r="C21439"/>
        </row>
        <row r="21440">
          <cell r="C21440"/>
        </row>
        <row r="21441">
          <cell r="C21441"/>
        </row>
        <row r="21442">
          <cell r="C21442"/>
        </row>
        <row r="21443">
          <cell r="C21443"/>
        </row>
        <row r="21444">
          <cell r="C21444"/>
        </row>
        <row r="21445">
          <cell r="C21445"/>
        </row>
        <row r="21446">
          <cell r="C21446"/>
        </row>
        <row r="21447">
          <cell r="C21447"/>
        </row>
        <row r="21448">
          <cell r="C21448"/>
        </row>
        <row r="21449">
          <cell r="C21449"/>
        </row>
        <row r="21450">
          <cell r="C21450"/>
        </row>
        <row r="21451">
          <cell r="C21451"/>
        </row>
        <row r="21452">
          <cell r="C21452"/>
        </row>
        <row r="21453">
          <cell r="C21453"/>
        </row>
        <row r="21454">
          <cell r="C21454"/>
        </row>
        <row r="21455">
          <cell r="C21455"/>
        </row>
        <row r="21456">
          <cell r="C21456"/>
        </row>
        <row r="21457">
          <cell r="C21457"/>
        </row>
        <row r="21458">
          <cell r="C21458"/>
        </row>
        <row r="21459">
          <cell r="C21459"/>
        </row>
        <row r="21460">
          <cell r="C21460"/>
        </row>
        <row r="21461">
          <cell r="C21461"/>
        </row>
        <row r="21462">
          <cell r="C21462"/>
        </row>
        <row r="21463">
          <cell r="C21463"/>
        </row>
        <row r="21464">
          <cell r="C21464"/>
        </row>
        <row r="21465">
          <cell r="C21465"/>
        </row>
        <row r="21466">
          <cell r="C21466"/>
        </row>
        <row r="21467">
          <cell r="C21467"/>
        </row>
        <row r="21468">
          <cell r="C21468"/>
        </row>
        <row r="21469">
          <cell r="C21469"/>
        </row>
        <row r="21470">
          <cell r="C21470"/>
        </row>
        <row r="21471">
          <cell r="C21471"/>
        </row>
        <row r="21472">
          <cell r="C21472"/>
        </row>
        <row r="21473">
          <cell r="C21473"/>
        </row>
        <row r="21474">
          <cell r="C21474"/>
        </row>
        <row r="21475">
          <cell r="C21475"/>
        </row>
        <row r="21476">
          <cell r="C21476"/>
        </row>
        <row r="21477">
          <cell r="C21477"/>
        </row>
        <row r="21478">
          <cell r="C21478"/>
        </row>
        <row r="21479">
          <cell r="C21479"/>
        </row>
        <row r="21480">
          <cell r="C21480"/>
        </row>
        <row r="21481">
          <cell r="C21481"/>
        </row>
        <row r="21482">
          <cell r="C21482"/>
        </row>
        <row r="21483">
          <cell r="C21483"/>
        </row>
        <row r="21484">
          <cell r="C21484"/>
        </row>
        <row r="21485">
          <cell r="C21485"/>
        </row>
        <row r="21486">
          <cell r="C21486"/>
        </row>
        <row r="21487">
          <cell r="C21487"/>
        </row>
        <row r="21488">
          <cell r="C21488"/>
        </row>
        <row r="21489">
          <cell r="C21489"/>
        </row>
        <row r="21490">
          <cell r="C21490"/>
        </row>
        <row r="21491">
          <cell r="C21491"/>
        </row>
        <row r="21492">
          <cell r="C21492"/>
        </row>
        <row r="21493">
          <cell r="C21493"/>
        </row>
        <row r="21494">
          <cell r="C21494"/>
        </row>
        <row r="21495">
          <cell r="C21495"/>
        </row>
        <row r="21496">
          <cell r="C21496"/>
        </row>
        <row r="21497">
          <cell r="C21497"/>
        </row>
        <row r="21498">
          <cell r="C21498"/>
        </row>
        <row r="21499">
          <cell r="C21499"/>
        </row>
        <row r="21500">
          <cell r="C21500"/>
        </row>
        <row r="21501">
          <cell r="C21501"/>
        </row>
        <row r="21502">
          <cell r="C21502"/>
        </row>
        <row r="21503">
          <cell r="C21503"/>
        </row>
        <row r="21504">
          <cell r="C21504"/>
        </row>
        <row r="21505">
          <cell r="C21505"/>
        </row>
        <row r="21506">
          <cell r="C21506"/>
        </row>
        <row r="21507">
          <cell r="C21507"/>
        </row>
        <row r="21508">
          <cell r="C21508"/>
        </row>
        <row r="21509">
          <cell r="C21509"/>
        </row>
        <row r="21510">
          <cell r="C21510"/>
        </row>
        <row r="21511">
          <cell r="C21511"/>
        </row>
        <row r="21512">
          <cell r="C21512"/>
        </row>
        <row r="21513">
          <cell r="C21513"/>
        </row>
        <row r="21514">
          <cell r="C21514"/>
        </row>
        <row r="21515">
          <cell r="C21515"/>
        </row>
        <row r="21516">
          <cell r="C21516"/>
        </row>
        <row r="21517">
          <cell r="C21517"/>
        </row>
        <row r="21518">
          <cell r="C21518"/>
        </row>
        <row r="21519">
          <cell r="C21519"/>
        </row>
        <row r="21520">
          <cell r="C21520"/>
        </row>
        <row r="21521">
          <cell r="C21521"/>
        </row>
        <row r="21522">
          <cell r="C21522"/>
        </row>
        <row r="21523">
          <cell r="C21523"/>
        </row>
        <row r="21524">
          <cell r="C21524"/>
        </row>
        <row r="21525">
          <cell r="C21525"/>
        </row>
        <row r="21526">
          <cell r="C21526"/>
        </row>
        <row r="21527">
          <cell r="C21527"/>
        </row>
        <row r="21528">
          <cell r="C21528"/>
        </row>
        <row r="21529">
          <cell r="C21529"/>
        </row>
        <row r="21530">
          <cell r="C21530"/>
        </row>
        <row r="21531">
          <cell r="C21531"/>
        </row>
        <row r="21532">
          <cell r="C21532"/>
        </row>
        <row r="21533">
          <cell r="C21533"/>
        </row>
        <row r="21534">
          <cell r="C21534"/>
        </row>
        <row r="21535">
          <cell r="C21535"/>
        </row>
        <row r="21536">
          <cell r="C21536"/>
        </row>
        <row r="21537">
          <cell r="C21537"/>
        </row>
        <row r="21538">
          <cell r="C21538"/>
        </row>
        <row r="21539">
          <cell r="C21539"/>
        </row>
        <row r="21540">
          <cell r="C21540"/>
        </row>
        <row r="21541">
          <cell r="C21541"/>
        </row>
        <row r="21542">
          <cell r="C21542"/>
        </row>
        <row r="21543">
          <cell r="C21543"/>
        </row>
        <row r="21544">
          <cell r="C21544"/>
        </row>
        <row r="21545">
          <cell r="C21545"/>
        </row>
        <row r="21546">
          <cell r="C21546"/>
        </row>
        <row r="21547">
          <cell r="C21547"/>
        </row>
        <row r="21548">
          <cell r="C21548"/>
        </row>
        <row r="21549">
          <cell r="C21549"/>
        </row>
        <row r="21550">
          <cell r="C21550"/>
        </row>
        <row r="21551">
          <cell r="C21551"/>
        </row>
        <row r="21552">
          <cell r="C21552"/>
        </row>
        <row r="21553">
          <cell r="C21553"/>
        </row>
        <row r="21554">
          <cell r="C21554"/>
        </row>
        <row r="21555">
          <cell r="C21555"/>
        </row>
        <row r="21556">
          <cell r="C21556"/>
        </row>
        <row r="21557">
          <cell r="C21557"/>
        </row>
        <row r="21558">
          <cell r="C21558"/>
        </row>
        <row r="21559">
          <cell r="C21559"/>
        </row>
        <row r="21560">
          <cell r="C21560"/>
        </row>
        <row r="21561">
          <cell r="C21561"/>
        </row>
        <row r="21562">
          <cell r="C21562"/>
        </row>
        <row r="21563">
          <cell r="C21563"/>
        </row>
        <row r="21564">
          <cell r="C21564"/>
        </row>
        <row r="21565">
          <cell r="C21565"/>
        </row>
        <row r="21566">
          <cell r="C21566"/>
        </row>
        <row r="21567">
          <cell r="C21567"/>
        </row>
        <row r="21568">
          <cell r="C21568"/>
        </row>
        <row r="21569">
          <cell r="C21569"/>
        </row>
        <row r="21570">
          <cell r="C21570"/>
        </row>
        <row r="21571">
          <cell r="C21571"/>
        </row>
        <row r="21572">
          <cell r="C21572"/>
        </row>
        <row r="21573">
          <cell r="C21573"/>
        </row>
        <row r="21574">
          <cell r="C21574"/>
        </row>
        <row r="21575">
          <cell r="C21575"/>
        </row>
        <row r="21576">
          <cell r="C21576"/>
        </row>
        <row r="21577">
          <cell r="C21577"/>
        </row>
        <row r="21578">
          <cell r="C21578"/>
        </row>
        <row r="21579">
          <cell r="C21579"/>
        </row>
        <row r="21580">
          <cell r="C21580"/>
        </row>
        <row r="21581">
          <cell r="C21581"/>
        </row>
        <row r="21582">
          <cell r="C21582"/>
        </row>
        <row r="21583">
          <cell r="C21583"/>
        </row>
        <row r="21584">
          <cell r="C21584"/>
        </row>
        <row r="21585">
          <cell r="C21585"/>
        </row>
        <row r="21586">
          <cell r="C21586"/>
        </row>
        <row r="21587">
          <cell r="C21587"/>
        </row>
        <row r="21588">
          <cell r="C21588"/>
        </row>
        <row r="21589">
          <cell r="C21589"/>
        </row>
        <row r="21590">
          <cell r="C21590"/>
        </row>
        <row r="21591">
          <cell r="C21591"/>
        </row>
        <row r="21592">
          <cell r="C21592"/>
        </row>
        <row r="21593">
          <cell r="C21593"/>
        </row>
        <row r="21594">
          <cell r="C21594"/>
        </row>
        <row r="21595">
          <cell r="C21595"/>
        </row>
        <row r="21596">
          <cell r="C21596"/>
        </row>
        <row r="21597">
          <cell r="C21597"/>
        </row>
        <row r="21598">
          <cell r="C21598"/>
        </row>
        <row r="21599">
          <cell r="C21599"/>
        </row>
        <row r="21600">
          <cell r="C21600"/>
        </row>
        <row r="21601">
          <cell r="C21601"/>
        </row>
        <row r="21602">
          <cell r="C21602"/>
        </row>
        <row r="21603">
          <cell r="C21603"/>
        </row>
        <row r="21604">
          <cell r="C21604"/>
        </row>
        <row r="21605">
          <cell r="C21605"/>
        </row>
        <row r="21606">
          <cell r="C21606"/>
        </row>
        <row r="21607">
          <cell r="C21607"/>
        </row>
        <row r="21608">
          <cell r="C21608"/>
        </row>
        <row r="21609">
          <cell r="C21609"/>
        </row>
        <row r="21610">
          <cell r="C21610"/>
        </row>
        <row r="21611">
          <cell r="C21611"/>
        </row>
        <row r="21612">
          <cell r="C21612"/>
        </row>
        <row r="21613">
          <cell r="C21613"/>
        </row>
        <row r="21614">
          <cell r="C21614"/>
        </row>
        <row r="21615">
          <cell r="C21615"/>
        </row>
        <row r="21616">
          <cell r="C21616"/>
        </row>
        <row r="21617">
          <cell r="C21617"/>
        </row>
        <row r="21618">
          <cell r="C21618"/>
        </row>
        <row r="21619">
          <cell r="C21619"/>
        </row>
        <row r="21620">
          <cell r="C21620"/>
        </row>
        <row r="21621">
          <cell r="C21621"/>
        </row>
        <row r="21622">
          <cell r="C21622"/>
        </row>
        <row r="21623">
          <cell r="C21623"/>
        </row>
        <row r="21624">
          <cell r="C21624"/>
        </row>
        <row r="21625">
          <cell r="C21625"/>
        </row>
        <row r="21626">
          <cell r="C21626"/>
        </row>
        <row r="21627">
          <cell r="C21627"/>
        </row>
        <row r="21628">
          <cell r="C21628"/>
        </row>
        <row r="21629">
          <cell r="C21629"/>
        </row>
        <row r="21630">
          <cell r="C21630"/>
        </row>
        <row r="21631">
          <cell r="C21631"/>
        </row>
        <row r="21632">
          <cell r="C21632"/>
        </row>
        <row r="21633">
          <cell r="C21633"/>
        </row>
        <row r="21634">
          <cell r="C21634"/>
        </row>
        <row r="21635">
          <cell r="C21635"/>
        </row>
        <row r="21636">
          <cell r="C21636"/>
        </row>
        <row r="21637">
          <cell r="C21637"/>
        </row>
        <row r="21638">
          <cell r="C21638"/>
        </row>
        <row r="21639">
          <cell r="C21639"/>
        </row>
        <row r="21640">
          <cell r="C21640"/>
        </row>
        <row r="21641">
          <cell r="C21641"/>
        </row>
        <row r="21642">
          <cell r="C21642"/>
        </row>
        <row r="21643">
          <cell r="C21643"/>
        </row>
        <row r="21644">
          <cell r="C21644"/>
        </row>
        <row r="21645">
          <cell r="C21645"/>
        </row>
        <row r="21646">
          <cell r="C21646"/>
        </row>
        <row r="21647">
          <cell r="C21647"/>
        </row>
        <row r="21648">
          <cell r="C21648"/>
        </row>
        <row r="21649">
          <cell r="C21649"/>
        </row>
        <row r="21650">
          <cell r="C21650"/>
        </row>
        <row r="21651">
          <cell r="C21651"/>
        </row>
        <row r="21652">
          <cell r="C21652"/>
        </row>
        <row r="21653">
          <cell r="C21653"/>
        </row>
        <row r="21654">
          <cell r="C21654"/>
        </row>
        <row r="21655">
          <cell r="C21655"/>
        </row>
        <row r="21656">
          <cell r="C21656"/>
        </row>
        <row r="21657">
          <cell r="C21657"/>
        </row>
        <row r="21658">
          <cell r="C21658"/>
        </row>
        <row r="21659">
          <cell r="C21659"/>
        </row>
        <row r="21660">
          <cell r="C21660"/>
        </row>
        <row r="21661">
          <cell r="C21661"/>
        </row>
        <row r="21662">
          <cell r="C21662"/>
        </row>
        <row r="21663">
          <cell r="C21663"/>
        </row>
        <row r="21664">
          <cell r="C21664"/>
        </row>
        <row r="21665">
          <cell r="C21665"/>
        </row>
        <row r="21666">
          <cell r="C21666"/>
        </row>
        <row r="21667">
          <cell r="C21667"/>
        </row>
        <row r="21668">
          <cell r="C21668"/>
        </row>
        <row r="21669">
          <cell r="C21669"/>
        </row>
        <row r="21670">
          <cell r="C21670"/>
        </row>
        <row r="21671">
          <cell r="C21671"/>
        </row>
        <row r="21672">
          <cell r="C21672"/>
        </row>
        <row r="21673">
          <cell r="C21673"/>
        </row>
        <row r="21674">
          <cell r="C21674"/>
        </row>
        <row r="21675">
          <cell r="C21675"/>
        </row>
        <row r="21676">
          <cell r="C21676"/>
        </row>
        <row r="21677">
          <cell r="C21677"/>
        </row>
        <row r="21678">
          <cell r="C21678"/>
        </row>
        <row r="21679">
          <cell r="C21679"/>
        </row>
        <row r="21680">
          <cell r="C21680"/>
        </row>
        <row r="21681">
          <cell r="C21681"/>
        </row>
        <row r="21682">
          <cell r="C21682"/>
        </row>
        <row r="21683">
          <cell r="C21683"/>
        </row>
        <row r="21684">
          <cell r="C21684"/>
        </row>
        <row r="21685">
          <cell r="C21685"/>
        </row>
        <row r="21686">
          <cell r="C21686"/>
        </row>
        <row r="21687">
          <cell r="C21687"/>
        </row>
        <row r="21688">
          <cell r="C21688"/>
        </row>
        <row r="21689">
          <cell r="C21689"/>
        </row>
        <row r="21690">
          <cell r="C21690"/>
        </row>
        <row r="21691">
          <cell r="C21691"/>
        </row>
        <row r="21692">
          <cell r="C21692"/>
        </row>
        <row r="21693">
          <cell r="C21693"/>
        </row>
        <row r="21694">
          <cell r="C21694"/>
        </row>
        <row r="21695">
          <cell r="C21695"/>
        </row>
        <row r="21696">
          <cell r="C21696"/>
        </row>
        <row r="21697">
          <cell r="C21697"/>
        </row>
        <row r="21698">
          <cell r="C21698"/>
        </row>
        <row r="21699">
          <cell r="C21699"/>
        </row>
        <row r="21700">
          <cell r="C21700"/>
        </row>
        <row r="21701">
          <cell r="C21701"/>
        </row>
        <row r="21702">
          <cell r="C21702"/>
        </row>
        <row r="21703">
          <cell r="C21703"/>
        </row>
        <row r="21704">
          <cell r="C21704"/>
        </row>
        <row r="21705">
          <cell r="C21705"/>
        </row>
        <row r="21706">
          <cell r="C21706"/>
        </row>
        <row r="21707">
          <cell r="C21707"/>
        </row>
        <row r="21708">
          <cell r="C21708"/>
        </row>
        <row r="21709">
          <cell r="C21709"/>
        </row>
        <row r="21710">
          <cell r="C21710"/>
        </row>
        <row r="21711">
          <cell r="C21711"/>
        </row>
        <row r="21712">
          <cell r="C21712"/>
        </row>
        <row r="21713">
          <cell r="C21713"/>
        </row>
        <row r="21714">
          <cell r="C21714"/>
        </row>
        <row r="21715">
          <cell r="C21715"/>
        </row>
        <row r="21716">
          <cell r="C21716"/>
        </row>
        <row r="21717">
          <cell r="C21717"/>
        </row>
        <row r="21718">
          <cell r="C21718"/>
        </row>
        <row r="21719">
          <cell r="C21719"/>
        </row>
        <row r="21720">
          <cell r="C21720"/>
        </row>
        <row r="21721">
          <cell r="C21721"/>
        </row>
        <row r="21722">
          <cell r="C21722"/>
        </row>
        <row r="21723">
          <cell r="C21723"/>
        </row>
        <row r="21724">
          <cell r="C21724"/>
        </row>
        <row r="21725">
          <cell r="C21725"/>
        </row>
        <row r="21726">
          <cell r="C21726"/>
        </row>
        <row r="21727">
          <cell r="C21727"/>
        </row>
        <row r="21728">
          <cell r="C21728"/>
        </row>
        <row r="21729">
          <cell r="C21729"/>
        </row>
        <row r="21730">
          <cell r="C21730"/>
        </row>
        <row r="21731">
          <cell r="C21731"/>
        </row>
        <row r="21732">
          <cell r="C21732"/>
        </row>
        <row r="21733">
          <cell r="C21733"/>
        </row>
        <row r="21734">
          <cell r="C21734"/>
        </row>
        <row r="21735">
          <cell r="C21735"/>
        </row>
        <row r="21736">
          <cell r="C21736"/>
        </row>
        <row r="21737">
          <cell r="C21737"/>
        </row>
        <row r="21738">
          <cell r="C21738"/>
        </row>
        <row r="21739">
          <cell r="C21739"/>
        </row>
        <row r="21740">
          <cell r="C21740"/>
        </row>
        <row r="21741">
          <cell r="C21741"/>
        </row>
        <row r="21742">
          <cell r="C21742"/>
        </row>
        <row r="21743">
          <cell r="C21743"/>
        </row>
        <row r="21744">
          <cell r="C21744"/>
        </row>
        <row r="21745">
          <cell r="C21745"/>
        </row>
        <row r="21746">
          <cell r="C21746"/>
        </row>
        <row r="21747">
          <cell r="C21747"/>
        </row>
        <row r="21748">
          <cell r="C21748"/>
        </row>
        <row r="21749">
          <cell r="C21749"/>
        </row>
        <row r="21750">
          <cell r="C21750"/>
        </row>
        <row r="21751">
          <cell r="C21751"/>
        </row>
        <row r="21752">
          <cell r="C21752"/>
        </row>
        <row r="21753">
          <cell r="C21753"/>
        </row>
        <row r="21754">
          <cell r="C21754"/>
        </row>
        <row r="21755">
          <cell r="C21755"/>
        </row>
        <row r="21756">
          <cell r="C21756"/>
        </row>
        <row r="21757">
          <cell r="C21757"/>
        </row>
        <row r="21758">
          <cell r="C21758"/>
        </row>
        <row r="21759">
          <cell r="C21759"/>
        </row>
        <row r="21760">
          <cell r="C21760"/>
        </row>
        <row r="21761">
          <cell r="C21761"/>
        </row>
        <row r="21762">
          <cell r="C21762"/>
        </row>
        <row r="21763">
          <cell r="C21763"/>
        </row>
        <row r="21764">
          <cell r="C21764"/>
        </row>
        <row r="21765">
          <cell r="C21765"/>
        </row>
        <row r="21766">
          <cell r="C21766"/>
        </row>
        <row r="21767">
          <cell r="C21767"/>
        </row>
        <row r="21768">
          <cell r="C21768"/>
        </row>
        <row r="21769">
          <cell r="C21769"/>
        </row>
        <row r="21770">
          <cell r="C21770"/>
        </row>
        <row r="21771">
          <cell r="C21771"/>
        </row>
        <row r="21772">
          <cell r="C21772"/>
        </row>
        <row r="21773">
          <cell r="C21773"/>
        </row>
        <row r="21774">
          <cell r="C21774"/>
        </row>
        <row r="21775">
          <cell r="C21775"/>
        </row>
        <row r="21776">
          <cell r="C21776"/>
        </row>
        <row r="21777">
          <cell r="C21777"/>
        </row>
        <row r="21778">
          <cell r="C21778"/>
        </row>
        <row r="21779">
          <cell r="C21779"/>
        </row>
        <row r="21780">
          <cell r="C21780"/>
        </row>
        <row r="21781">
          <cell r="C21781"/>
        </row>
        <row r="21782">
          <cell r="C21782"/>
        </row>
        <row r="21783">
          <cell r="C21783"/>
        </row>
        <row r="21784">
          <cell r="C21784"/>
        </row>
        <row r="21785">
          <cell r="C21785"/>
        </row>
        <row r="21786">
          <cell r="C21786"/>
        </row>
        <row r="21787">
          <cell r="C21787"/>
        </row>
        <row r="21788">
          <cell r="C21788"/>
        </row>
        <row r="21789">
          <cell r="C21789"/>
        </row>
        <row r="21790">
          <cell r="C21790"/>
        </row>
        <row r="21791">
          <cell r="C21791"/>
        </row>
        <row r="21792">
          <cell r="C21792"/>
        </row>
        <row r="21793">
          <cell r="C21793"/>
        </row>
        <row r="21794">
          <cell r="C21794"/>
        </row>
        <row r="21795">
          <cell r="C21795"/>
        </row>
        <row r="21796">
          <cell r="C21796"/>
        </row>
        <row r="21797">
          <cell r="C21797"/>
        </row>
        <row r="21798">
          <cell r="C21798"/>
        </row>
        <row r="21799">
          <cell r="C21799"/>
        </row>
        <row r="21800">
          <cell r="C21800"/>
        </row>
        <row r="21801">
          <cell r="C21801"/>
        </row>
        <row r="21802">
          <cell r="C21802"/>
        </row>
        <row r="21803">
          <cell r="C21803"/>
        </row>
        <row r="21804">
          <cell r="C21804"/>
        </row>
        <row r="21805">
          <cell r="C21805"/>
        </row>
        <row r="21806">
          <cell r="C21806"/>
        </row>
        <row r="21807">
          <cell r="C21807"/>
        </row>
        <row r="21808">
          <cell r="C21808"/>
        </row>
        <row r="21809">
          <cell r="C21809"/>
        </row>
        <row r="21810">
          <cell r="C21810"/>
        </row>
        <row r="21811">
          <cell r="C21811"/>
        </row>
        <row r="21812">
          <cell r="C21812"/>
        </row>
        <row r="21813">
          <cell r="C21813"/>
        </row>
        <row r="21814">
          <cell r="C21814"/>
        </row>
        <row r="21815">
          <cell r="C21815"/>
        </row>
        <row r="21816">
          <cell r="C21816"/>
        </row>
        <row r="21817">
          <cell r="C21817"/>
        </row>
        <row r="21818">
          <cell r="C21818"/>
        </row>
        <row r="21819">
          <cell r="C21819"/>
        </row>
        <row r="21820">
          <cell r="C21820"/>
        </row>
        <row r="21821">
          <cell r="C21821"/>
        </row>
        <row r="21822">
          <cell r="C21822"/>
        </row>
        <row r="21823">
          <cell r="C21823"/>
        </row>
        <row r="21824">
          <cell r="C21824"/>
        </row>
        <row r="21825">
          <cell r="C21825"/>
        </row>
        <row r="21826">
          <cell r="C21826"/>
        </row>
        <row r="21827">
          <cell r="C21827"/>
        </row>
        <row r="21828">
          <cell r="C21828"/>
        </row>
        <row r="21829">
          <cell r="C21829"/>
        </row>
        <row r="21830">
          <cell r="C21830"/>
        </row>
        <row r="21831">
          <cell r="C21831"/>
        </row>
        <row r="21832">
          <cell r="C21832"/>
        </row>
        <row r="21833">
          <cell r="C21833"/>
        </row>
        <row r="21834">
          <cell r="C21834"/>
        </row>
        <row r="21835">
          <cell r="C21835"/>
        </row>
        <row r="21836">
          <cell r="C21836"/>
        </row>
        <row r="21837">
          <cell r="C21837"/>
        </row>
        <row r="21838">
          <cell r="C21838"/>
        </row>
        <row r="21839">
          <cell r="C21839"/>
        </row>
        <row r="21840">
          <cell r="C21840"/>
        </row>
        <row r="21841">
          <cell r="C21841"/>
        </row>
        <row r="21842">
          <cell r="C21842"/>
        </row>
        <row r="21843">
          <cell r="C21843"/>
        </row>
        <row r="21844">
          <cell r="C21844"/>
        </row>
        <row r="21845">
          <cell r="C21845"/>
        </row>
        <row r="21846">
          <cell r="C21846"/>
        </row>
        <row r="21847">
          <cell r="C21847"/>
        </row>
        <row r="21848">
          <cell r="C21848"/>
        </row>
        <row r="21849">
          <cell r="C21849"/>
        </row>
        <row r="21850">
          <cell r="C21850"/>
        </row>
        <row r="21851">
          <cell r="C21851"/>
        </row>
        <row r="21852">
          <cell r="C21852"/>
        </row>
        <row r="21853">
          <cell r="C21853"/>
        </row>
        <row r="21854">
          <cell r="C21854"/>
        </row>
        <row r="21855">
          <cell r="C21855"/>
        </row>
        <row r="21856">
          <cell r="C21856"/>
        </row>
        <row r="21857">
          <cell r="C21857"/>
        </row>
        <row r="21858">
          <cell r="C21858"/>
        </row>
        <row r="21859">
          <cell r="C21859"/>
        </row>
        <row r="21860">
          <cell r="C21860"/>
        </row>
        <row r="21861">
          <cell r="C21861"/>
        </row>
        <row r="21862">
          <cell r="C21862"/>
        </row>
        <row r="21863">
          <cell r="C21863"/>
        </row>
        <row r="21864">
          <cell r="C21864"/>
        </row>
        <row r="21865">
          <cell r="C21865"/>
        </row>
        <row r="21866">
          <cell r="C21866"/>
        </row>
        <row r="21867">
          <cell r="C21867"/>
        </row>
        <row r="21868">
          <cell r="C21868"/>
        </row>
        <row r="21869">
          <cell r="C21869"/>
        </row>
        <row r="21870">
          <cell r="C21870"/>
        </row>
        <row r="21871">
          <cell r="C21871"/>
        </row>
        <row r="21872">
          <cell r="C21872"/>
        </row>
        <row r="21873">
          <cell r="C21873"/>
        </row>
        <row r="21874">
          <cell r="C21874"/>
        </row>
        <row r="21875">
          <cell r="C21875"/>
        </row>
        <row r="21876">
          <cell r="C21876"/>
        </row>
        <row r="21877">
          <cell r="C21877"/>
        </row>
        <row r="21878">
          <cell r="C21878"/>
        </row>
        <row r="21879">
          <cell r="C21879"/>
        </row>
        <row r="21880">
          <cell r="C21880"/>
        </row>
        <row r="21881">
          <cell r="C21881"/>
        </row>
        <row r="21882">
          <cell r="C21882"/>
        </row>
        <row r="21883">
          <cell r="C21883"/>
        </row>
        <row r="21884">
          <cell r="C21884"/>
        </row>
        <row r="21885">
          <cell r="C21885"/>
        </row>
        <row r="21886">
          <cell r="C21886"/>
        </row>
        <row r="21887">
          <cell r="C21887"/>
        </row>
        <row r="21888">
          <cell r="C21888"/>
        </row>
        <row r="21889">
          <cell r="C21889"/>
        </row>
        <row r="21890">
          <cell r="C21890"/>
        </row>
        <row r="21891">
          <cell r="C21891"/>
        </row>
        <row r="21892">
          <cell r="C21892"/>
        </row>
        <row r="21893">
          <cell r="C21893"/>
        </row>
        <row r="21894">
          <cell r="C21894"/>
        </row>
        <row r="21895">
          <cell r="C21895"/>
        </row>
        <row r="21896">
          <cell r="C21896"/>
        </row>
        <row r="21897">
          <cell r="C21897"/>
        </row>
        <row r="21898">
          <cell r="C21898"/>
        </row>
        <row r="21899">
          <cell r="C21899"/>
        </row>
        <row r="21900">
          <cell r="C21900"/>
        </row>
        <row r="21901">
          <cell r="C21901"/>
        </row>
        <row r="21902">
          <cell r="C21902"/>
        </row>
        <row r="21903">
          <cell r="C21903"/>
        </row>
        <row r="21904">
          <cell r="C21904"/>
        </row>
        <row r="21905">
          <cell r="C21905"/>
        </row>
        <row r="21906">
          <cell r="C21906"/>
        </row>
        <row r="21907">
          <cell r="C21907"/>
        </row>
        <row r="21908">
          <cell r="C21908"/>
        </row>
        <row r="21909">
          <cell r="C21909"/>
        </row>
        <row r="21910">
          <cell r="C21910"/>
        </row>
        <row r="21911">
          <cell r="C21911"/>
        </row>
        <row r="21912">
          <cell r="C21912"/>
        </row>
        <row r="21913">
          <cell r="C21913"/>
        </row>
        <row r="21914">
          <cell r="C21914"/>
        </row>
        <row r="21915">
          <cell r="C21915"/>
        </row>
        <row r="21916">
          <cell r="C21916"/>
        </row>
        <row r="21917">
          <cell r="C21917"/>
        </row>
        <row r="21918">
          <cell r="C21918"/>
        </row>
        <row r="21919">
          <cell r="C21919"/>
        </row>
        <row r="21920">
          <cell r="C21920"/>
        </row>
        <row r="21921">
          <cell r="C21921"/>
        </row>
        <row r="21922">
          <cell r="C21922"/>
        </row>
        <row r="21923">
          <cell r="C21923"/>
        </row>
        <row r="21924">
          <cell r="C21924"/>
        </row>
        <row r="21925">
          <cell r="C21925"/>
        </row>
        <row r="21926">
          <cell r="C21926"/>
        </row>
        <row r="21927">
          <cell r="C21927"/>
        </row>
        <row r="21928">
          <cell r="C21928"/>
        </row>
        <row r="21929">
          <cell r="C21929"/>
        </row>
        <row r="21930">
          <cell r="C21930"/>
        </row>
        <row r="21931">
          <cell r="C21931"/>
        </row>
        <row r="21932">
          <cell r="C21932"/>
        </row>
        <row r="21933">
          <cell r="C21933"/>
        </row>
        <row r="21934">
          <cell r="C21934"/>
        </row>
        <row r="21935">
          <cell r="C21935"/>
        </row>
        <row r="21936">
          <cell r="C21936"/>
        </row>
        <row r="21937">
          <cell r="C21937"/>
        </row>
        <row r="21938">
          <cell r="C21938"/>
        </row>
        <row r="21939">
          <cell r="C21939"/>
        </row>
        <row r="21940">
          <cell r="C21940"/>
        </row>
        <row r="21941">
          <cell r="C21941"/>
        </row>
        <row r="21942">
          <cell r="C21942"/>
        </row>
        <row r="21943">
          <cell r="C21943"/>
        </row>
        <row r="21944">
          <cell r="C21944"/>
        </row>
        <row r="21945">
          <cell r="C21945"/>
        </row>
        <row r="21946">
          <cell r="C21946"/>
        </row>
        <row r="21947">
          <cell r="C21947"/>
        </row>
        <row r="21948">
          <cell r="C21948"/>
        </row>
        <row r="21949">
          <cell r="C21949"/>
        </row>
        <row r="21950">
          <cell r="C21950"/>
        </row>
        <row r="21951">
          <cell r="C21951"/>
        </row>
        <row r="21952">
          <cell r="C21952"/>
        </row>
        <row r="21953">
          <cell r="C21953"/>
        </row>
        <row r="21954">
          <cell r="C21954"/>
        </row>
        <row r="21955">
          <cell r="C21955"/>
        </row>
        <row r="21956">
          <cell r="C21956"/>
        </row>
        <row r="21957">
          <cell r="C21957"/>
        </row>
        <row r="21958">
          <cell r="C21958"/>
        </row>
        <row r="21959">
          <cell r="C21959"/>
        </row>
        <row r="21960">
          <cell r="C21960"/>
        </row>
        <row r="21961">
          <cell r="C21961"/>
        </row>
        <row r="21962">
          <cell r="C21962"/>
        </row>
        <row r="21963">
          <cell r="C21963"/>
        </row>
        <row r="21964">
          <cell r="C21964"/>
        </row>
        <row r="21965">
          <cell r="C21965"/>
        </row>
        <row r="21966">
          <cell r="C21966"/>
        </row>
        <row r="21967">
          <cell r="C21967"/>
        </row>
        <row r="21968">
          <cell r="C21968"/>
        </row>
        <row r="21969">
          <cell r="C21969"/>
        </row>
        <row r="21970">
          <cell r="C21970"/>
        </row>
        <row r="21971">
          <cell r="C21971"/>
        </row>
        <row r="21972">
          <cell r="C21972"/>
        </row>
        <row r="21973">
          <cell r="C21973"/>
        </row>
        <row r="21974">
          <cell r="C21974"/>
        </row>
        <row r="21975">
          <cell r="C21975"/>
        </row>
        <row r="21976">
          <cell r="C21976"/>
        </row>
        <row r="21977">
          <cell r="C21977"/>
        </row>
        <row r="21978">
          <cell r="C21978"/>
        </row>
        <row r="21979">
          <cell r="C21979"/>
        </row>
        <row r="21980">
          <cell r="C21980"/>
        </row>
        <row r="21981">
          <cell r="C21981"/>
        </row>
        <row r="21982">
          <cell r="C21982"/>
        </row>
        <row r="21983">
          <cell r="C21983"/>
        </row>
        <row r="21984">
          <cell r="C21984"/>
        </row>
        <row r="21985">
          <cell r="C21985"/>
        </row>
        <row r="21986">
          <cell r="C21986"/>
        </row>
        <row r="21987">
          <cell r="C21987"/>
        </row>
        <row r="21988">
          <cell r="C21988"/>
        </row>
        <row r="21989">
          <cell r="C21989"/>
        </row>
        <row r="21990">
          <cell r="C21990"/>
        </row>
        <row r="21991">
          <cell r="C21991"/>
        </row>
        <row r="21992">
          <cell r="C21992"/>
        </row>
        <row r="21993">
          <cell r="C21993"/>
        </row>
        <row r="21994">
          <cell r="C21994"/>
        </row>
        <row r="21995">
          <cell r="C21995"/>
        </row>
        <row r="21996">
          <cell r="C21996"/>
        </row>
        <row r="21997">
          <cell r="C21997"/>
        </row>
        <row r="21998">
          <cell r="C21998"/>
        </row>
        <row r="21999">
          <cell r="C21999"/>
        </row>
        <row r="22000">
          <cell r="C22000"/>
        </row>
        <row r="22001">
          <cell r="C22001"/>
        </row>
        <row r="22002">
          <cell r="C22002"/>
        </row>
        <row r="22003">
          <cell r="C22003"/>
        </row>
        <row r="22004">
          <cell r="C22004"/>
        </row>
        <row r="22005">
          <cell r="C22005"/>
        </row>
        <row r="22006">
          <cell r="C22006"/>
        </row>
        <row r="22007">
          <cell r="C22007"/>
        </row>
        <row r="22008">
          <cell r="C22008"/>
        </row>
        <row r="22009">
          <cell r="C22009"/>
        </row>
        <row r="22010">
          <cell r="C22010"/>
        </row>
        <row r="22011">
          <cell r="C22011"/>
        </row>
        <row r="22012">
          <cell r="C22012"/>
        </row>
        <row r="22013">
          <cell r="C22013"/>
        </row>
        <row r="22014">
          <cell r="C22014"/>
        </row>
        <row r="22015">
          <cell r="C22015"/>
        </row>
        <row r="22016">
          <cell r="C22016"/>
        </row>
        <row r="22017">
          <cell r="C22017"/>
        </row>
        <row r="22018">
          <cell r="C22018"/>
        </row>
        <row r="22019">
          <cell r="C22019"/>
        </row>
        <row r="22020">
          <cell r="C22020"/>
        </row>
        <row r="22021">
          <cell r="C22021"/>
        </row>
        <row r="22022">
          <cell r="C22022"/>
        </row>
        <row r="22023">
          <cell r="C22023"/>
        </row>
        <row r="22024">
          <cell r="C22024"/>
        </row>
        <row r="22025">
          <cell r="C22025"/>
        </row>
        <row r="22026">
          <cell r="C22026"/>
        </row>
        <row r="22027">
          <cell r="C22027"/>
        </row>
        <row r="22028">
          <cell r="C22028"/>
        </row>
        <row r="22029">
          <cell r="C22029"/>
        </row>
        <row r="22030">
          <cell r="C22030"/>
        </row>
        <row r="22031">
          <cell r="C22031"/>
        </row>
        <row r="22032">
          <cell r="C22032"/>
        </row>
        <row r="22033">
          <cell r="C22033"/>
        </row>
        <row r="22034">
          <cell r="C22034"/>
        </row>
        <row r="22035">
          <cell r="C22035"/>
        </row>
        <row r="22036">
          <cell r="C22036"/>
        </row>
        <row r="22037">
          <cell r="C22037"/>
        </row>
        <row r="22038">
          <cell r="C22038"/>
        </row>
        <row r="22039">
          <cell r="C22039"/>
        </row>
        <row r="22040">
          <cell r="C22040"/>
        </row>
        <row r="22041">
          <cell r="C22041"/>
        </row>
        <row r="22042">
          <cell r="C22042"/>
        </row>
        <row r="22043">
          <cell r="C22043"/>
        </row>
        <row r="22044">
          <cell r="C22044"/>
        </row>
        <row r="22045">
          <cell r="C22045"/>
        </row>
        <row r="22046">
          <cell r="C22046"/>
        </row>
        <row r="22047">
          <cell r="C22047"/>
        </row>
        <row r="22048">
          <cell r="C22048"/>
        </row>
        <row r="22049">
          <cell r="C22049"/>
        </row>
        <row r="22050">
          <cell r="C22050"/>
        </row>
        <row r="22051">
          <cell r="C22051"/>
        </row>
        <row r="22052">
          <cell r="C22052"/>
        </row>
        <row r="22053">
          <cell r="C22053"/>
        </row>
        <row r="22054">
          <cell r="C22054"/>
        </row>
        <row r="22055">
          <cell r="C22055"/>
        </row>
        <row r="22056">
          <cell r="C22056"/>
        </row>
        <row r="22057">
          <cell r="C22057"/>
        </row>
        <row r="22058">
          <cell r="C22058"/>
        </row>
        <row r="22059">
          <cell r="C22059"/>
        </row>
        <row r="22060">
          <cell r="C22060"/>
        </row>
        <row r="22061">
          <cell r="C22061"/>
        </row>
        <row r="22062">
          <cell r="C22062"/>
        </row>
        <row r="22063">
          <cell r="C22063"/>
        </row>
        <row r="22064">
          <cell r="C22064"/>
        </row>
        <row r="22065">
          <cell r="C22065"/>
        </row>
        <row r="22066">
          <cell r="C22066"/>
        </row>
        <row r="22067">
          <cell r="C22067"/>
        </row>
        <row r="22068">
          <cell r="C22068"/>
        </row>
        <row r="22069">
          <cell r="C22069"/>
        </row>
        <row r="22070">
          <cell r="C22070"/>
        </row>
        <row r="22071">
          <cell r="C22071"/>
        </row>
        <row r="22072">
          <cell r="C22072"/>
        </row>
        <row r="22073">
          <cell r="C22073"/>
        </row>
        <row r="22074">
          <cell r="C22074"/>
        </row>
        <row r="22075">
          <cell r="C22075"/>
        </row>
        <row r="22076">
          <cell r="C22076"/>
        </row>
        <row r="22077">
          <cell r="C22077"/>
        </row>
        <row r="22078">
          <cell r="C22078"/>
        </row>
        <row r="22079">
          <cell r="C22079"/>
        </row>
        <row r="22080">
          <cell r="C22080"/>
        </row>
        <row r="22081">
          <cell r="C22081"/>
        </row>
        <row r="22082">
          <cell r="C22082"/>
        </row>
        <row r="22083">
          <cell r="C22083"/>
        </row>
        <row r="22084">
          <cell r="C22084"/>
        </row>
        <row r="22085">
          <cell r="C22085"/>
        </row>
        <row r="22086">
          <cell r="C22086"/>
        </row>
        <row r="22087">
          <cell r="C22087"/>
        </row>
        <row r="22088">
          <cell r="C22088"/>
        </row>
        <row r="22089">
          <cell r="C22089"/>
        </row>
        <row r="22090">
          <cell r="C22090"/>
        </row>
        <row r="22091">
          <cell r="C22091"/>
        </row>
        <row r="22092">
          <cell r="C22092"/>
        </row>
        <row r="22093">
          <cell r="C22093"/>
        </row>
        <row r="22094">
          <cell r="C22094"/>
        </row>
        <row r="22095">
          <cell r="C22095"/>
        </row>
        <row r="22096">
          <cell r="C22096"/>
        </row>
        <row r="22097">
          <cell r="C22097"/>
        </row>
        <row r="22098">
          <cell r="C22098"/>
        </row>
        <row r="22099">
          <cell r="C22099"/>
        </row>
        <row r="22100">
          <cell r="C22100"/>
        </row>
        <row r="22101">
          <cell r="C22101"/>
        </row>
        <row r="22102">
          <cell r="C22102"/>
        </row>
        <row r="22103">
          <cell r="C22103"/>
        </row>
        <row r="22104">
          <cell r="C22104"/>
        </row>
        <row r="22105">
          <cell r="C22105"/>
        </row>
        <row r="22106">
          <cell r="C22106"/>
        </row>
        <row r="22107">
          <cell r="C22107"/>
        </row>
        <row r="22108">
          <cell r="C22108"/>
        </row>
        <row r="22109">
          <cell r="C22109"/>
        </row>
        <row r="22110">
          <cell r="C22110"/>
        </row>
        <row r="22111">
          <cell r="C22111"/>
        </row>
        <row r="22112">
          <cell r="C22112"/>
        </row>
        <row r="22113">
          <cell r="C22113"/>
        </row>
        <row r="22114">
          <cell r="C22114"/>
        </row>
        <row r="22115">
          <cell r="C22115"/>
        </row>
        <row r="22116">
          <cell r="C22116"/>
        </row>
        <row r="22117">
          <cell r="C22117"/>
        </row>
        <row r="22118">
          <cell r="C22118"/>
        </row>
        <row r="22119">
          <cell r="C22119"/>
        </row>
        <row r="22120">
          <cell r="C22120"/>
        </row>
        <row r="22121">
          <cell r="C22121"/>
        </row>
        <row r="22122">
          <cell r="C22122"/>
        </row>
        <row r="22123">
          <cell r="C22123"/>
        </row>
        <row r="22124">
          <cell r="C22124"/>
        </row>
        <row r="22125">
          <cell r="C22125"/>
        </row>
        <row r="22126">
          <cell r="C22126"/>
        </row>
        <row r="22127">
          <cell r="C22127"/>
        </row>
        <row r="22128">
          <cell r="C22128"/>
        </row>
        <row r="22129">
          <cell r="C22129"/>
        </row>
        <row r="22130">
          <cell r="C22130"/>
        </row>
        <row r="22131">
          <cell r="C22131"/>
        </row>
        <row r="22132">
          <cell r="C22132"/>
        </row>
        <row r="22133">
          <cell r="C22133"/>
        </row>
        <row r="22134">
          <cell r="C22134"/>
        </row>
        <row r="22135">
          <cell r="C22135"/>
        </row>
        <row r="22136">
          <cell r="C22136"/>
        </row>
        <row r="22137">
          <cell r="C22137"/>
        </row>
        <row r="22138">
          <cell r="C22138"/>
        </row>
        <row r="22139">
          <cell r="C22139"/>
        </row>
        <row r="22140">
          <cell r="C22140"/>
        </row>
        <row r="22141">
          <cell r="C22141"/>
        </row>
        <row r="22142">
          <cell r="C22142"/>
        </row>
        <row r="22143">
          <cell r="C22143"/>
        </row>
        <row r="22144">
          <cell r="C22144"/>
        </row>
        <row r="22145">
          <cell r="C22145"/>
        </row>
        <row r="22146">
          <cell r="C22146"/>
        </row>
        <row r="22147">
          <cell r="C22147"/>
        </row>
        <row r="22148">
          <cell r="C22148"/>
        </row>
        <row r="22149">
          <cell r="C22149"/>
        </row>
        <row r="22150">
          <cell r="C22150"/>
        </row>
        <row r="22151">
          <cell r="C22151"/>
        </row>
        <row r="22152">
          <cell r="C22152"/>
        </row>
        <row r="22153">
          <cell r="C22153"/>
        </row>
        <row r="22154">
          <cell r="C22154"/>
        </row>
        <row r="22155">
          <cell r="C22155"/>
        </row>
        <row r="22156">
          <cell r="C22156"/>
        </row>
        <row r="22157">
          <cell r="C22157"/>
        </row>
        <row r="22158">
          <cell r="C22158"/>
        </row>
        <row r="22159">
          <cell r="C22159"/>
        </row>
        <row r="22160">
          <cell r="C22160"/>
        </row>
        <row r="22161">
          <cell r="C22161"/>
        </row>
        <row r="22162">
          <cell r="C22162"/>
        </row>
        <row r="22163">
          <cell r="C22163"/>
        </row>
        <row r="22164">
          <cell r="C22164"/>
        </row>
        <row r="22165">
          <cell r="C22165"/>
        </row>
        <row r="22166">
          <cell r="C22166"/>
        </row>
        <row r="22167">
          <cell r="C22167"/>
        </row>
        <row r="22168">
          <cell r="C22168"/>
        </row>
        <row r="22169">
          <cell r="C22169"/>
        </row>
        <row r="22170">
          <cell r="C22170"/>
        </row>
        <row r="22171">
          <cell r="C22171"/>
        </row>
        <row r="22172">
          <cell r="C22172"/>
        </row>
        <row r="22173">
          <cell r="C22173"/>
        </row>
        <row r="22174">
          <cell r="C22174"/>
        </row>
        <row r="22175">
          <cell r="C22175"/>
        </row>
        <row r="22176">
          <cell r="C22176"/>
        </row>
        <row r="22177">
          <cell r="C22177"/>
        </row>
        <row r="22178">
          <cell r="C22178"/>
        </row>
        <row r="22179">
          <cell r="C22179"/>
        </row>
        <row r="22180">
          <cell r="C22180"/>
        </row>
        <row r="22181">
          <cell r="C22181"/>
        </row>
        <row r="22182">
          <cell r="C22182"/>
        </row>
        <row r="22183">
          <cell r="C22183"/>
        </row>
        <row r="22184">
          <cell r="C22184"/>
        </row>
        <row r="22185">
          <cell r="C22185"/>
        </row>
        <row r="22186">
          <cell r="C22186"/>
        </row>
        <row r="22187">
          <cell r="C22187"/>
        </row>
        <row r="22188">
          <cell r="C22188"/>
        </row>
        <row r="22189">
          <cell r="C22189"/>
        </row>
        <row r="22190">
          <cell r="C22190"/>
        </row>
        <row r="22191">
          <cell r="C22191"/>
        </row>
        <row r="22192">
          <cell r="C22192"/>
        </row>
        <row r="22193">
          <cell r="C22193"/>
        </row>
        <row r="22194">
          <cell r="C22194"/>
        </row>
        <row r="22195">
          <cell r="C22195"/>
        </row>
        <row r="22196">
          <cell r="C22196"/>
        </row>
        <row r="22197">
          <cell r="C22197"/>
        </row>
        <row r="22198">
          <cell r="C22198"/>
        </row>
        <row r="22199">
          <cell r="C22199"/>
        </row>
        <row r="22200">
          <cell r="C22200"/>
        </row>
        <row r="22201">
          <cell r="C22201"/>
        </row>
        <row r="22202">
          <cell r="C22202"/>
        </row>
        <row r="22203">
          <cell r="C22203"/>
        </row>
        <row r="22204">
          <cell r="C22204"/>
        </row>
        <row r="22205">
          <cell r="C22205"/>
        </row>
        <row r="22206">
          <cell r="C22206"/>
        </row>
        <row r="22207">
          <cell r="C22207"/>
        </row>
        <row r="22208">
          <cell r="C22208"/>
        </row>
        <row r="22209">
          <cell r="C22209"/>
        </row>
        <row r="22210">
          <cell r="C22210"/>
        </row>
        <row r="22211">
          <cell r="C22211"/>
        </row>
        <row r="22212">
          <cell r="C22212"/>
        </row>
        <row r="22213">
          <cell r="C22213"/>
        </row>
        <row r="22214">
          <cell r="C22214"/>
        </row>
        <row r="22215">
          <cell r="C22215"/>
        </row>
        <row r="22216">
          <cell r="C22216"/>
        </row>
        <row r="22217">
          <cell r="C22217"/>
        </row>
        <row r="22218">
          <cell r="C22218"/>
        </row>
        <row r="22219">
          <cell r="C22219"/>
        </row>
        <row r="22220">
          <cell r="C22220"/>
        </row>
        <row r="22221">
          <cell r="C22221"/>
        </row>
        <row r="22222">
          <cell r="C22222"/>
        </row>
        <row r="22223">
          <cell r="C22223"/>
        </row>
        <row r="22224">
          <cell r="C22224"/>
        </row>
        <row r="22225">
          <cell r="C22225"/>
        </row>
        <row r="22226">
          <cell r="C22226"/>
        </row>
        <row r="22227">
          <cell r="C22227"/>
        </row>
        <row r="22228">
          <cell r="C22228"/>
        </row>
        <row r="22229">
          <cell r="C22229"/>
        </row>
        <row r="22230">
          <cell r="C22230"/>
        </row>
        <row r="22231">
          <cell r="C22231"/>
        </row>
        <row r="22232">
          <cell r="C22232"/>
        </row>
        <row r="22233">
          <cell r="C22233"/>
        </row>
        <row r="22234">
          <cell r="C22234"/>
        </row>
        <row r="22235">
          <cell r="C22235"/>
        </row>
        <row r="22236">
          <cell r="C22236"/>
        </row>
        <row r="22237">
          <cell r="C22237"/>
        </row>
        <row r="22238">
          <cell r="C22238"/>
        </row>
        <row r="22239">
          <cell r="C22239"/>
        </row>
        <row r="22240">
          <cell r="C22240"/>
        </row>
        <row r="22241">
          <cell r="C22241"/>
        </row>
        <row r="22242">
          <cell r="C22242"/>
        </row>
        <row r="22243">
          <cell r="C22243"/>
        </row>
        <row r="22244">
          <cell r="C22244"/>
        </row>
        <row r="22245">
          <cell r="C22245"/>
        </row>
        <row r="22246">
          <cell r="C22246"/>
        </row>
        <row r="22247">
          <cell r="C22247"/>
        </row>
        <row r="22248">
          <cell r="C22248"/>
        </row>
        <row r="22249">
          <cell r="C22249"/>
        </row>
        <row r="22250">
          <cell r="C22250"/>
        </row>
        <row r="22251">
          <cell r="C22251"/>
        </row>
        <row r="22252">
          <cell r="C22252"/>
        </row>
        <row r="22253">
          <cell r="C22253"/>
        </row>
        <row r="22254">
          <cell r="C22254"/>
        </row>
        <row r="22255">
          <cell r="C22255"/>
        </row>
        <row r="22256">
          <cell r="C22256"/>
        </row>
        <row r="22257">
          <cell r="C22257"/>
        </row>
        <row r="22258">
          <cell r="C22258"/>
        </row>
        <row r="22259">
          <cell r="C22259"/>
        </row>
        <row r="22260">
          <cell r="C22260"/>
        </row>
        <row r="22261">
          <cell r="C22261"/>
        </row>
        <row r="22262">
          <cell r="C22262"/>
        </row>
        <row r="22263">
          <cell r="C22263"/>
        </row>
        <row r="22264">
          <cell r="C22264"/>
        </row>
        <row r="22265">
          <cell r="C22265"/>
        </row>
        <row r="22266">
          <cell r="C22266"/>
        </row>
        <row r="22267">
          <cell r="C22267"/>
        </row>
        <row r="22268">
          <cell r="C22268"/>
        </row>
        <row r="22269">
          <cell r="C22269"/>
        </row>
        <row r="22270">
          <cell r="C22270"/>
        </row>
        <row r="22271">
          <cell r="C22271"/>
        </row>
        <row r="22272">
          <cell r="C22272"/>
        </row>
        <row r="22273">
          <cell r="C22273"/>
        </row>
        <row r="22274">
          <cell r="C22274"/>
        </row>
        <row r="22275">
          <cell r="C22275"/>
        </row>
        <row r="22276">
          <cell r="C22276"/>
        </row>
        <row r="22277">
          <cell r="C22277"/>
        </row>
        <row r="22278">
          <cell r="C22278"/>
        </row>
        <row r="22279">
          <cell r="C22279"/>
        </row>
        <row r="22280">
          <cell r="C22280"/>
        </row>
        <row r="22281">
          <cell r="C22281"/>
        </row>
        <row r="22282">
          <cell r="C22282"/>
        </row>
        <row r="22283">
          <cell r="C22283"/>
        </row>
        <row r="22284">
          <cell r="C22284"/>
        </row>
        <row r="22285">
          <cell r="C22285"/>
        </row>
        <row r="22286">
          <cell r="C22286"/>
        </row>
        <row r="22287">
          <cell r="C22287"/>
        </row>
        <row r="22288">
          <cell r="C22288"/>
        </row>
        <row r="22289">
          <cell r="C22289"/>
        </row>
        <row r="22290">
          <cell r="C22290"/>
        </row>
        <row r="22291">
          <cell r="C22291"/>
        </row>
        <row r="22292">
          <cell r="C22292"/>
        </row>
        <row r="22293">
          <cell r="C22293"/>
        </row>
        <row r="22294">
          <cell r="C22294"/>
        </row>
        <row r="22295">
          <cell r="C22295"/>
        </row>
        <row r="22296">
          <cell r="C22296"/>
        </row>
        <row r="22297">
          <cell r="C22297"/>
        </row>
        <row r="22298">
          <cell r="C22298"/>
        </row>
        <row r="22299">
          <cell r="C22299"/>
        </row>
        <row r="22300">
          <cell r="C22300"/>
        </row>
        <row r="22301">
          <cell r="C22301"/>
        </row>
        <row r="22302">
          <cell r="C22302"/>
        </row>
        <row r="22303">
          <cell r="C22303"/>
        </row>
        <row r="22304">
          <cell r="C22304"/>
        </row>
        <row r="22305">
          <cell r="C22305"/>
        </row>
        <row r="22306">
          <cell r="C22306"/>
        </row>
        <row r="22307">
          <cell r="C22307"/>
        </row>
        <row r="22308">
          <cell r="C22308"/>
        </row>
        <row r="22309">
          <cell r="C22309"/>
        </row>
        <row r="22310">
          <cell r="C22310"/>
        </row>
        <row r="22311">
          <cell r="C22311"/>
        </row>
        <row r="22312">
          <cell r="C22312"/>
        </row>
        <row r="22313">
          <cell r="C22313"/>
        </row>
        <row r="22314">
          <cell r="C22314"/>
        </row>
        <row r="22315">
          <cell r="C22315"/>
        </row>
        <row r="22316">
          <cell r="C22316"/>
        </row>
        <row r="22317">
          <cell r="C22317"/>
        </row>
        <row r="22318">
          <cell r="C22318"/>
        </row>
        <row r="22319">
          <cell r="C22319"/>
        </row>
        <row r="22320">
          <cell r="C22320"/>
        </row>
        <row r="22321">
          <cell r="C22321"/>
        </row>
        <row r="22322">
          <cell r="C22322"/>
        </row>
        <row r="22323">
          <cell r="C22323"/>
        </row>
        <row r="22324">
          <cell r="C22324"/>
        </row>
        <row r="22325">
          <cell r="C22325"/>
        </row>
        <row r="22326">
          <cell r="C22326"/>
        </row>
        <row r="22327">
          <cell r="C22327"/>
        </row>
        <row r="22328">
          <cell r="C22328"/>
        </row>
        <row r="22329">
          <cell r="C22329"/>
        </row>
        <row r="22330">
          <cell r="C22330"/>
        </row>
        <row r="22331">
          <cell r="C22331"/>
        </row>
        <row r="22332">
          <cell r="C22332"/>
        </row>
        <row r="22333">
          <cell r="C22333"/>
        </row>
        <row r="22334">
          <cell r="C22334"/>
        </row>
        <row r="22335">
          <cell r="C22335"/>
        </row>
        <row r="22336">
          <cell r="C22336"/>
        </row>
        <row r="22337">
          <cell r="C22337"/>
        </row>
        <row r="22338">
          <cell r="C22338"/>
        </row>
        <row r="22339">
          <cell r="C22339"/>
        </row>
        <row r="22340">
          <cell r="C22340"/>
        </row>
        <row r="22341">
          <cell r="C22341"/>
        </row>
        <row r="22342">
          <cell r="C22342"/>
        </row>
        <row r="22343">
          <cell r="C22343"/>
        </row>
        <row r="22344">
          <cell r="C22344"/>
        </row>
        <row r="22345">
          <cell r="C22345"/>
        </row>
        <row r="22346">
          <cell r="C22346"/>
        </row>
        <row r="22347">
          <cell r="C22347"/>
        </row>
        <row r="22348">
          <cell r="C22348"/>
        </row>
        <row r="22349">
          <cell r="C22349"/>
        </row>
        <row r="22350">
          <cell r="C22350"/>
        </row>
        <row r="22351">
          <cell r="C22351"/>
        </row>
        <row r="22352">
          <cell r="C22352"/>
        </row>
        <row r="22353">
          <cell r="C22353"/>
        </row>
        <row r="22354">
          <cell r="C22354"/>
        </row>
        <row r="22355">
          <cell r="C22355"/>
        </row>
        <row r="22356">
          <cell r="C22356"/>
        </row>
        <row r="22357">
          <cell r="C22357"/>
        </row>
        <row r="22358">
          <cell r="C22358"/>
        </row>
        <row r="22359">
          <cell r="C22359"/>
        </row>
        <row r="22360">
          <cell r="C22360"/>
        </row>
        <row r="22361">
          <cell r="C22361"/>
        </row>
        <row r="22362">
          <cell r="C22362"/>
        </row>
        <row r="22363">
          <cell r="C22363"/>
        </row>
        <row r="22364">
          <cell r="C22364"/>
        </row>
        <row r="22365">
          <cell r="C22365"/>
        </row>
        <row r="22366">
          <cell r="C22366"/>
        </row>
        <row r="22367">
          <cell r="C22367"/>
        </row>
        <row r="22368">
          <cell r="C22368"/>
        </row>
        <row r="22369">
          <cell r="C22369"/>
        </row>
        <row r="22370">
          <cell r="C22370"/>
        </row>
        <row r="22371">
          <cell r="C22371"/>
        </row>
        <row r="22372">
          <cell r="C22372"/>
        </row>
        <row r="22373">
          <cell r="C22373"/>
        </row>
        <row r="22374">
          <cell r="C22374"/>
        </row>
        <row r="22375">
          <cell r="C22375"/>
        </row>
        <row r="22376">
          <cell r="C22376"/>
        </row>
        <row r="22377">
          <cell r="C22377"/>
        </row>
        <row r="22378">
          <cell r="C22378"/>
        </row>
        <row r="22379">
          <cell r="C22379"/>
        </row>
        <row r="22380">
          <cell r="C22380"/>
        </row>
        <row r="22381">
          <cell r="C22381"/>
        </row>
        <row r="22382">
          <cell r="C22382"/>
        </row>
        <row r="22383">
          <cell r="C22383"/>
        </row>
        <row r="22384">
          <cell r="C22384"/>
        </row>
        <row r="22385">
          <cell r="C22385"/>
        </row>
        <row r="22386">
          <cell r="C22386"/>
        </row>
        <row r="22387">
          <cell r="C22387"/>
        </row>
        <row r="22388">
          <cell r="C22388"/>
        </row>
        <row r="22389">
          <cell r="C22389"/>
        </row>
        <row r="22390">
          <cell r="C22390"/>
        </row>
        <row r="22391">
          <cell r="C22391"/>
        </row>
        <row r="22392">
          <cell r="C22392"/>
        </row>
        <row r="22393">
          <cell r="C22393"/>
        </row>
        <row r="22394">
          <cell r="C22394"/>
        </row>
        <row r="22395">
          <cell r="C22395"/>
        </row>
        <row r="22396">
          <cell r="C22396"/>
        </row>
        <row r="22397">
          <cell r="C22397"/>
        </row>
        <row r="22398">
          <cell r="C22398"/>
        </row>
        <row r="22399">
          <cell r="C22399"/>
        </row>
        <row r="22400">
          <cell r="C22400"/>
        </row>
        <row r="22401">
          <cell r="C22401"/>
        </row>
        <row r="22402">
          <cell r="C22402"/>
        </row>
        <row r="22403">
          <cell r="C22403"/>
        </row>
        <row r="22404">
          <cell r="C22404"/>
        </row>
        <row r="22405">
          <cell r="C22405"/>
        </row>
        <row r="22406">
          <cell r="C22406"/>
        </row>
        <row r="22407">
          <cell r="C22407"/>
        </row>
        <row r="22408">
          <cell r="C22408"/>
        </row>
        <row r="22409">
          <cell r="C22409"/>
        </row>
        <row r="22410">
          <cell r="C22410"/>
        </row>
        <row r="22411">
          <cell r="C22411"/>
        </row>
        <row r="22412">
          <cell r="C22412"/>
        </row>
        <row r="22413">
          <cell r="C22413"/>
        </row>
        <row r="22414">
          <cell r="C22414"/>
        </row>
        <row r="22415">
          <cell r="C22415"/>
        </row>
        <row r="22416">
          <cell r="C22416"/>
        </row>
        <row r="22417">
          <cell r="C22417"/>
        </row>
        <row r="22418">
          <cell r="C22418"/>
        </row>
        <row r="22419">
          <cell r="C22419"/>
        </row>
        <row r="22420">
          <cell r="C22420"/>
        </row>
        <row r="22421">
          <cell r="C22421"/>
        </row>
        <row r="22422">
          <cell r="C22422"/>
        </row>
        <row r="22423">
          <cell r="C22423"/>
        </row>
        <row r="22424">
          <cell r="C22424"/>
        </row>
        <row r="22425">
          <cell r="C22425"/>
        </row>
        <row r="22426">
          <cell r="C22426"/>
        </row>
        <row r="22427">
          <cell r="C22427"/>
        </row>
        <row r="22428">
          <cell r="C22428"/>
        </row>
        <row r="22429">
          <cell r="C22429"/>
        </row>
        <row r="22430">
          <cell r="C22430"/>
        </row>
        <row r="22431">
          <cell r="C22431"/>
        </row>
        <row r="22432">
          <cell r="C22432"/>
        </row>
        <row r="22433">
          <cell r="C22433"/>
        </row>
        <row r="22434">
          <cell r="C22434"/>
        </row>
        <row r="22435">
          <cell r="C22435"/>
        </row>
        <row r="22436">
          <cell r="C22436"/>
        </row>
        <row r="22437">
          <cell r="C22437"/>
        </row>
        <row r="22438">
          <cell r="C22438"/>
        </row>
        <row r="22439">
          <cell r="C22439"/>
        </row>
        <row r="22440">
          <cell r="C22440"/>
        </row>
        <row r="22441">
          <cell r="C22441"/>
        </row>
        <row r="22442">
          <cell r="C22442"/>
        </row>
        <row r="22443">
          <cell r="C22443"/>
        </row>
        <row r="22444">
          <cell r="C22444"/>
        </row>
        <row r="22445">
          <cell r="C22445"/>
        </row>
        <row r="22446">
          <cell r="C22446"/>
        </row>
        <row r="22447">
          <cell r="C22447"/>
        </row>
        <row r="22448">
          <cell r="C22448"/>
        </row>
        <row r="22449">
          <cell r="C22449"/>
        </row>
        <row r="22450">
          <cell r="C22450"/>
        </row>
        <row r="22451">
          <cell r="C22451"/>
        </row>
        <row r="22452">
          <cell r="C22452"/>
        </row>
        <row r="22453">
          <cell r="C22453"/>
        </row>
        <row r="22454">
          <cell r="C22454"/>
        </row>
        <row r="22455">
          <cell r="C22455"/>
        </row>
        <row r="22456">
          <cell r="C22456"/>
        </row>
        <row r="22457">
          <cell r="C22457"/>
        </row>
        <row r="22458">
          <cell r="C22458"/>
        </row>
        <row r="22459">
          <cell r="C22459"/>
        </row>
        <row r="22460">
          <cell r="C22460"/>
        </row>
        <row r="22461">
          <cell r="C22461"/>
        </row>
        <row r="22462">
          <cell r="C22462"/>
        </row>
        <row r="22463">
          <cell r="C22463"/>
        </row>
        <row r="22464">
          <cell r="C22464"/>
        </row>
        <row r="22465">
          <cell r="C22465"/>
        </row>
        <row r="22466">
          <cell r="C22466"/>
        </row>
        <row r="22467">
          <cell r="C22467"/>
        </row>
        <row r="22468">
          <cell r="C22468"/>
        </row>
        <row r="22469">
          <cell r="C22469"/>
        </row>
        <row r="22470">
          <cell r="C22470"/>
        </row>
        <row r="22471">
          <cell r="C22471"/>
        </row>
        <row r="22472">
          <cell r="C22472"/>
        </row>
        <row r="22473">
          <cell r="C22473"/>
        </row>
        <row r="22474">
          <cell r="C22474"/>
        </row>
        <row r="22475">
          <cell r="C22475"/>
        </row>
        <row r="22476">
          <cell r="C22476"/>
        </row>
        <row r="22477">
          <cell r="C22477"/>
        </row>
        <row r="22478">
          <cell r="C22478"/>
        </row>
        <row r="22479">
          <cell r="C22479"/>
        </row>
        <row r="22480">
          <cell r="C22480"/>
        </row>
        <row r="22481">
          <cell r="C22481"/>
        </row>
        <row r="22482">
          <cell r="C22482"/>
        </row>
        <row r="22483">
          <cell r="C22483"/>
        </row>
        <row r="22484">
          <cell r="C22484"/>
        </row>
        <row r="22485">
          <cell r="C22485"/>
        </row>
        <row r="22486">
          <cell r="C22486"/>
        </row>
        <row r="22487">
          <cell r="C22487"/>
        </row>
        <row r="22488">
          <cell r="C22488"/>
        </row>
        <row r="22489">
          <cell r="C22489"/>
        </row>
        <row r="22490">
          <cell r="C22490"/>
        </row>
        <row r="22491">
          <cell r="C22491"/>
        </row>
        <row r="22492">
          <cell r="C22492"/>
        </row>
        <row r="22493">
          <cell r="C22493"/>
        </row>
        <row r="22494">
          <cell r="C22494"/>
        </row>
        <row r="22495">
          <cell r="C22495"/>
        </row>
        <row r="22496">
          <cell r="C22496"/>
        </row>
        <row r="22497">
          <cell r="C22497"/>
        </row>
        <row r="22498">
          <cell r="C22498"/>
        </row>
        <row r="22499">
          <cell r="C22499"/>
        </row>
        <row r="22500">
          <cell r="C22500"/>
        </row>
        <row r="22501">
          <cell r="C22501"/>
        </row>
        <row r="22502">
          <cell r="C22502"/>
        </row>
        <row r="22503">
          <cell r="C22503"/>
        </row>
        <row r="22504">
          <cell r="C22504"/>
        </row>
        <row r="22505">
          <cell r="C22505"/>
        </row>
        <row r="22506">
          <cell r="C22506"/>
        </row>
        <row r="22507">
          <cell r="C22507"/>
        </row>
        <row r="22508">
          <cell r="C22508"/>
        </row>
        <row r="22509">
          <cell r="C22509"/>
        </row>
        <row r="22510">
          <cell r="C22510"/>
        </row>
        <row r="22511">
          <cell r="C22511"/>
        </row>
        <row r="22512">
          <cell r="C22512"/>
        </row>
        <row r="22513">
          <cell r="C22513"/>
        </row>
        <row r="22514">
          <cell r="C22514"/>
        </row>
        <row r="22515">
          <cell r="C22515"/>
        </row>
        <row r="22516">
          <cell r="C22516"/>
        </row>
        <row r="22517">
          <cell r="C22517"/>
        </row>
        <row r="22518">
          <cell r="C22518"/>
        </row>
        <row r="22519">
          <cell r="C22519"/>
        </row>
        <row r="22520">
          <cell r="C22520"/>
        </row>
        <row r="22521">
          <cell r="C22521"/>
        </row>
        <row r="22522">
          <cell r="C22522"/>
        </row>
        <row r="22523">
          <cell r="C22523"/>
        </row>
        <row r="22524">
          <cell r="C22524"/>
        </row>
        <row r="22525">
          <cell r="C22525"/>
        </row>
        <row r="22526">
          <cell r="C22526"/>
        </row>
        <row r="22527">
          <cell r="C22527"/>
        </row>
        <row r="22528">
          <cell r="C22528"/>
        </row>
        <row r="22529">
          <cell r="C22529"/>
        </row>
        <row r="22530">
          <cell r="C22530"/>
        </row>
        <row r="22531">
          <cell r="C22531"/>
        </row>
        <row r="22532">
          <cell r="C22532"/>
        </row>
        <row r="22533">
          <cell r="C22533"/>
        </row>
        <row r="22534">
          <cell r="C22534"/>
        </row>
        <row r="22535">
          <cell r="C22535"/>
        </row>
        <row r="22536">
          <cell r="C22536"/>
        </row>
        <row r="22537">
          <cell r="C22537"/>
        </row>
        <row r="22538">
          <cell r="C22538"/>
        </row>
        <row r="22539">
          <cell r="C22539"/>
        </row>
        <row r="22540">
          <cell r="C22540"/>
        </row>
        <row r="22541">
          <cell r="C22541"/>
        </row>
        <row r="22542">
          <cell r="C22542"/>
        </row>
        <row r="22543">
          <cell r="C22543"/>
        </row>
        <row r="22544">
          <cell r="C22544"/>
        </row>
        <row r="22545">
          <cell r="C22545"/>
        </row>
        <row r="22546">
          <cell r="C22546"/>
        </row>
        <row r="22547">
          <cell r="C22547"/>
        </row>
        <row r="22548">
          <cell r="C22548"/>
        </row>
        <row r="22549">
          <cell r="C22549"/>
        </row>
        <row r="22550">
          <cell r="C22550"/>
        </row>
        <row r="22551">
          <cell r="C22551"/>
        </row>
        <row r="22552">
          <cell r="C22552"/>
        </row>
        <row r="22553">
          <cell r="C22553"/>
        </row>
        <row r="22554">
          <cell r="C22554"/>
        </row>
        <row r="22555">
          <cell r="C22555"/>
        </row>
        <row r="22556">
          <cell r="C22556"/>
        </row>
        <row r="22557">
          <cell r="C22557"/>
        </row>
        <row r="22558">
          <cell r="C22558"/>
        </row>
        <row r="22559">
          <cell r="C22559"/>
        </row>
        <row r="22560">
          <cell r="C22560"/>
        </row>
        <row r="22561">
          <cell r="C22561"/>
        </row>
        <row r="22562">
          <cell r="C22562"/>
        </row>
        <row r="22563">
          <cell r="C22563"/>
        </row>
        <row r="22564">
          <cell r="C22564"/>
        </row>
        <row r="22565">
          <cell r="C22565"/>
        </row>
        <row r="22566">
          <cell r="C22566"/>
        </row>
        <row r="22567">
          <cell r="C22567"/>
        </row>
        <row r="22568">
          <cell r="C22568"/>
        </row>
        <row r="22569">
          <cell r="C22569"/>
        </row>
        <row r="22570">
          <cell r="C22570"/>
        </row>
        <row r="22571">
          <cell r="C22571"/>
        </row>
        <row r="22572">
          <cell r="C22572"/>
        </row>
        <row r="22573">
          <cell r="C22573"/>
        </row>
        <row r="22574">
          <cell r="C22574"/>
        </row>
        <row r="22575">
          <cell r="C22575"/>
        </row>
        <row r="22576">
          <cell r="C22576"/>
        </row>
        <row r="22577">
          <cell r="C22577"/>
        </row>
        <row r="22578">
          <cell r="C22578"/>
        </row>
        <row r="22579">
          <cell r="C22579"/>
        </row>
        <row r="22580">
          <cell r="C22580"/>
        </row>
        <row r="22581">
          <cell r="C22581"/>
        </row>
        <row r="22582">
          <cell r="C22582"/>
        </row>
        <row r="22583">
          <cell r="C22583"/>
        </row>
        <row r="22584">
          <cell r="C22584"/>
        </row>
        <row r="22585">
          <cell r="C22585"/>
        </row>
        <row r="22586">
          <cell r="C22586"/>
        </row>
        <row r="22587">
          <cell r="C22587"/>
        </row>
        <row r="22588">
          <cell r="C22588"/>
        </row>
        <row r="22589">
          <cell r="C22589"/>
        </row>
        <row r="22590">
          <cell r="C22590"/>
        </row>
        <row r="22591">
          <cell r="C22591"/>
        </row>
        <row r="22592">
          <cell r="C22592"/>
        </row>
        <row r="22593">
          <cell r="C22593"/>
        </row>
        <row r="22594">
          <cell r="C22594"/>
        </row>
        <row r="22595">
          <cell r="C22595"/>
        </row>
        <row r="22596">
          <cell r="C22596"/>
        </row>
        <row r="22597">
          <cell r="C22597"/>
        </row>
        <row r="22598">
          <cell r="C22598"/>
        </row>
        <row r="22599">
          <cell r="C22599"/>
        </row>
        <row r="22600">
          <cell r="C22600"/>
        </row>
        <row r="22601">
          <cell r="C22601"/>
        </row>
        <row r="22602">
          <cell r="C22602"/>
        </row>
        <row r="22603">
          <cell r="C22603"/>
        </row>
        <row r="22604">
          <cell r="C22604"/>
        </row>
        <row r="22605">
          <cell r="C22605"/>
        </row>
        <row r="22606">
          <cell r="C22606"/>
        </row>
        <row r="22607">
          <cell r="C22607"/>
        </row>
        <row r="22608">
          <cell r="C22608"/>
        </row>
        <row r="22609">
          <cell r="C22609"/>
        </row>
        <row r="22610">
          <cell r="C22610"/>
        </row>
        <row r="22611">
          <cell r="C22611"/>
        </row>
        <row r="22612">
          <cell r="C22612"/>
        </row>
        <row r="22613">
          <cell r="C22613"/>
        </row>
        <row r="22614">
          <cell r="C22614"/>
        </row>
        <row r="22615">
          <cell r="C22615"/>
        </row>
        <row r="22616">
          <cell r="C22616"/>
        </row>
        <row r="22617">
          <cell r="C22617"/>
        </row>
        <row r="22618">
          <cell r="C22618"/>
        </row>
        <row r="22619">
          <cell r="C22619"/>
        </row>
        <row r="22620">
          <cell r="C22620"/>
        </row>
        <row r="22621">
          <cell r="C22621"/>
        </row>
        <row r="22622">
          <cell r="C22622"/>
        </row>
        <row r="22623">
          <cell r="C22623"/>
        </row>
        <row r="22624">
          <cell r="C22624"/>
        </row>
        <row r="22625">
          <cell r="C22625"/>
        </row>
        <row r="22626">
          <cell r="C22626"/>
        </row>
        <row r="22627">
          <cell r="C22627"/>
        </row>
        <row r="22628">
          <cell r="C22628"/>
        </row>
        <row r="22629">
          <cell r="C22629"/>
        </row>
        <row r="22630">
          <cell r="C22630"/>
        </row>
        <row r="22631">
          <cell r="C22631"/>
        </row>
        <row r="22632">
          <cell r="C22632"/>
        </row>
        <row r="22633">
          <cell r="C22633"/>
        </row>
        <row r="22634">
          <cell r="C22634"/>
        </row>
        <row r="22635">
          <cell r="C22635"/>
        </row>
        <row r="22636">
          <cell r="C22636"/>
        </row>
        <row r="22637">
          <cell r="C22637"/>
        </row>
        <row r="22638">
          <cell r="C22638"/>
        </row>
        <row r="22639">
          <cell r="C22639"/>
        </row>
        <row r="22640">
          <cell r="C22640"/>
        </row>
        <row r="22641">
          <cell r="C22641"/>
        </row>
        <row r="22642">
          <cell r="C22642"/>
        </row>
        <row r="22643">
          <cell r="C22643"/>
        </row>
        <row r="22644">
          <cell r="C22644"/>
        </row>
        <row r="22645">
          <cell r="C22645"/>
        </row>
        <row r="22646">
          <cell r="C22646"/>
        </row>
        <row r="22647">
          <cell r="C22647"/>
        </row>
        <row r="22648">
          <cell r="C22648"/>
        </row>
        <row r="22649">
          <cell r="C22649"/>
        </row>
        <row r="22650">
          <cell r="C22650"/>
        </row>
        <row r="22651">
          <cell r="C22651"/>
        </row>
        <row r="22652">
          <cell r="C22652"/>
        </row>
        <row r="22653">
          <cell r="C22653"/>
        </row>
        <row r="22654">
          <cell r="C22654"/>
        </row>
        <row r="22655">
          <cell r="C22655"/>
        </row>
        <row r="22656">
          <cell r="C22656"/>
        </row>
        <row r="22657">
          <cell r="C22657"/>
        </row>
        <row r="22658">
          <cell r="C22658"/>
        </row>
        <row r="22659">
          <cell r="C22659"/>
        </row>
        <row r="22660">
          <cell r="C22660"/>
        </row>
        <row r="22661">
          <cell r="C22661"/>
        </row>
        <row r="22662">
          <cell r="C22662"/>
        </row>
        <row r="22663">
          <cell r="C22663"/>
        </row>
        <row r="22664">
          <cell r="C22664"/>
        </row>
        <row r="22665">
          <cell r="C22665"/>
        </row>
        <row r="22666">
          <cell r="C22666"/>
        </row>
        <row r="22667">
          <cell r="C22667"/>
        </row>
        <row r="22668">
          <cell r="C22668"/>
        </row>
        <row r="22669">
          <cell r="C22669"/>
        </row>
        <row r="22670">
          <cell r="C22670"/>
        </row>
        <row r="22671">
          <cell r="C22671"/>
        </row>
        <row r="22672">
          <cell r="C22672"/>
        </row>
        <row r="22673">
          <cell r="C22673"/>
        </row>
        <row r="22674">
          <cell r="C22674"/>
        </row>
        <row r="22675">
          <cell r="C22675"/>
        </row>
        <row r="22676">
          <cell r="C22676"/>
        </row>
        <row r="22677">
          <cell r="C22677"/>
        </row>
        <row r="22678">
          <cell r="C22678"/>
        </row>
        <row r="22679">
          <cell r="C22679"/>
        </row>
        <row r="22680">
          <cell r="C22680"/>
        </row>
        <row r="22681">
          <cell r="C22681"/>
        </row>
        <row r="22682">
          <cell r="C22682"/>
        </row>
        <row r="22683">
          <cell r="C22683"/>
        </row>
        <row r="22684">
          <cell r="C22684"/>
        </row>
        <row r="22685">
          <cell r="C22685"/>
        </row>
        <row r="22686">
          <cell r="C22686"/>
        </row>
        <row r="22687">
          <cell r="C22687"/>
        </row>
        <row r="22688">
          <cell r="C22688"/>
        </row>
        <row r="22689">
          <cell r="C22689"/>
        </row>
        <row r="22690">
          <cell r="C22690"/>
        </row>
        <row r="22691">
          <cell r="C22691"/>
        </row>
        <row r="22692">
          <cell r="C22692"/>
        </row>
        <row r="22693">
          <cell r="C22693"/>
        </row>
        <row r="22694">
          <cell r="C22694"/>
        </row>
        <row r="22695">
          <cell r="C22695"/>
        </row>
        <row r="22696">
          <cell r="C22696"/>
        </row>
        <row r="22697">
          <cell r="C22697"/>
        </row>
        <row r="22698">
          <cell r="C22698"/>
        </row>
        <row r="22699">
          <cell r="C22699"/>
        </row>
        <row r="22700">
          <cell r="C22700"/>
        </row>
        <row r="22701">
          <cell r="C22701"/>
        </row>
        <row r="22702">
          <cell r="C22702"/>
        </row>
        <row r="22703">
          <cell r="C22703"/>
        </row>
        <row r="22704">
          <cell r="C22704"/>
        </row>
        <row r="22705">
          <cell r="C22705"/>
        </row>
        <row r="22706">
          <cell r="C22706"/>
        </row>
        <row r="22707">
          <cell r="C22707"/>
        </row>
        <row r="22708">
          <cell r="C22708"/>
        </row>
        <row r="22709">
          <cell r="C22709"/>
        </row>
        <row r="22710">
          <cell r="C22710"/>
        </row>
        <row r="22711">
          <cell r="C22711"/>
        </row>
        <row r="22712">
          <cell r="C22712"/>
        </row>
        <row r="22713">
          <cell r="C22713"/>
        </row>
        <row r="22714">
          <cell r="C22714"/>
        </row>
        <row r="22715">
          <cell r="C22715"/>
        </row>
        <row r="22716">
          <cell r="C22716"/>
        </row>
        <row r="22717">
          <cell r="C22717"/>
        </row>
        <row r="22718">
          <cell r="C22718"/>
        </row>
        <row r="22719">
          <cell r="C22719"/>
        </row>
        <row r="22720">
          <cell r="C22720"/>
        </row>
        <row r="22721">
          <cell r="C22721"/>
        </row>
        <row r="22722">
          <cell r="C22722"/>
        </row>
        <row r="22723">
          <cell r="C22723"/>
        </row>
        <row r="22724">
          <cell r="C22724"/>
        </row>
        <row r="22725">
          <cell r="C22725"/>
        </row>
        <row r="22726">
          <cell r="C22726"/>
        </row>
        <row r="22727">
          <cell r="C22727"/>
        </row>
        <row r="22728">
          <cell r="C22728"/>
        </row>
        <row r="22729">
          <cell r="C22729"/>
        </row>
        <row r="22730">
          <cell r="C22730"/>
        </row>
        <row r="22731">
          <cell r="C22731"/>
        </row>
        <row r="22732">
          <cell r="C22732"/>
        </row>
        <row r="22733">
          <cell r="C22733"/>
        </row>
        <row r="22734">
          <cell r="C22734"/>
        </row>
        <row r="22735">
          <cell r="C22735"/>
        </row>
        <row r="22736">
          <cell r="C22736"/>
        </row>
        <row r="22737">
          <cell r="C22737"/>
        </row>
        <row r="22738">
          <cell r="C22738"/>
        </row>
        <row r="22739">
          <cell r="C22739"/>
        </row>
        <row r="22740">
          <cell r="C22740"/>
        </row>
        <row r="22741">
          <cell r="C22741"/>
        </row>
        <row r="22742">
          <cell r="C22742"/>
        </row>
        <row r="22743">
          <cell r="C22743"/>
        </row>
        <row r="22744">
          <cell r="C22744"/>
        </row>
        <row r="22745">
          <cell r="C22745"/>
        </row>
        <row r="22746">
          <cell r="C22746"/>
        </row>
        <row r="22747">
          <cell r="C22747"/>
        </row>
        <row r="22748">
          <cell r="C22748"/>
        </row>
        <row r="22749">
          <cell r="C22749"/>
        </row>
        <row r="22750">
          <cell r="C22750"/>
        </row>
        <row r="22751">
          <cell r="C22751"/>
        </row>
        <row r="22752">
          <cell r="C22752"/>
        </row>
        <row r="22753">
          <cell r="C22753"/>
        </row>
        <row r="22754">
          <cell r="C22754"/>
        </row>
        <row r="22755">
          <cell r="C22755"/>
        </row>
        <row r="22756">
          <cell r="C22756"/>
        </row>
        <row r="22757">
          <cell r="C22757"/>
        </row>
        <row r="22758">
          <cell r="C22758"/>
        </row>
        <row r="22759">
          <cell r="C22759"/>
        </row>
        <row r="22760">
          <cell r="C22760"/>
        </row>
        <row r="22761">
          <cell r="C22761"/>
        </row>
        <row r="22762">
          <cell r="C22762"/>
        </row>
        <row r="22763">
          <cell r="C22763"/>
        </row>
        <row r="22764">
          <cell r="C22764"/>
        </row>
        <row r="22765">
          <cell r="C22765"/>
        </row>
        <row r="22766">
          <cell r="C22766"/>
        </row>
        <row r="22767">
          <cell r="C22767"/>
        </row>
        <row r="22768">
          <cell r="C22768"/>
        </row>
        <row r="22769">
          <cell r="C22769"/>
        </row>
        <row r="22770">
          <cell r="C22770"/>
        </row>
        <row r="22771">
          <cell r="C22771"/>
        </row>
        <row r="22772">
          <cell r="C22772"/>
        </row>
        <row r="22773">
          <cell r="C22773"/>
        </row>
        <row r="22774">
          <cell r="C22774"/>
        </row>
        <row r="22775">
          <cell r="C22775"/>
        </row>
        <row r="22776">
          <cell r="C22776"/>
        </row>
        <row r="22777">
          <cell r="C22777"/>
        </row>
        <row r="22778">
          <cell r="C22778"/>
        </row>
        <row r="22779">
          <cell r="C22779"/>
        </row>
        <row r="22780">
          <cell r="C22780"/>
        </row>
        <row r="22781">
          <cell r="C22781"/>
        </row>
        <row r="22782">
          <cell r="C22782"/>
        </row>
        <row r="22783">
          <cell r="C22783"/>
        </row>
        <row r="22784">
          <cell r="C22784"/>
        </row>
        <row r="22785">
          <cell r="C22785"/>
        </row>
        <row r="22786">
          <cell r="C22786"/>
        </row>
        <row r="22787">
          <cell r="C22787"/>
        </row>
        <row r="22788">
          <cell r="C22788"/>
        </row>
        <row r="22789">
          <cell r="C22789"/>
        </row>
        <row r="22790">
          <cell r="C22790"/>
        </row>
        <row r="22791">
          <cell r="C22791"/>
        </row>
        <row r="22792">
          <cell r="C22792"/>
        </row>
        <row r="22793">
          <cell r="C22793"/>
        </row>
        <row r="22794">
          <cell r="C22794"/>
        </row>
        <row r="22795">
          <cell r="C22795"/>
        </row>
        <row r="22796">
          <cell r="C22796"/>
        </row>
        <row r="22797">
          <cell r="C22797"/>
        </row>
        <row r="22798">
          <cell r="C22798"/>
        </row>
        <row r="22799">
          <cell r="C22799"/>
        </row>
        <row r="22800">
          <cell r="C22800"/>
        </row>
        <row r="22801">
          <cell r="C22801"/>
        </row>
        <row r="22802">
          <cell r="C22802"/>
        </row>
        <row r="22803">
          <cell r="C22803"/>
        </row>
        <row r="22804">
          <cell r="C22804"/>
        </row>
        <row r="22805">
          <cell r="C22805"/>
        </row>
        <row r="22806">
          <cell r="C22806"/>
        </row>
        <row r="22807">
          <cell r="C22807"/>
        </row>
        <row r="22808">
          <cell r="C22808"/>
        </row>
        <row r="22809">
          <cell r="C22809"/>
        </row>
        <row r="22810">
          <cell r="C22810"/>
        </row>
        <row r="22811">
          <cell r="C22811"/>
        </row>
        <row r="22812">
          <cell r="C22812"/>
        </row>
        <row r="22813">
          <cell r="C22813"/>
        </row>
        <row r="22814">
          <cell r="C22814"/>
        </row>
        <row r="22815">
          <cell r="C22815"/>
        </row>
        <row r="22816">
          <cell r="C22816"/>
        </row>
        <row r="22817">
          <cell r="C22817"/>
        </row>
        <row r="22818">
          <cell r="C22818"/>
        </row>
        <row r="22819">
          <cell r="C22819"/>
        </row>
        <row r="22820">
          <cell r="C22820"/>
        </row>
        <row r="22821">
          <cell r="C22821"/>
        </row>
        <row r="22822">
          <cell r="C22822"/>
        </row>
        <row r="22823">
          <cell r="C22823"/>
        </row>
        <row r="22824">
          <cell r="C22824"/>
        </row>
        <row r="22825">
          <cell r="C22825"/>
        </row>
        <row r="22826">
          <cell r="C22826"/>
        </row>
        <row r="22827">
          <cell r="C22827"/>
        </row>
        <row r="22828">
          <cell r="C22828"/>
        </row>
        <row r="22829">
          <cell r="C22829"/>
        </row>
        <row r="22830">
          <cell r="C22830"/>
        </row>
        <row r="22831">
          <cell r="C22831"/>
        </row>
        <row r="22832">
          <cell r="C22832"/>
        </row>
        <row r="22833">
          <cell r="C22833"/>
        </row>
        <row r="22834">
          <cell r="C22834"/>
        </row>
        <row r="22835">
          <cell r="C22835"/>
        </row>
        <row r="22836">
          <cell r="C22836"/>
        </row>
        <row r="22837">
          <cell r="C22837"/>
        </row>
        <row r="22838">
          <cell r="C22838"/>
        </row>
        <row r="22839">
          <cell r="C22839"/>
        </row>
        <row r="22840">
          <cell r="C22840"/>
        </row>
        <row r="22841">
          <cell r="C22841"/>
        </row>
        <row r="22842">
          <cell r="C22842"/>
        </row>
        <row r="22843">
          <cell r="C22843"/>
        </row>
        <row r="22844">
          <cell r="C22844"/>
        </row>
        <row r="22845">
          <cell r="C22845"/>
        </row>
        <row r="22846">
          <cell r="C22846"/>
        </row>
        <row r="22847">
          <cell r="C22847"/>
        </row>
        <row r="22848">
          <cell r="C22848"/>
        </row>
        <row r="22849">
          <cell r="C22849"/>
        </row>
        <row r="22850">
          <cell r="C22850"/>
        </row>
        <row r="22851">
          <cell r="C22851"/>
        </row>
        <row r="22852">
          <cell r="C22852"/>
        </row>
        <row r="22853">
          <cell r="C22853"/>
        </row>
        <row r="22854">
          <cell r="C22854"/>
        </row>
        <row r="22855">
          <cell r="C22855"/>
        </row>
        <row r="22856">
          <cell r="C22856"/>
        </row>
        <row r="22857">
          <cell r="C22857"/>
        </row>
        <row r="22858">
          <cell r="C22858"/>
        </row>
        <row r="22859">
          <cell r="C22859"/>
        </row>
        <row r="22860">
          <cell r="C22860"/>
        </row>
        <row r="22861">
          <cell r="C22861"/>
        </row>
        <row r="22862">
          <cell r="C22862"/>
        </row>
        <row r="22863">
          <cell r="C22863"/>
        </row>
        <row r="22864">
          <cell r="C22864"/>
        </row>
        <row r="22865">
          <cell r="C22865"/>
        </row>
        <row r="22866">
          <cell r="C22866"/>
        </row>
        <row r="22867">
          <cell r="C22867"/>
        </row>
        <row r="22868">
          <cell r="C22868"/>
        </row>
        <row r="22869">
          <cell r="C22869"/>
        </row>
        <row r="22870">
          <cell r="C22870"/>
        </row>
        <row r="22871">
          <cell r="C22871"/>
        </row>
        <row r="22872">
          <cell r="C22872"/>
        </row>
        <row r="22873">
          <cell r="C22873"/>
        </row>
        <row r="22874">
          <cell r="C22874"/>
        </row>
        <row r="22875">
          <cell r="C22875"/>
        </row>
        <row r="22876">
          <cell r="C22876"/>
        </row>
        <row r="22877">
          <cell r="C22877"/>
        </row>
        <row r="22878">
          <cell r="C22878"/>
        </row>
        <row r="22879">
          <cell r="C22879"/>
        </row>
        <row r="22880">
          <cell r="C22880"/>
        </row>
        <row r="22881">
          <cell r="C22881"/>
        </row>
        <row r="22882">
          <cell r="C22882"/>
        </row>
        <row r="22883">
          <cell r="C22883"/>
        </row>
        <row r="22884">
          <cell r="C22884"/>
        </row>
        <row r="22885">
          <cell r="C22885"/>
        </row>
        <row r="22886">
          <cell r="C22886"/>
        </row>
        <row r="22887">
          <cell r="C22887"/>
        </row>
        <row r="22888">
          <cell r="C22888"/>
        </row>
        <row r="22889">
          <cell r="C22889"/>
        </row>
        <row r="22890">
          <cell r="C22890"/>
        </row>
        <row r="22891">
          <cell r="C22891"/>
        </row>
        <row r="22892">
          <cell r="C22892"/>
        </row>
        <row r="22893">
          <cell r="C22893"/>
        </row>
        <row r="22894">
          <cell r="C22894"/>
        </row>
        <row r="22895">
          <cell r="C22895"/>
        </row>
        <row r="22896">
          <cell r="C22896"/>
        </row>
        <row r="22897">
          <cell r="C22897"/>
        </row>
        <row r="22898">
          <cell r="C22898"/>
        </row>
        <row r="22899">
          <cell r="C22899"/>
        </row>
        <row r="22900">
          <cell r="C22900"/>
        </row>
        <row r="22901">
          <cell r="C22901"/>
        </row>
        <row r="22902">
          <cell r="C22902"/>
        </row>
        <row r="22903">
          <cell r="C22903"/>
        </row>
        <row r="22904">
          <cell r="C22904"/>
        </row>
        <row r="22905">
          <cell r="C22905"/>
        </row>
        <row r="22906">
          <cell r="C22906"/>
        </row>
        <row r="22907">
          <cell r="C22907"/>
        </row>
        <row r="22908">
          <cell r="C22908"/>
        </row>
        <row r="22909">
          <cell r="C22909"/>
        </row>
        <row r="22910">
          <cell r="C22910"/>
        </row>
        <row r="22911">
          <cell r="C22911"/>
        </row>
        <row r="22912">
          <cell r="C22912"/>
        </row>
        <row r="22913">
          <cell r="C22913"/>
        </row>
        <row r="22914">
          <cell r="C22914"/>
        </row>
        <row r="22915">
          <cell r="C22915"/>
        </row>
        <row r="22916">
          <cell r="C22916"/>
        </row>
        <row r="22917">
          <cell r="C22917"/>
        </row>
        <row r="22918">
          <cell r="C22918"/>
        </row>
        <row r="22919">
          <cell r="C22919"/>
        </row>
        <row r="22920">
          <cell r="C22920"/>
        </row>
        <row r="22921">
          <cell r="C22921"/>
        </row>
        <row r="22922">
          <cell r="C22922"/>
        </row>
        <row r="22923">
          <cell r="C22923"/>
        </row>
        <row r="22924">
          <cell r="C22924"/>
        </row>
        <row r="22925">
          <cell r="C22925"/>
        </row>
        <row r="22926">
          <cell r="C22926"/>
        </row>
        <row r="22927">
          <cell r="C22927"/>
        </row>
        <row r="22928">
          <cell r="C22928"/>
        </row>
        <row r="22929">
          <cell r="C22929"/>
        </row>
        <row r="22930">
          <cell r="C22930"/>
        </row>
        <row r="22931">
          <cell r="C22931"/>
        </row>
        <row r="22932">
          <cell r="C22932"/>
        </row>
        <row r="22933">
          <cell r="C22933"/>
        </row>
        <row r="22934">
          <cell r="C22934"/>
        </row>
        <row r="22935">
          <cell r="C22935"/>
        </row>
        <row r="22936">
          <cell r="C22936"/>
        </row>
        <row r="22937">
          <cell r="C22937"/>
        </row>
        <row r="22938">
          <cell r="C22938"/>
        </row>
        <row r="22939">
          <cell r="C22939"/>
        </row>
        <row r="22940">
          <cell r="C22940"/>
        </row>
        <row r="22941">
          <cell r="C22941"/>
        </row>
        <row r="22942">
          <cell r="C22942"/>
        </row>
        <row r="22943">
          <cell r="C22943"/>
        </row>
        <row r="22944">
          <cell r="C22944"/>
        </row>
        <row r="22945">
          <cell r="C22945"/>
        </row>
        <row r="22946">
          <cell r="C22946"/>
        </row>
        <row r="22947">
          <cell r="C22947"/>
        </row>
        <row r="22948">
          <cell r="C22948"/>
        </row>
        <row r="22949">
          <cell r="C22949"/>
        </row>
        <row r="22950">
          <cell r="C22950"/>
        </row>
        <row r="22951">
          <cell r="C22951"/>
        </row>
        <row r="22952">
          <cell r="C22952"/>
        </row>
        <row r="22953">
          <cell r="C22953"/>
        </row>
        <row r="22954">
          <cell r="C22954"/>
        </row>
        <row r="22955">
          <cell r="C22955"/>
        </row>
        <row r="22956">
          <cell r="C22956"/>
        </row>
        <row r="22957">
          <cell r="C22957"/>
        </row>
        <row r="22958">
          <cell r="C22958"/>
        </row>
        <row r="22959">
          <cell r="C22959"/>
        </row>
        <row r="22960">
          <cell r="C22960"/>
        </row>
        <row r="22961">
          <cell r="C22961"/>
        </row>
        <row r="22962">
          <cell r="C22962"/>
        </row>
        <row r="22963">
          <cell r="C22963"/>
        </row>
        <row r="22964">
          <cell r="C22964"/>
        </row>
        <row r="22965">
          <cell r="C22965"/>
        </row>
        <row r="22966">
          <cell r="C22966"/>
        </row>
        <row r="22967">
          <cell r="C22967"/>
        </row>
        <row r="22968">
          <cell r="C22968"/>
        </row>
        <row r="22969">
          <cell r="C22969"/>
        </row>
        <row r="22970">
          <cell r="C22970"/>
        </row>
        <row r="22971">
          <cell r="C22971"/>
        </row>
        <row r="22972">
          <cell r="C22972"/>
        </row>
        <row r="22973">
          <cell r="C22973"/>
        </row>
        <row r="22974">
          <cell r="C22974"/>
        </row>
        <row r="22975">
          <cell r="C22975"/>
        </row>
        <row r="22976">
          <cell r="C22976"/>
        </row>
        <row r="22977">
          <cell r="C22977"/>
        </row>
        <row r="22978">
          <cell r="C22978"/>
        </row>
        <row r="22979">
          <cell r="C22979"/>
        </row>
        <row r="22980">
          <cell r="C22980"/>
        </row>
        <row r="22981">
          <cell r="C22981"/>
        </row>
        <row r="22982">
          <cell r="C22982"/>
        </row>
        <row r="22983">
          <cell r="C22983"/>
        </row>
        <row r="22984">
          <cell r="C22984"/>
        </row>
        <row r="22985">
          <cell r="C22985"/>
        </row>
        <row r="22986">
          <cell r="C22986"/>
        </row>
        <row r="22987">
          <cell r="C22987"/>
        </row>
        <row r="22988">
          <cell r="C22988"/>
        </row>
        <row r="22989">
          <cell r="C22989"/>
        </row>
        <row r="22990">
          <cell r="C22990"/>
        </row>
        <row r="22991">
          <cell r="C22991"/>
        </row>
        <row r="22992">
          <cell r="C22992"/>
        </row>
        <row r="22993">
          <cell r="C22993"/>
        </row>
        <row r="22994">
          <cell r="C22994"/>
        </row>
        <row r="22995">
          <cell r="C22995"/>
        </row>
        <row r="22996">
          <cell r="C22996"/>
        </row>
        <row r="22997">
          <cell r="C22997"/>
        </row>
        <row r="22998">
          <cell r="C22998"/>
        </row>
        <row r="22999">
          <cell r="C22999"/>
        </row>
        <row r="23000">
          <cell r="C23000"/>
        </row>
        <row r="23001">
          <cell r="C23001"/>
        </row>
        <row r="23002">
          <cell r="C23002"/>
        </row>
        <row r="23003">
          <cell r="C23003"/>
        </row>
        <row r="23004">
          <cell r="C23004"/>
        </row>
        <row r="23005">
          <cell r="C23005"/>
        </row>
        <row r="23006">
          <cell r="C23006"/>
        </row>
        <row r="23007">
          <cell r="C23007"/>
        </row>
        <row r="23008">
          <cell r="C23008"/>
        </row>
        <row r="23009">
          <cell r="C23009"/>
        </row>
        <row r="23010">
          <cell r="C23010"/>
        </row>
        <row r="23011">
          <cell r="C23011"/>
        </row>
        <row r="23012">
          <cell r="C23012"/>
        </row>
        <row r="23013">
          <cell r="C23013"/>
        </row>
        <row r="23014">
          <cell r="C23014"/>
        </row>
        <row r="23015">
          <cell r="C23015"/>
        </row>
        <row r="23016">
          <cell r="C23016"/>
        </row>
        <row r="23017">
          <cell r="C23017"/>
        </row>
        <row r="23018">
          <cell r="C23018"/>
        </row>
        <row r="23019">
          <cell r="C23019"/>
        </row>
        <row r="23020">
          <cell r="C23020"/>
        </row>
        <row r="23021">
          <cell r="C23021"/>
        </row>
        <row r="23022">
          <cell r="C23022"/>
        </row>
        <row r="23023">
          <cell r="C23023"/>
        </row>
        <row r="23024">
          <cell r="C23024"/>
        </row>
        <row r="23025">
          <cell r="C23025"/>
        </row>
        <row r="23026">
          <cell r="C23026"/>
        </row>
        <row r="23027">
          <cell r="C23027"/>
        </row>
        <row r="23028">
          <cell r="C23028"/>
        </row>
        <row r="23029">
          <cell r="C23029"/>
        </row>
        <row r="23030">
          <cell r="C23030"/>
        </row>
        <row r="23031">
          <cell r="C23031"/>
        </row>
        <row r="23032">
          <cell r="C23032"/>
        </row>
        <row r="23033">
          <cell r="C23033"/>
        </row>
        <row r="23034">
          <cell r="C23034"/>
        </row>
        <row r="23035">
          <cell r="C23035"/>
        </row>
        <row r="23036">
          <cell r="C23036"/>
        </row>
        <row r="23037">
          <cell r="C23037"/>
        </row>
        <row r="23038">
          <cell r="C23038"/>
        </row>
        <row r="23039">
          <cell r="C23039"/>
        </row>
        <row r="23040">
          <cell r="C23040"/>
        </row>
        <row r="23041">
          <cell r="C23041"/>
        </row>
        <row r="23042">
          <cell r="C23042"/>
        </row>
        <row r="23043">
          <cell r="C23043"/>
        </row>
        <row r="23044">
          <cell r="C23044"/>
        </row>
        <row r="23045">
          <cell r="C23045"/>
        </row>
        <row r="23046">
          <cell r="C23046"/>
        </row>
        <row r="23047">
          <cell r="C23047"/>
        </row>
        <row r="23048">
          <cell r="C23048"/>
        </row>
        <row r="23049">
          <cell r="C23049"/>
        </row>
        <row r="23050">
          <cell r="C23050"/>
        </row>
        <row r="23051">
          <cell r="C23051"/>
        </row>
        <row r="23052">
          <cell r="C23052"/>
        </row>
        <row r="23053">
          <cell r="C23053"/>
        </row>
        <row r="23054">
          <cell r="C23054"/>
        </row>
        <row r="23055">
          <cell r="C23055"/>
        </row>
        <row r="23056">
          <cell r="C23056"/>
        </row>
        <row r="23057">
          <cell r="C23057"/>
        </row>
        <row r="23058">
          <cell r="C23058"/>
        </row>
        <row r="23059">
          <cell r="C23059"/>
        </row>
        <row r="23060">
          <cell r="C23060"/>
        </row>
        <row r="23061">
          <cell r="C23061"/>
        </row>
        <row r="23062">
          <cell r="C23062"/>
        </row>
        <row r="23063">
          <cell r="C23063"/>
        </row>
        <row r="23064">
          <cell r="C23064"/>
        </row>
        <row r="23065">
          <cell r="C23065"/>
        </row>
        <row r="23066">
          <cell r="C23066"/>
        </row>
        <row r="23067">
          <cell r="C23067"/>
        </row>
        <row r="23068">
          <cell r="C23068"/>
        </row>
        <row r="23069">
          <cell r="C23069"/>
        </row>
        <row r="23070">
          <cell r="C23070"/>
        </row>
        <row r="23071">
          <cell r="C23071"/>
        </row>
        <row r="23072">
          <cell r="C23072"/>
        </row>
        <row r="23073">
          <cell r="C23073"/>
        </row>
        <row r="23074">
          <cell r="C23074"/>
        </row>
        <row r="23075">
          <cell r="C23075"/>
        </row>
        <row r="23076">
          <cell r="C23076"/>
        </row>
        <row r="23077">
          <cell r="C23077"/>
        </row>
        <row r="23078">
          <cell r="C23078"/>
        </row>
        <row r="23079">
          <cell r="C23079"/>
        </row>
        <row r="23080">
          <cell r="C23080"/>
        </row>
        <row r="23081">
          <cell r="C23081"/>
        </row>
        <row r="23082">
          <cell r="C23082"/>
        </row>
        <row r="23083">
          <cell r="C23083"/>
        </row>
        <row r="23084">
          <cell r="C23084"/>
        </row>
        <row r="23085">
          <cell r="C23085"/>
        </row>
        <row r="23086">
          <cell r="C23086"/>
        </row>
        <row r="23087">
          <cell r="C23087"/>
        </row>
        <row r="23088">
          <cell r="C23088"/>
        </row>
        <row r="23089">
          <cell r="C23089"/>
        </row>
        <row r="23090">
          <cell r="C23090"/>
        </row>
        <row r="23091">
          <cell r="C23091"/>
        </row>
        <row r="23092">
          <cell r="C23092"/>
        </row>
        <row r="23093">
          <cell r="C23093"/>
        </row>
        <row r="23094">
          <cell r="C23094"/>
        </row>
        <row r="23095">
          <cell r="C23095"/>
        </row>
        <row r="23096">
          <cell r="C23096"/>
        </row>
        <row r="23097">
          <cell r="C23097"/>
        </row>
        <row r="23098">
          <cell r="C23098"/>
        </row>
        <row r="23099">
          <cell r="C23099"/>
        </row>
        <row r="23100">
          <cell r="C23100"/>
        </row>
        <row r="23101">
          <cell r="C23101"/>
        </row>
        <row r="23102">
          <cell r="C23102"/>
        </row>
        <row r="23103">
          <cell r="C23103"/>
        </row>
        <row r="23104">
          <cell r="C23104"/>
        </row>
        <row r="23105">
          <cell r="C23105"/>
        </row>
        <row r="23106">
          <cell r="C23106"/>
        </row>
        <row r="23107">
          <cell r="C23107"/>
        </row>
        <row r="23108">
          <cell r="C23108"/>
        </row>
        <row r="23109">
          <cell r="C23109"/>
        </row>
        <row r="23110">
          <cell r="C23110"/>
        </row>
        <row r="23111">
          <cell r="C23111"/>
        </row>
        <row r="23112">
          <cell r="C23112"/>
        </row>
        <row r="23113">
          <cell r="C23113"/>
        </row>
        <row r="23114">
          <cell r="C23114"/>
        </row>
        <row r="23115">
          <cell r="C23115"/>
        </row>
        <row r="23116">
          <cell r="C23116"/>
        </row>
        <row r="23117">
          <cell r="C23117"/>
        </row>
        <row r="23118">
          <cell r="C23118"/>
        </row>
        <row r="23119">
          <cell r="C23119"/>
        </row>
        <row r="23120">
          <cell r="C23120"/>
        </row>
        <row r="23121">
          <cell r="C23121"/>
        </row>
        <row r="23122">
          <cell r="C23122"/>
        </row>
        <row r="23123">
          <cell r="C23123"/>
        </row>
        <row r="23124">
          <cell r="C23124"/>
        </row>
        <row r="23125">
          <cell r="C23125"/>
        </row>
        <row r="23126">
          <cell r="C23126"/>
        </row>
        <row r="23127">
          <cell r="C23127"/>
        </row>
        <row r="23128">
          <cell r="C23128"/>
        </row>
        <row r="23129">
          <cell r="C23129"/>
        </row>
        <row r="23130">
          <cell r="C23130"/>
        </row>
        <row r="23131">
          <cell r="C23131"/>
        </row>
        <row r="23132">
          <cell r="C23132"/>
        </row>
        <row r="23133">
          <cell r="C23133"/>
        </row>
        <row r="23134">
          <cell r="C23134"/>
        </row>
        <row r="23135">
          <cell r="C23135"/>
        </row>
        <row r="23136">
          <cell r="C23136"/>
        </row>
        <row r="23137">
          <cell r="C23137"/>
        </row>
        <row r="23138">
          <cell r="C23138"/>
        </row>
        <row r="23139">
          <cell r="C23139"/>
        </row>
        <row r="23140">
          <cell r="C23140"/>
        </row>
        <row r="23141">
          <cell r="C23141"/>
        </row>
        <row r="23142">
          <cell r="C23142"/>
        </row>
        <row r="23143">
          <cell r="C23143"/>
        </row>
        <row r="23144">
          <cell r="C23144"/>
        </row>
        <row r="23145">
          <cell r="C23145"/>
        </row>
        <row r="23146">
          <cell r="C23146"/>
        </row>
        <row r="23147">
          <cell r="C23147"/>
        </row>
        <row r="23148">
          <cell r="C23148"/>
        </row>
        <row r="23149">
          <cell r="C23149"/>
        </row>
        <row r="23150">
          <cell r="C23150"/>
        </row>
        <row r="23151">
          <cell r="C23151"/>
        </row>
        <row r="23152">
          <cell r="C23152"/>
        </row>
        <row r="23153">
          <cell r="C23153"/>
        </row>
        <row r="23154">
          <cell r="C23154"/>
        </row>
        <row r="23155">
          <cell r="C23155"/>
        </row>
        <row r="23156">
          <cell r="C23156"/>
        </row>
        <row r="23157">
          <cell r="C23157"/>
        </row>
        <row r="23158">
          <cell r="C23158"/>
        </row>
        <row r="23159">
          <cell r="C23159"/>
        </row>
        <row r="23160">
          <cell r="C23160"/>
        </row>
        <row r="23161">
          <cell r="C23161"/>
        </row>
        <row r="23162">
          <cell r="C23162"/>
        </row>
        <row r="23163">
          <cell r="C23163"/>
        </row>
        <row r="23164">
          <cell r="C23164"/>
        </row>
        <row r="23165">
          <cell r="C23165"/>
        </row>
        <row r="23166">
          <cell r="C23166"/>
        </row>
        <row r="23167">
          <cell r="C23167"/>
        </row>
        <row r="23168">
          <cell r="C23168"/>
        </row>
        <row r="23169">
          <cell r="C23169"/>
        </row>
        <row r="23170">
          <cell r="C23170"/>
        </row>
        <row r="23171">
          <cell r="C23171"/>
        </row>
        <row r="23172">
          <cell r="C23172"/>
        </row>
        <row r="23173">
          <cell r="C23173"/>
        </row>
        <row r="23174">
          <cell r="C23174"/>
        </row>
        <row r="23175">
          <cell r="C23175"/>
        </row>
        <row r="23176">
          <cell r="C23176"/>
        </row>
        <row r="23177">
          <cell r="C23177"/>
        </row>
        <row r="23178">
          <cell r="C23178"/>
        </row>
        <row r="23179">
          <cell r="C23179"/>
        </row>
        <row r="23180">
          <cell r="C23180"/>
        </row>
        <row r="23181">
          <cell r="C23181"/>
        </row>
        <row r="23182">
          <cell r="C23182"/>
        </row>
        <row r="23183">
          <cell r="C23183"/>
        </row>
        <row r="23184">
          <cell r="C23184"/>
        </row>
        <row r="23185">
          <cell r="C23185"/>
        </row>
        <row r="23186">
          <cell r="C23186"/>
        </row>
        <row r="23187">
          <cell r="C23187"/>
        </row>
        <row r="23188">
          <cell r="C23188"/>
        </row>
        <row r="23189">
          <cell r="C23189"/>
        </row>
        <row r="23190">
          <cell r="C23190"/>
        </row>
        <row r="23191">
          <cell r="C23191"/>
        </row>
        <row r="23192">
          <cell r="C23192"/>
        </row>
        <row r="23193">
          <cell r="C23193"/>
        </row>
        <row r="23194">
          <cell r="C23194"/>
        </row>
        <row r="23195">
          <cell r="C23195"/>
        </row>
        <row r="23196">
          <cell r="C23196"/>
        </row>
        <row r="23197">
          <cell r="C23197"/>
        </row>
        <row r="23198">
          <cell r="C23198"/>
        </row>
        <row r="23199">
          <cell r="C23199"/>
        </row>
        <row r="23200">
          <cell r="C23200"/>
        </row>
        <row r="23201">
          <cell r="C23201"/>
        </row>
        <row r="23202">
          <cell r="C23202"/>
        </row>
        <row r="23203">
          <cell r="C23203"/>
        </row>
        <row r="23204">
          <cell r="C23204"/>
        </row>
        <row r="23205">
          <cell r="C23205"/>
        </row>
        <row r="23206">
          <cell r="C23206"/>
        </row>
        <row r="23207">
          <cell r="C23207"/>
        </row>
        <row r="23208">
          <cell r="C23208"/>
        </row>
        <row r="23209">
          <cell r="C23209"/>
        </row>
        <row r="23210">
          <cell r="C23210"/>
        </row>
        <row r="23211">
          <cell r="C23211"/>
        </row>
        <row r="23212">
          <cell r="C23212"/>
        </row>
        <row r="23213">
          <cell r="C23213"/>
        </row>
        <row r="23214">
          <cell r="C23214"/>
        </row>
        <row r="23215">
          <cell r="C23215"/>
        </row>
        <row r="23216">
          <cell r="C23216"/>
        </row>
        <row r="23217">
          <cell r="C23217"/>
        </row>
        <row r="23218">
          <cell r="C23218"/>
        </row>
        <row r="23219">
          <cell r="C23219"/>
        </row>
        <row r="23220">
          <cell r="C23220"/>
        </row>
        <row r="23221">
          <cell r="C23221"/>
        </row>
        <row r="23222">
          <cell r="C23222"/>
        </row>
        <row r="23223">
          <cell r="C23223"/>
        </row>
        <row r="23224">
          <cell r="C23224"/>
        </row>
        <row r="23225">
          <cell r="C23225"/>
        </row>
        <row r="23226">
          <cell r="C23226"/>
        </row>
        <row r="23227">
          <cell r="C23227"/>
        </row>
        <row r="23228">
          <cell r="C23228"/>
        </row>
        <row r="23229">
          <cell r="C23229"/>
        </row>
        <row r="23230">
          <cell r="C23230"/>
        </row>
        <row r="23231">
          <cell r="C23231"/>
        </row>
        <row r="23232">
          <cell r="C23232"/>
        </row>
        <row r="23233">
          <cell r="C23233"/>
        </row>
        <row r="23234">
          <cell r="C23234"/>
        </row>
        <row r="23235">
          <cell r="C23235"/>
        </row>
        <row r="23236">
          <cell r="C23236"/>
        </row>
        <row r="23237">
          <cell r="C23237"/>
        </row>
        <row r="23238">
          <cell r="C23238"/>
        </row>
        <row r="23239">
          <cell r="C23239"/>
        </row>
        <row r="23240">
          <cell r="C23240"/>
        </row>
        <row r="23241">
          <cell r="C23241"/>
        </row>
        <row r="23242">
          <cell r="C23242"/>
        </row>
        <row r="23243">
          <cell r="C23243"/>
        </row>
        <row r="23244">
          <cell r="C23244"/>
        </row>
        <row r="23245">
          <cell r="C23245"/>
        </row>
        <row r="23246">
          <cell r="C23246"/>
        </row>
        <row r="23247">
          <cell r="C23247"/>
        </row>
        <row r="23248">
          <cell r="C23248"/>
        </row>
        <row r="23249">
          <cell r="C23249"/>
        </row>
        <row r="23250">
          <cell r="C23250"/>
        </row>
        <row r="23251">
          <cell r="C23251"/>
        </row>
        <row r="23252">
          <cell r="C23252"/>
        </row>
        <row r="23253">
          <cell r="C23253"/>
        </row>
        <row r="23254">
          <cell r="C23254"/>
        </row>
        <row r="23255">
          <cell r="C23255"/>
        </row>
        <row r="23256">
          <cell r="C23256"/>
        </row>
        <row r="23257">
          <cell r="C23257"/>
        </row>
        <row r="23258">
          <cell r="C23258"/>
        </row>
        <row r="23259">
          <cell r="C23259"/>
        </row>
        <row r="23260">
          <cell r="C23260"/>
        </row>
        <row r="23261">
          <cell r="C23261"/>
        </row>
        <row r="23262">
          <cell r="C23262"/>
        </row>
        <row r="23263">
          <cell r="C23263"/>
        </row>
        <row r="23264">
          <cell r="C23264"/>
        </row>
        <row r="23265">
          <cell r="C23265"/>
        </row>
        <row r="23266">
          <cell r="C23266"/>
        </row>
        <row r="23267">
          <cell r="C23267"/>
        </row>
        <row r="23268">
          <cell r="C23268"/>
        </row>
        <row r="23269">
          <cell r="C23269"/>
        </row>
        <row r="23270">
          <cell r="C23270"/>
        </row>
        <row r="23271">
          <cell r="C23271"/>
        </row>
        <row r="23272">
          <cell r="C23272"/>
        </row>
        <row r="23273">
          <cell r="C23273"/>
        </row>
        <row r="23274">
          <cell r="C23274"/>
        </row>
        <row r="23275">
          <cell r="C23275"/>
        </row>
        <row r="23276">
          <cell r="C23276"/>
        </row>
        <row r="23277">
          <cell r="C23277"/>
        </row>
        <row r="23278">
          <cell r="C23278"/>
        </row>
        <row r="23279">
          <cell r="C23279"/>
        </row>
        <row r="23280">
          <cell r="C23280"/>
        </row>
        <row r="23281">
          <cell r="C23281"/>
        </row>
        <row r="23282">
          <cell r="C23282"/>
        </row>
        <row r="23283">
          <cell r="C23283"/>
        </row>
        <row r="23284">
          <cell r="C23284"/>
        </row>
        <row r="23285">
          <cell r="C23285"/>
        </row>
        <row r="23286">
          <cell r="C23286"/>
        </row>
        <row r="23287">
          <cell r="C23287"/>
        </row>
        <row r="23288">
          <cell r="C23288"/>
        </row>
        <row r="23289">
          <cell r="C23289"/>
        </row>
        <row r="23290">
          <cell r="C23290"/>
        </row>
        <row r="23291">
          <cell r="C23291"/>
        </row>
        <row r="23292">
          <cell r="C23292"/>
        </row>
        <row r="23293">
          <cell r="C23293"/>
        </row>
        <row r="23294">
          <cell r="C23294"/>
        </row>
        <row r="23295">
          <cell r="C23295"/>
        </row>
        <row r="23296">
          <cell r="C23296"/>
        </row>
        <row r="23297">
          <cell r="C23297"/>
        </row>
        <row r="23298">
          <cell r="C23298"/>
        </row>
        <row r="23299">
          <cell r="C23299"/>
        </row>
        <row r="23300">
          <cell r="C23300"/>
        </row>
        <row r="23301">
          <cell r="C23301"/>
        </row>
        <row r="23302">
          <cell r="C23302"/>
        </row>
        <row r="23303">
          <cell r="C23303"/>
        </row>
        <row r="23304">
          <cell r="C23304"/>
        </row>
        <row r="23305">
          <cell r="C23305"/>
        </row>
        <row r="23306">
          <cell r="C23306"/>
        </row>
        <row r="23307">
          <cell r="C23307"/>
        </row>
        <row r="23308">
          <cell r="C23308"/>
        </row>
        <row r="23309">
          <cell r="C23309"/>
        </row>
        <row r="23310">
          <cell r="C23310"/>
        </row>
        <row r="23311">
          <cell r="C23311"/>
        </row>
        <row r="23312">
          <cell r="C23312"/>
        </row>
        <row r="23313">
          <cell r="C23313"/>
        </row>
        <row r="23314">
          <cell r="C23314"/>
        </row>
        <row r="23315">
          <cell r="C23315"/>
        </row>
        <row r="23316">
          <cell r="C23316"/>
        </row>
        <row r="23317">
          <cell r="C23317"/>
        </row>
        <row r="23318">
          <cell r="C23318"/>
        </row>
        <row r="23319">
          <cell r="C23319"/>
        </row>
        <row r="23320">
          <cell r="C23320"/>
        </row>
        <row r="23321">
          <cell r="C23321"/>
        </row>
        <row r="23322">
          <cell r="C23322"/>
        </row>
        <row r="23323">
          <cell r="C23323"/>
        </row>
        <row r="23324">
          <cell r="C23324"/>
        </row>
        <row r="23325">
          <cell r="C23325"/>
        </row>
        <row r="23326">
          <cell r="C23326"/>
        </row>
        <row r="23327">
          <cell r="C23327"/>
        </row>
        <row r="23328">
          <cell r="C23328"/>
        </row>
        <row r="23329">
          <cell r="C23329"/>
        </row>
        <row r="23330">
          <cell r="C23330"/>
        </row>
        <row r="23331">
          <cell r="C23331"/>
        </row>
        <row r="23332">
          <cell r="C23332"/>
        </row>
        <row r="23333">
          <cell r="C23333"/>
        </row>
        <row r="23334">
          <cell r="C23334"/>
        </row>
        <row r="23335">
          <cell r="C23335"/>
        </row>
        <row r="23336">
          <cell r="C23336"/>
        </row>
        <row r="23337">
          <cell r="C23337"/>
        </row>
        <row r="23338">
          <cell r="C23338"/>
        </row>
        <row r="23339">
          <cell r="C23339"/>
        </row>
        <row r="23340">
          <cell r="C23340"/>
        </row>
        <row r="23341">
          <cell r="C23341"/>
        </row>
        <row r="23342">
          <cell r="C23342"/>
        </row>
        <row r="23343">
          <cell r="C23343"/>
        </row>
        <row r="23344">
          <cell r="C23344"/>
        </row>
        <row r="23345">
          <cell r="C23345"/>
        </row>
        <row r="23346">
          <cell r="C23346"/>
        </row>
        <row r="23347">
          <cell r="C23347"/>
        </row>
        <row r="23348">
          <cell r="C23348"/>
        </row>
        <row r="23349">
          <cell r="C23349"/>
        </row>
        <row r="23350">
          <cell r="C23350"/>
        </row>
        <row r="23351">
          <cell r="C23351"/>
        </row>
        <row r="23352">
          <cell r="C23352"/>
        </row>
        <row r="23353">
          <cell r="C23353"/>
        </row>
        <row r="23354">
          <cell r="C23354"/>
        </row>
        <row r="23355">
          <cell r="C23355"/>
        </row>
        <row r="23356">
          <cell r="C23356"/>
        </row>
        <row r="23357">
          <cell r="C23357"/>
        </row>
        <row r="23358">
          <cell r="C23358"/>
        </row>
        <row r="23359">
          <cell r="C23359"/>
        </row>
        <row r="23360">
          <cell r="C23360"/>
        </row>
        <row r="23361">
          <cell r="C23361"/>
        </row>
        <row r="23362">
          <cell r="C23362"/>
        </row>
        <row r="23363">
          <cell r="C23363"/>
        </row>
        <row r="23364">
          <cell r="C23364"/>
        </row>
        <row r="23365">
          <cell r="C23365"/>
        </row>
        <row r="23366">
          <cell r="C23366"/>
        </row>
        <row r="23367">
          <cell r="C23367"/>
        </row>
        <row r="23368">
          <cell r="C23368"/>
        </row>
        <row r="23369">
          <cell r="C23369"/>
        </row>
        <row r="23370">
          <cell r="C23370"/>
        </row>
        <row r="23371">
          <cell r="C23371"/>
        </row>
        <row r="23372">
          <cell r="C23372"/>
        </row>
        <row r="23373">
          <cell r="C23373"/>
        </row>
        <row r="23374">
          <cell r="C23374"/>
        </row>
        <row r="23375">
          <cell r="C23375"/>
        </row>
        <row r="23376">
          <cell r="C23376"/>
        </row>
        <row r="23377">
          <cell r="C23377"/>
        </row>
        <row r="23378">
          <cell r="C23378"/>
        </row>
        <row r="23379">
          <cell r="C23379"/>
        </row>
        <row r="23380">
          <cell r="C23380"/>
        </row>
        <row r="23381">
          <cell r="C23381"/>
        </row>
        <row r="23382">
          <cell r="C23382"/>
        </row>
        <row r="23383">
          <cell r="C23383"/>
        </row>
        <row r="23384">
          <cell r="C23384"/>
        </row>
        <row r="23385">
          <cell r="C23385"/>
        </row>
        <row r="23386">
          <cell r="C23386"/>
        </row>
        <row r="23387">
          <cell r="C23387"/>
        </row>
        <row r="23388">
          <cell r="C23388"/>
        </row>
        <row r="23389">
          <cell r="C23389"/>
        </row>
        <row r="23390">
          <cell r="C23390"/>
        </row>
        <row r="23391">
          <cell r="C23391"/>
        </row>
        <row r="23392">
          <cell r="C23392"/>
        </row>
        <row r="23393">
          <cell r="C23393"/>
        </row>
        <row r="23394">
          <cell r="C23394"/>
        </row>
        <row r="23395">
          <cell r="C23395"/>
        </row>
        <row r="23396">
          <cell r="C23396"/>
        </row>
        <row r="23397">
          <cell r="C23397"/>
        </row>
        <row r="23398">
          <cell r="C23398"/>
        </row>
        <row r="23399">
          <cell r="C23399"/>
        </row>
        <row r="23400">
          <cell r="C23400"/>
        </row>
        <row r="23401">
          <cell r="C23401"/>
        </row>
        <row r="23402">
          <cell r="C23402"/>
        </row>
        <row r="23403">
          <cell r="C23403"/>
        </row>
        <row r="23404">
          <cell r="C23404"/>
        </row>
        <row r="23405">
          <cell r="C23405"/>
        </row>
        <row r="23406">
          <cell r="C23406"/>
        </row>
        <row r="23407">
          <cell r="C23407"/>
        </row>
        <row r="23408">
          <cell r="C23408"/>
        </row>
        <row r="23409">
          <cell r="C23409"/>
        </row>
        <row r="23410">
          <cell r="C23410"/>
        </row>
        <row r="23411">
          <cell r="C23411"/>
        </row>
        <row r="23412">
          <cell r="C23412"/>
        </row>
        <row r="23413">
          <cell r="C23413"/>
        </row>
        <row r="23414">
          <cell r="C23414"/>
        </row>
        <row r="23415">
          <cell r="C23415"/>
        </row>
        <row r="23416">
          <cell r="C23416"/>
        </row>
        <row r="23417">
          <cell r="C23417"/>
        </row>
        <row r="23418">
          <cell r="C23418"/>
        </row>
        <row r="23419">
          <cell r="C23419"/>
        </row>
        <row r="23420">
          <cell r="C23420"/>
        </row>
        <row r="23421">
          <cell r="C23421"/>
        </row>
        <row r="23422">
          <cell r="C23422"/>
        </row>
        <row r="23423">
          <cell r="C23423"/>
        </row>
        <row r="23424">
          <cell r="C23424"/>
        </row>
        <row r="23425">
          <cell r="C23425"/>
        </row>
        <row r="23426">
          <cell r="C23426"/>
        </row>
        <row r="23427">
          <cell r="C23427"/>
        </row>
        <row r="23428">
          <cell r="C23428"/>
        </row>
        <row r="23429">
          <cell r="C23429"/>
        </row>
        <row r="23430">
          <cell r="C23430"/>
        </row>
        <row r="23431">
          <cell r="C23431"/>
        </row>
        <row r="23432">
          <cell r="C23432"/>
        </row>
        <row r="23433">
          <cell r="C23433"/>
        </row>
        <row r="23434">
          <cell r="C23434"/>
        </row>
        <row r="23435">
          <cell r="C23435"/>
        </row>
        <row r="23436">
          <cell r="C23436"/>
        </row>
        <row r="23437">
          <cell r="C23437"/>
        </row>
        <row r="23438">
          <cell r="C23438"/>
        </row>
        <row r="23439">
          <cell r="C23439"/>
        </row>
        <row r="23440">
          <cell r="C23440"/>
        </row>
        <row r="23441">
          <cell r="C23441"/>
        </row>
        <row r="23442">
          <cell r="C23442"/>
        </row>
        <row r="23443">
          <cell r="C23443"/>
        </row>
        <row r="23444">
          <cell r="C23444"/>
        </row>
        <row r="23445">
          <cell r="C23445"/>
        </row>
        <row r="23446">
          <cell r="C23446"/>
        </row>
        <row r="23447">
          <cell r="C23447"/>
        </row>
        <row r="23448">
          <cell r="C23448"/>
        </row>
        <row r="23449">
          <cell r="C23449"/>
        </row>
        <row r="23450">
          <cell r="C23450"/>
        </row>
        <row r="23451">
          <cell r="C23451"/>
        </row>
        <row r="23452">
          <cell r="C23452"/>
        </row>
        <row r="23453">
          <cell r="C23453"/>
        </row>
        <row r="23454">
          <cell r="C23454"/>
        </row>
        <row r="23455">
          <cell r="C23455"/>
        </row>
        <row r="23456">
          <cell r="C23456"/>
        </row>
        <row r="23457">
          <cell r="C23457"/>
        </row>
        <row r="23458">
          <cell r="C23458"/>
        </row>
        <row r="23459">
          <cell r="C23459"/>
        </row>
        <row r="23460">
          <cell r="C23460"/>
        </row>
        <row r="23461">
          <cell r="C23461"/>
        </row>
        <row r="23462">
          <cell r="C23462"/>
        </row>
        <row r="23463">
          <cell r="C23463"/>
        </row>
        <row r="23464">
          <cell r="C23464"/>
        </row>
        <row r="23465">
          <cell r="C23465"/>
        </row>
        <row r="23466">
          <cell r="C23466"/>
        </row>
        <row r="23467">
          <cell r="C23467"/>
        </row>
        <row r="23468">
          <cell r="C23468"/>
        </row>
        <row r="23469">
          <cell r="C23469"/>
        </row>
        <row r="23470">
          <cell r="C23470"/>
        </row>
        <row r="23471">
          <cell r="C23471"/>
        </row>
        <row r="23472">
          <cell r="C23472"/>
        </row>
        <row r="23473">
          <cell r="C23473"/>
        </row>
        <row r="23474">
          <cell r="C23474"/>
        </row>
        <row r="23475">
          <cell r="C23475"/>
        </row>
        <row r="23476">
          <cell r="C23476"/>
        </row>
        <row r="23477">
          <cell r="C23477"/>
        </row>
        <row r="23478">
          <cell r="C23478"/>
        </row>
        <row r="23479">
          <cell r="C23479"/>
        </row>
        <row r="23480">
          <cell r="C23480"/>
        </row>
        <row r="23481">
          <cell r="C23481"/>
        </row>
        <row r="23482">
          <cell r="C23482"/>
        </row>
        <row r="23483">
          <cell r="C23483"/>
        </row>
        <row r="23484">
          <cell r="C23484"/>
        </row>
        <row r="23485">
          <cell r="C23485"/>
        </row>
        <row r="23486">
          <cell r="C23486"/>
        </row>
        <row r="23487">
          <cell r="C23487"/>
        </row>
        <row r="23488">
          <cell r="C23488"/>
        </row>
        <row r="23489">
          <cell r="C23489"/>
        </row>
        <row r="23490">
          <cell r="C23490"/>
        </row>
        <row r="23491">
          <cell r="C23491"/>
        </row>
        <row r="23492">
          <cell r="C23492"/>
        </row>
        <row r="23493">
          <cell r="C23493"/>
        </row>
        <row r="23494">
          <cell r="C23494"/>
        </row>
        <row r="23495">
          <cell r="C23495"/>
        </row>
        <row r="23496">
          <cell r="C23496"/>
        </row>
        <row r="23497">
          <cell r="C23497"/>
        </row>
        <row r="23498">
          <cell r="C23498"/>
        </row>
        <row r="23499">
          <cell r="C23499"/>
        </row>
        <row r="23500">
          <cell r="C23500"/>
        </row>
        <row r="23501">
          <cell r="C23501"/>
        </row>
        <row r="23502">
          <cell r="C23502"/>
        </row>
        <row r="23503">
          <cell r="C23503"/>
        </row>
        <row r="23504">
          <cell r="C23504"/>
        </row>
        <row r="23505">
          <cell r="C23505"/>
        </row>
        <row r="23506">
          <cell r="C23506"/>
        </row>
        <row r="23507">
          <cell r="C23507"/>
        </row>
        <row r="23508">
          <cell r="C23508"/>
        </row>
        <row r="23509">
          <cell r="C23509"/>
        </row>
        <row r="23510">
          <cell r="C23510"/>
        </row>
        <row r="23511">
          <cell r="C23511"/>
        </row>
        <row r="23512">
          <cell r="C23512"/>
        </row>
        <row r="23513">
          <cell r="C23513"/>
        </row>
        <row r="23514">
          <cell r="C23514"/>
        </row>
        <row r="23515">
          <cell r="C23515"/>
        </row>
        <row r="23516">
          <cell r="C23516"/>
        </row>
        <row r="23517">
          <cell r="C23517"/>
        </row>
        <row r="23518">
          <cell r="C23518"/>
        </row>
        <row r="23519">
          <cell r="C23519"/>
        </row>
        <row r="23520">
          <cell r="C23520"/>
        </row>
        <row r="23521">
          <cell r="C23521"/>
        </row>
        <row r="23522">
          <cell r="C23522"/>
        </row>
        <row r="23523">
          <cell r="C23523"/>
        </row>
        <row r="23524">
          <cell r="C23524"/>
        </row>
        <row r="23525">
          <cell r="C23525"/>
        </row>
        <row r="23526">
          <cell r="C23526"/>
        </row>
        <row r="23527">
          <cell r="C23527"/>
        </row>
        <row r="23528">
          <cell r="C23528"/>
        </row>
        <row r="23529">
          <cell r="C23529"/>
        </row>
        <row r="23530">
          <cell r="C23530"/>
        </row>
        <row r="23531">
          <cell r="C23531"/>
        </row>
        <row r="23532">
          <cell r="C23532"/>
        </row>
        <row r="23533">
          <cell r="C23533"/>
        </row>
        <row r="23534">
          <cell r="C23534"/>
        </row>
        <row r="23535">
          <cell r="C23535"/>
        </row>
        <row r="23536">
          <cell r="C23536"/>
        </row>
        <row r="23537">
          <cell r="C23537"/>
        </row>
        <row r="23538">
          <cell r="C23538"/>
        </row>
        <row r="23539">
          <cell r="C23539"/>
        </row>
        <row r="23540">
          <cell r="C23540"/>
        </row>
        <row r="23541">
          <cell r="C23541"/>
        </row>
        <row r="23542">
          <cell r="C23542"/>
        </row>
        <row r="23543">
          <cell r="C23543"/>
        </row>
        <row r="23544">
          <cell r="C23544"/>
        </row>
        <row r="23545">
          <cell r="C23545"/>
        </row>
        <row r="23546">
          <cell r="C23546"/>
        </row>
        <row r="23547">
          <cell r="C23547"/>
        </row>
        <row r="23548">
          <cell r="C23548"/>
        </row>
        <row r="23549">
          <cell r="C23549"/>
        </row>
        <row r="23550">
          <cell r="C23550"/>
        </row>
        <row r="23551">
          <cell r="C23551"/>
        </row>
        <row r="23552">
          <cell r="C23552"/>
        </row>
        <row r="23553">
          <cell r="C23553"/>
        </row>
        <row r="23554">
          <cell r="C23554"/>
        </row>
        <row r="23555">
          <cell r="C23555"/>
        </row>
        <row r="23556">
          <cell r="C23556"/>
        </row>
        <row r="23557">
          <cell r="C23557"/>
        </row>
        <row r="23558">
          <cell r="C23558"/>
        </row>
        <row r="23559">
          <cell r="C23559"/>
        </row>
        <row r="23560">
          <cell r="C23560"/>
        </row>
        <row r="23561">
          <cell r="C23561"/>
        </row>
        <row r="23562">
          <cell r="C23562"/>
        </row>
        <row r="23563">
          <cell r="C23563"/>
        </row>
        <row r="23564">
          <cell r="C23564"/>
        </row>
        <row r="23565">
          <cell r="C23565"/>
        </row>
        <row r="23566">
          <cell r="C23566"/>
        </row>
        <row r="23567">
          <cell r="C23567"/>
        </row>
        <row r="23568">
          <cell r="C23568"/>
        </row>
        <row r="23569">
          <cell r="C23569"/>
        </row>
        <row r="23570">
          <cell r="C23570"/>
        </row>
        <row r="23571">
          <cell r="C23571"/>
        </row>
        <row r="23572">
          <cell r="C23572"/>
        </row>
        <row r="23573">
          <cell r="C23573"/>
        </row>
        <row r="23574">
          <cell r="C23574"/>
        </row>
        <row r="23575">
          <cell r="C23575"/>
        </row>
        <row r="23576">
          <cell r="C23576"/>
        </row>
        <row r="23577">
          <cell r="C23577"/>
        </row>
        <row r="23578">
          <cell r="C23578"/>
        </row>
        <row r="23579">
          <cell r="C23579"/>
        </row>
        <row r="23580">
          <cell r="C23580"/>
        </row>
        <row r="23581">
          <cell r="C23581"/>
        </row>
        <row r="23582">
          <cell r="C23582"/>
        </row>
        <row r="23583">
          <cell r="C23583"/>
        </row>
        <row r="23584">
          <cell r="C23584"/>
        </row>
        <row r="23585">
          <cell r="C23585"/>
        </row>
        <row r="23586">
          <cell r="C23586"/>
        </row>
        <row r="23587">
          <cell r="C23587"/>
        </row>
        <row r="23588">
          <cell r="C23588"/>
        </row>
        <row r="23589">
          <cell r="C23589"/>
        </row>
        <row r="23590">
          <cell r="C23590"/>
        </row>
        <row r="23591">
          <cell r="C23591"/>
        </row>
        <row r="23592">
          <cell r="C23592"/>
        </row>
        <row r="23593">
          <cell r="C23593"/>
        </row>
        <row r="23594">
          <cell r="C23594"/>
        </row>
        <row r="23595">
          <cell r="C23595"/>
        </row>
        <row r="23596">
          <cell r="C23596"/>
        </row>
        <row r="23597">
          <cell r="C23597"/>
        </row>
        <row r="23598">
          <cell r="C23598"/>
        </row>
        <row r="23599">
          <cell r="C23599"/>
        </row>
        <row r="23600">
          <cell r="C23600"/>
        </row>
        <row r="23601">
          <cell r="C23601"/>
        </row>
        <row r="23602">
          <cell r="C23602"/>
        </row>
        <row r="23603">
          <cell r="C23603"/>
        </row>
        <row r="23604">
          <cell r="C23604"/>
        </row>
        <row r="23605">
          <cell r="C23605"/>
        </row>
        <row r="23606">
          <cell r="C23606"/>
        </row>
        <row r="23607">
          <cell r="C23607"/>
        </row>
        <row r="23608">
          <cell r="C23608"/>
        </row>
        <row r="23609">
          <cell r="C23609"/>
        </row>
        <row r="23610">
          <cell r="C23610"/>
        </row>
        <row r="23611">
          <cell r="C23611"/>
        </row>
        <row r="23612">
          <cell r="C23612"/>
        </row>
        <row r="23613">
          <cell r="C23613"/>
        </row>
        <row r="23614">
          <cell r="C23614"/>
        </row>
        <row r="23615">
          <cell r="C23615"/>
        </row>
        <row r="23616">
          <cell r="C23616"/>
        </row>
        <row r="23617">
          <cell r="C23617"/>
        </row>
        <row r="23618">
          <cell r="C23618"/>
        </row>
        <row r="23619">
          <cell r="C23619"/>
        </row>
        <row r="23620">
          <cell r="C23620"/>
        </row>
        <row r="23621">
          <cell r="C23621"/>
        </row>
        <row r="23622">
          <cell r="C23622"/>
        </row>
        <row r="23623">
          <cell r="C23623"/>
        </row>
        <row r="23624">
          <cell r="C23624"/>
        </row>
        <row r="23625">
          <cell r="C23625"/>
        </row>
        <row r="23626">
          <cell r="C23626"/>
        </row>
        <row r="23627">
          <cell r="C23627"/>
        </row>
        <row r="23628">
          <cell r="C23628"/>
        </row>
        <row r="23629">
          <cell r="C23629"/>
        </row>
        <row r="23630">
          <cell r="C23630"/>
        </row>
        <row r="23631">
          <cell r="C23631"/>
        </row>
        <row r="23632">
          <cell r="C23632"/>
        </row>
        <row r="23633">
          <cell r="C23633"/>
        </row>
        <row r="23634">
          <cell r="C23634"/>
        </row>
        <row r="23635">
          <cell r="C23635"/>
        </row>
        <row r="23636">
          <cell r="C23636"/>
        </row>
        <row r="23637">
          <cell r="C23637"/>
        </row>
        <row r="23638">
          <cell r="C23638"/>
        </row>
        <row r="23639">
          <cell r="C23639"/>
        </row>
        <row r="23640">
          <cell r="C23640"/>
        </row>
        <row r="23641">
          <cell r="C23641"/>
        </row>
        <row r="23642">
          <cell r="C23642"/>
        </row>
        <row r="23643">
          <cell r="C23643"/>
        </row>
        <row r="23644">
          <cell r="C23644"/>
        </row>
        <row r="23645">
          <cell r="C23645"/>
        </row>
        <row r="23646">
          <cell r="C23646"/>
        </row>
        <row r="23647">
          <cell r="C23647"/>
        </row>
        <row r="23648">
          <cell r="C23648"/>
        </row>
        <row r="23649">
          <cell r="C23649"/>
        </row>
        <row r="23650">
          <cell r="C23650"/>
        </row>
        <row r="23651">
          <cell r="C23651"/>
        </row>
        <row r="23652">
          <cell r="C23652"/>
        </row>
        <row r="23653">
          <cell r="C23653"/>
        </row>
        <row r="23654">
          <cell r="C23654"/>
        </row>
        <row r="23655">
          <cell r="C23655"/>
        </row>
        <row r="23656">
          <cell r="C23656"/>
        </row>
        <row r="23657">
          <cell r="C23657"/>
        </row>
        <row r="23658">
          <cell r="C23658"/>
        </row>
        <row r="23659">
          <cell r="C23659"/>
        </row>
        <row r="23660">
          <cell r="C23660"/>
        </row>
        <row r="23661">
          <cell r="C23661"/>
        </row>
        <row r="23662">
          <cell r="C23662"/>
        </row>
        <row r="23663">
          <cell r="C23663"/>
        </row>
        <row r="23664">
          <cell r="C23664"/>
        </row>
        <row r="23665">
          <cell r="C23665"/>
        </row>
        <row r="23666">
          <cell r="C23666"/>
        </row>
        <row r="23667">
          <cell r="C23667"/>
        </row>
        <row r="23668">
          <cell r="C23668"/>
        </row>
        <row r="23669">
          <cell r="C23669"/>
        </row>
        <row r="23670">
          <cell r="C23670"/>
        </row>
        <row r="23671">
          <cell r="C23671"/>
        </row>
        <row r="23672">
          <cell r="C23672"/>
        </row>
        <row r="23673">
          <cell r="C23673"/>
        </row>
        <row r="23674">
          <cell r="C23674"/>
        </row>
        <row r="23675">
          <cell r="C23675"/>
        </row>
        <row r="23676">
          <cell r="C23676"/>
        </row>
        <row r="23677">
          <cell r="C23677"/>
        </row>
        <row r="23678">
          <cell r="C23678"/>
        </row>
        <row r="23679">
          <cell r="C23679"/>
        </row>
        <row r="23680">
          <cell r="C23680"/>
        </row>
        <row r="23681">
          <cell r="C23681"/>
        </row>
        <row r="23682">
          <cell r="C23682"/>
        </row>
        <row r="23683">
          <cell r="C23683"/>
        </row>
        <row r="23684">
          <cell r="C23684"/>
        </row>
        <row r="23685">
          <cell r="C23685"/>
        </row>
        <row r="23686">
          <cell r="C23686"/>
        </row>
        <row r="23687">
          <cell r="C23687"/>
        </row>
        <row r="23688">
          <cell r="C23688"/>
        </row>
        <row r="23689">
          <cell r="C23689"/>
        </row>
        <row r="23690">
          <cell r="C23690"/>
        </row>
        <row r="23691">
          <cell r="C23691"/>
        </row>
        <row r="23692">
          <cell r="C23692"/>
        </row>
        <row r="23693">
          <cell r="C23693"/>
        </row>
        <row r="23694">
          <cell r="C23694"/>
        </row>
        <row r="23695">
          <cell r="C23695"/>
        </row>
        <row r="23696">
          <cell r="C23696"/>
        </row>
        <row r="23697">
          <cell r="C23697"/>
        </row>
        <row r="23698">
          <cell r="C23698"/>
        </row>
        <row r="23699">
          <cell r="C23699"/>
        </row>
        <row r="23700">
          <cell r="C23700"/>
        </row>
        <row r="23701">
          <cell r="C23701"/>
        </row>
        <row r="23702">
          <cell r="C23702"/>
        </row>
        <row r="23703">
          <cell r="C23703"/>
        </row>
        <row r="23704">
          <cell r="C23704"/>
        </row>
        <row r="23705">
          <cell r="C23705"/>
        </row>
        <row r="23706">
          <cell r="C23706"/>
        </row>
        <row r="23707">
          <cell r="C23707"/>
        </row>
        <row r="23708">
          <cell r="C23708"/>
        </row>
        <row r="23709">
          <cell r="C23709"/>
        </row>
        <row r="23710">
          <cell r="C23710"/>
        </row>
        <row r="23711">
          <cell r="C23711"/>
        </row>
        <row r="23712">
          <cell r="C23712"/>
        </row>
        <row r="23713">
          <cell r="C23713"/>
        </row>
        <row r="23714">
          <cell r="C23714"/>
        </row>
        <row r="23715">
          <cell r="C23715"/>
        </row>
        <row r="23716">
          <cell r="C23716"/>
        </row>
        <row r="23717">
          <cell r="C23717"/>
        </row>
        <row r="23718">
          <cell r="C23718"/>
        </row>
        <row r="23719">
          <cell r="C23719"/>
        </row>
        <row r="23720">
          <cell r="C23720"/>
        </row>
        <row r="23721">
          <cell r="C23721"/>
        </row>
        <row r="23722">
          <cell r="C23722"/>
        </row>
        <row r="23723">
          <cell r="C23723"/>
        </row>
        <row r="23724">
          <cell r="C23724"/>
        </row>
        <row r="23725">
          <cell r="C23725"/>
        </row>
        <row r="23726">
          <cell r="C23726"/>
        </row>
        <row r="23727">
          <cell r="C23727"/>
        </row>
        <row r="23728">
          <cell r="C23728"/>
        </row>
        <row r="23729">
          <cell r="C23729"/>
        </row>
        <row r="23730">
          <cell r="C23730"/>
        </row>
        <row r="23731">
          <cell r="C23731"/>
        </row>
        <row r="23732">
          <cell r="C23732"/>
        </row>
        <row r="23733">
          <cell r="C23733"/>
        </row>
        <row r="23734">
          <cell r="C23734"/>
        </row>
        <row r="23735">
          <cell r="C23735"/>
        </row>
        <row r="23736">
          <cell r="C23736"/>
        </row>
        <row r="23737">
          <cell r="C23737"/>
        </row>
        <row r="23738">
          <cell r="C23738"/>
        </row>
        <row r="23739">
          <cell r="C23739"/>
        </row>
        <row r="23740">
          <cell r="C23740"/>
        </row>
        <row r="23741">
          <cell r="C23741"/>
        </row>
        <row r="23742">
          <cell r="C23742"/>
        </row>
        <row r="23743">
          <cell r="C23743"/>
        </row>
        <row r="23744">
          <cell r="C23744"/>
        </row>
        <row r="23745">
          <cell r="C23745"/>
        </row>
        <row r="23746">
          <cell r="C23746"/>
        </row>
        <row r="23747">
          <cell r="C23747"/>
        </row>
        <row r="23748">
          <cell r="C23748"/>
        </row>
        <row r="23749">
          <cell r="C23749"/>
        </row>
        <row r="23750">
          <cell r="C23750"/>
        </row>
        <row r="23751">
          <cell r="C23751"/>
        </row>
        <row r="23752">
          <cell r="C23752"/>
        </row>
        <row r="23753">
          <cell r="C23753"/>
        </row>
        <row r="23754">
          <cell r="C23754"/>
        </row>
        <row r="23755">
          <cell r="C23755"/>
        </row>
        <row r="23756">
          <cell r="C23756"/>
        </row>
        <row r="23757">
          <cell r="C23757"/>
        </row>
        <row r="23758">
          <cell r="C23758"/>
        </row>
        <row r="23759">
          <cell r="C23759"/>
        </row>
        <row r="23760">
          <cell r="C23760"/>
        </row>
        <row r="23761">
          <cell r="C23761"/>
        </row>
        <row r="23762">
          <cell r="C23762"/>
        </row>
        <row r="23763">
          <cell r="C23763"/>
        </row>
        <row r="23764">
          <cell r="C23764"/>
        </row>
        <row r="23765">
          <cell r="C23765"/>
        </row>
        <row r="23766">
          <cell r="C23766"/>
        </row>
        <row r="23767">
          <cell r="C23767"/>
        </row>
        <row r="23768">
          <cell r="C23768"/>
        </row>
        <row r="23769">
          <cell r="C23769"/>
        </row>
        <row r="23770">
          <cell r="C23770"/>
        </row>
        <row r="23771">
          <cell r="C23771"/>
        </row>
        <row r="23772">
          <cell r="C23772"/>
        </row>
        <row r="23773">
          <cell r="C23773"/>
        </row>
        <row r="23774">
          <cell r="C23774"/>
        </row>
        <row r="23775">
          <cell r="C23775"/>
        </row>
        <row r="23776">
          <cell r="C23776"/>
        </row>
        <row r="23777">
          <cell r="C23777"/>
        </row>
        <row r="23778">
          <cell r="C23778"/>
        </row>
        <row r="23779">
          <cell r="C23779"/>
        </row>
        <row r="23780">
          <cell r="C23780"/>
        </row>
        <row r="23781">
          <cell r="C23781"/>
        </row>
        <row r="23782">
          <cell r="C23782"/>
        </row>
        <row r="23783">
          <cell r="C23783"/>
        </row>
        <row r="23784">
          <cell r="C23784"/>
        </row>
        <row r="23785">
          <cell r="C23785"/>
        </row>
        <row r="23786">
          <cell r="C23786"/>
        </row>
        <row r="23787">
          <cell r="C23787"/>
        </row>
        <row r="23788">
          <cell r="C23788"/>
        </row>
        <row r="23789">
          <cell r="C23789"/>
        </row>
        <row r="23790">
          <cell r="C23790"/>
        </row>
        <row r="23791">
          <cell r="C23791"/>
        </row>
        <row r="23792">
          <cell r="C23792"/>
        </row>
        <row r="23793">
          <cell r="C23793"/>
        </row>
        <row r="23794">
          <cell r="C23794"/>
        </row>
        <row r="23795">
          <cell r="C23795"/>
        </row>
        <row r="23796">
          <cell r="C23796"/>
        </row>
        <row r="23797">
          <cell r="C23797"/>
        </row>
        <row r="23798">
          <cell r="C23798"/>
        </row>
        <row r="23799">
          <cell r="C23799"/>
        </row>
        <row r="23800">
          <cell r="C23800"/>
        </row>
        <row r="23801">
          <cell r="C23801"/>
        </row>
        <row r="23802">
          <cell r="C23802"/>
        </row>
        <row r="23803">
          <cell r="C23803"/>
        </row>
        <row r="23804">
          <cell r="C23804"/>
        </row>
        <row r="23805">
          <cell r="C23805"/>
        </row>
        <row r="23806">
          <cell r="C23806"/>
        </row>
        <row r="23807">
          <cell r="C23807"/>
        </row>
        <row r="23808">
          <cell r="C23808"/>
        </row>
        <row r="23809">
          <cell r="C23809"/>
        </row>
        <row r="23810">
          <cell r="C23810"/>
        </row>
        <row r="23811">
          <cell r="C23811"/>
        </row>
        <row r="23812">
          <cell r="C23812"/>
        </row>
        <row r="23813">
          <cell r="C23813"/>
        </row>
        <row r="23814">
          <cell r="C23814"/>
        </row>
        <row r="23815">
          <cell r="C23815"/>
        </row>
        <row r="23816">
          <cell r="C23816"/>
        </row>
        <row r="23817">
          <cell r="C23817"/>
        </row>
        <row r="23818">
          <cell r="C23818"/>
        </row>
        <row r="23819">
          <cell r="C23819"/>
        </row>
        <row r="23820">
          <cell r="C23820"/>
        </row>
        <row r="23821">
          <cell r="C23821"/>
        </row>
        <row r="23822">
          <cell r="C23822"/>
        </row>
        <row r="23823">
          <cell r="C23823"/>
        </row>
        <row r="23824">
          <cell r="C23824"/>
        </row>
        <row r="23825">
          <cell r="C23825"/>
        </row>
        <row r="23826">
          <cell r="C23826"/>
        </row>
        <row r="23827">
          <cell r="C23827"/>
        </row>
        <row r="23828">
          <cell r="C23828"/>
        </row>
        <row r="23829">
          <cell r="C23829"/>
        </row>
        <row r="23830">
          <cell r="C23830"/>
        </row>
        <row r="23831">
          <cell r="C23831"/>
        </row>
        <row r="23832">
          <cell r="C23832"/>
        </row>
        <row r="23833">
          <cell r="C23833"/>
        </row>
        <row r="23834">
          <cell r="C23834"/>
        </row>
        <row r="23835">
          <cell r="C23835"/>
        </row>
        <row r="23836">
          <cell r="C23836"/>
        </row>
        <row r="23837">
          <cell r="C23837"/>
        </row>
        <row r="23838">
          <cell r="C23838"/>
        </row>
        <row r="23839">
          <cell r="C23839"/>
        </row>
        <row r="23840">
          <cell r="C23840"/>
        </row>
        <row r="23841">
          <cell r="C23841"/>
        </row>
        <row r="23842">
          <cell r="C23842"/>
        </row>
        <row r="23843">
          <cell r="C23843"/>
        </row>
        <row r="23844">
          <cell r="C23844"/>
        </row>
        <row r="23845">
          <cell r="C23845"/>
        </row>
        <row r="23846">
          <cell r="C23846"/>
        </row>
        <row r="23847">
          <cell r="C23847"/>
        </row>
        <row r="23848">
          <cell r="C23848"/>
        </row>
        <row r="23849">
          <cell r="C23849"/>
        </row>
        <row r="23850">
          <cell r="C23850"/>
        </row>
        <row r="23851">
          <cell r="C23851"/>
        </row>
        <row r="23852">
          <cell r="C23852"/>
        </row>
        <row r="23853">
          <cell r="C23853"/>
        </row>
        <row r="23854">
          <cell r="C23854"/>
        </row>
        <row r="23855">
          <cell r="C23855"/>
        </row>
        <row r="23856">
          <cell r="C23856"/>
        </row>
        <row r="23857">
          <cell r="C23857"/>
        </row>
        <row r="23858">
          <cell r="C23858"/>
        </row>
        <row r="23859">
          <cell r="C23859"/>
        </row>
        <row r="23860">
          <cell r="C23860"/>
        </row>
        <row r="23861">
          <cell r="C23861"/>
        </row>
        <row r="23862">
          <cell r="C23862"/>
        </row>
        <row r="23863">
          <cell r="C23863"/>
        </row>
        <row r="23864">
          <cell r="C23864"/>
        </row>
        <row r="23865">
          <cell r="C23865"/>
        </row>
        <row r="23866">
          <cell r="C23866"/>
        </row>
        <row r="23867">
          <cell r="C23867"/>
        </row>
        <row r="23868">
          <cell r="C23868"/>
        </row>
        <row r="23869">
          <cell r="C23869"/>
        </row>
        <row r="23870">
          <cell r="C23870"/>
        </row>
        <row r="23871">
          <cell r="C23871"/>
        </row>
        <row r="23872">
          <cell r="C23872"/>
        </row>
        <row r="23873">
          <cell r="C23873"/>
        </row>
        <row r="23874">
          <cell r="C23874"/>
        </row>
        <row r="23875">
          <cell r="C23875"/>
        </row>
        <row r="23876">
          <cell r="C23876"/>
        </row>
        <row r="23877">
          <cell r="C23877"/>
        </row>
        <row r="23878">
          <cell r="C23878"/>
        </row>
        <row r="23879">
          <cell r="C23879"/>
        </row>
        <row r="23880">
          <cell r="C23880"/>
        </row>
        <row r="23881">
          <cell r="C23881"/>
        </row>
        <row r="23882">
          <cell r="C23882"/>
        </row>
        <row r="23883">
          <cell r="C23883"/>
        </row>
        <row r="23884">
          <cell r="C23884"/>
        </row>
        <row r="23885">
          <cell r="C23885"/>
        </row>
        <row r="23886">
          <cell r="C23886"/>
        </row>
        <row r="23887">
          <cell r="C23887"/>
        </row>
        <row r="23888">
          <cell r="C23888"/>
        </row>
        <row r="23889">
          <cell r="C23889"/>
        </row>
        <row r="23890">
          <cell r="C23890"/>
        </row>
        <row r="23891">
          <cell r="C23891"/>
        </row>
        <row r="23892">
          <cell r="C23892"/>
        </row>
        <row r="23893">
          <cell r="C23893"/>
        </row>
        <row r="23894">
          <cell r="C23894"/>
        </row>
        <row r="23895">
          <cell r="C23895"/>
        </row>
        <row r="23896">
          <cell r="C23896"/>
        </row>
        <row r="23897">
          <cell r="C23897"/>
        </row>
        <row r="23898">
          <cell r="C23898"/>
        </row>
        <row r="23899">
          <cell r="C23899"/>
        </row>
        <row r="23900">
          <cell r="C23900"/>
        </row>
        <row r="23901">
          <cell r="C23901"/>
        </row>
        <row r="23902">
          <cell r="C23902"/>
        </row>
        <row r="23903">
          <cell r="C23903"/>
        </row>
        <row r="23904">
          <cell r="C23904"/>
        </row>
        <row r="23905">
          <cell r="C23905"/>
        </row>
        <row r="23906">
          <cell r="C23906"/>
        </row>
        <row r="23907">
          <cell r="C23907"/>
        </row>
        <row r="23908">
          <cell r="C23908"/>
        </row>
        <row r="23909">
          <cell r="C23909"/>
        </row>
        <row r="23910">
          <cell r="C23910"/>
        </row>
        <row r="23911">
          <cell r="C23911"/>
        </row>
        <row r="23912">
          <cell r="C23912"/>
        </row>
        <row r="23913">
          <cell r="C23913"/>
        </row>
        <row r="23914">
          <cell r="C23914"/>
        </row>
        <row r="23915">
          <cell r="C23915"/>
        </row>
        <row r="23916">
          <cell r="C23916"/>
        </row>
        <row r="23917">
          <cell r="C23917"/>
        </row>
        <row r="23918">
          <cell r="C23918"/>
        </row>
        <row r="23919">
          <cell r="C23919"/>
        </row>
        <row r="23920">
          <cell r="C23920"/>
        </row>
        <row r="23921">
          <cell r="C23921"/>
        </row>
        <row r="23922">
          <cell r="C23922"/>
        </row>
        <row r="23923">
          <cell r="C23923"/>
        </row>
        <row r="23924">
          <cell r="C23924"/>
        </row>
        <row r="23925">
          <cell r="C23925"/>
        </row>
        <row r="23926">
          <cell r="C23926"/>
        </row>
        <row r="23927">
          <cell r="C23927"/>
        </row>
        <row r="23928">
          <cell r="C23928"/>
        </row>
        <row r="23929">
          <cell r="C23929"/>
        </row>
        <row r="23930">
          <cell r="C23930"/>
        </row>
        <row r="23931">
          <cell r="C23931"/>
        </row>
        <row r="23932">
          <cell r="C23932"/>
        </row>
        <row r="23933">
          <cell r="C23933"/>
        </row>
        <row r="23934">
          <cell r="C23934"/>
        </row>
        <row r="23935">
          <cell r="C23935"/>
        </row>
        <row r="23936">
          <cell r="C23936"/>
        </row>
        <row r="23937">
          <cell r="C23937"/>
        </row>
        <row r="23938">
          <cell r="C23938"/>
        </row>
        <row r="23939">
          <cell r="C23939"/>
        </row>
        <row r="23940">
          <cell r="C23940"/>
        </row>
        <row r="23941">
          <cell r="C23941"/>
        </row>
        <row r="23942">
          <cell r="C23942"/>
        </row>
        <row r="23943">
          <cell r="C23943"/>
        </row>
        <row r="23944">
          <cell r="C23944"/>
        </row>
        <row r="23945">
          <cell r="C23945"/>
        </row>
        <row r="23946">
          <cell r="C23946"/>
        </row>
        <row r="23947">
          <cell r="C23947"/>
        </row>
        <row r="23948">
          <cell r="C23948"/>
        </row>
        <row r="23949">
          <cell r="C23949"/>
        </row>
        <row r="23950">
          <cell r="C23950"/>
        </row>
        <row r="23951">
          <cell r="C23951"/>
        </row>
        <row r="23952">
          <cell r="C23952"/>
        </row>
        <row r="23953">
          <cell r="C23953"/>
        </row>
        <row r="23954">
          <cell r="C23954"/>
        </row>
        <row r="23955">
          <cell r="C23955"/>
        </row>
        <row r="23956">
          <cell r="C23956"/>
        </row>
        <row r="23957">
          <cell r="C23957"/>
        </row>
        <row r="23958">
          <cell r="C23958"/>
        </row>
        <row r="23959">
          <cell r="C23959"/>
        </row>
        <row r="23960">
          <cell r="C23960"/>
        </row>
        <row r="23961">
          <cell r="C23961"/>
        </row>
        <row r="23962">
          <cell r="C23962"/>
        </row>
        <row r="23963">
          <cell r="C23963"/>
        </row>
        <row r="23964">
          <cell r="C23964"/>
        </row>
        <row r="23965">
          <cell r="C23965"/>
        </row>
        <row r="23966">
          <cell r="C23966"/>
        </row>
        <row r="23967">
          <cell r="C23967"/>
        </row>
        <row r="23968">
          <cell r="C23968"/>
        </row>
        <row r="23969">
          <cell r="C23969"/>
        </row>
        <row r="23970">
          <cell r="C23970"/>
        </row>
        <row r="23971">
          <cell r="C23971"/>
        </row>
        <row r="23972">
          <cell r="C23972"/>
        </row>
        <row r="23973">
          <cell r="C23973"/>
        </row>
        <row r="23974">
          <cell r="C23974"/>
        </row>
        <row r="23975">
          <cell r="C23975"/>
        </row>
        <row r="23976">
          <cell r="C23976"/>
        </row>
        <row r="23977">
          <cell r="C23977"/>
        </row>
        <row r="23978">
          <cell r="C23978"/>
        </row>
        <row r="23979">
          <cell r="C23979"/>
        </row>
        <row r="23980">
          <cell r="C23980"/>
        </row>
        <row r="23981">
          <cell r="C23981"/>
        </row>
        <row r="23982">
          <cell r="C23982"/>
        </row>
        <row r="23983">
          <cell r="C23983"/>
        </row>
        <row r="23984">
          <cell r="C23984"/>
        </row>
        <row r="23985">
          <cell r="C23985"/>
        </row>
        <row r="23986">
          <cell r="C23986"/>
        </row>
        <row r="23987">
          <cell r="C23987"/>
        </row>
        <row r="23988">
          <cell r="C23988"/>
        </row>
        <row r="23989">
          <cell r="C23989"/>
        </row>
        <row r="23990">
          <cell r="C23990"/>
        </row>
        <row r="23991">
          <cell r="C23991"/>
        </row>
        <row r="23992">
          <cell r="C23992"/>
        </row>
        <row r="23993">
          <cell r="C23993"/>
        </row>
        <row r="23994">
          <cell r="C23994"/>
        </row>
        <row r="23995">
          <cell r="C23995"/>
        </row>
        <row r="23996">
          <cell r="C23996"/>
        </row>
        <row r="23997">
          <cell r="C23997"/>
        </row>
        <row r="23998">
          <cell r="C23998"/>
        </row>
        <row r="23999">
          <cell r="C23999"/>
        </row>
        <row r="24000">
          <cell r="C24000"/>
        </row>
        <row r="24001">
          <cell r="C24001"/>
        </row>
        <row r="24002">
          <cell r="C24002"/>
        </row>
        <row r="24003">
          <cell r="C24003"/>
        </row>
        <row r="24004">
          <cell r="C24004"/>
        </row>
        <row r="24005">
          <cell r="C24005"/>
        </row>
        <row r="24006">
          <cell r="C24006"/>
        </row>
        <row r="24007">
          <cell r="C24007"/>
        </row>
        <row r="24008">
          <cell r="C24008"/>
        </row>
        <row r="24009">
          <cell r="C24009"/>
        </row>
        <row r="24010">
          <cell r="C24010"/>
        </row>
        <row r="24011">
          <cell r="C24011"/>
        </row>
        <row r="24012">
          <cell r="C24012"/>
        </row>
        <row r="24013">
          <cell r="C24013"/>
        </row>
        <row r="24014">
          <cell r="C24014"/>
        </row>
        <row r="24015">
          <cell r="C24015"/>
        </row>
        <row r="24016">
          <cell r="C24016"/>
        </row>
        <row r="24017">
          <cell r="C24017"/>
        </row>
        <row r="24018">
          <cell r="C24018"/>
        </row>
        <row r="24019">
          <cell r="C24019"/>
        </row>
        <row r="24020">
          <cell r="C24020"/>
        </row>
        <row r="24021">
          <cell r="C24021"/>
        </row>
        <row r="24022">
          <cell r="C24022"/>
        </row>
        <row r="24023">
          <cell r="C24023"/>
        </row>
        <row r="24024">
          <cell r="C24024"/>
        </row>
        <row r="24025">
          <cell r="C24025"/>
        </row>
        <row r="24026">
          <cell r="C24026"/>
        </row>
        <row r="24027">
          <cell r="C24027"/>
        </row>
        <row r="24028">
          <cell r="C24028"/>
        </row>
        <row r="24029">
          <cell r="C24029"/>
        </row>
        <row r="24030">
          <cell r="C24030"/>
        </row>
        <row r="24031">
          <cell r="C24031"/>
        </row>
        <row r="24032">
          <cell r="C24032"/>
        </row>
        <row r="24033">
          <cell r="C24033"/>
        </row>
        <row r="24034">
          <cell r="C24034"/>
        </row>
        <row r="24035">
          <cell r="C24035"/>
        </row>
        <row r="24036">
          <cell r="C24036"/>
        </row>
        <row r="24037">
          <cell r="C24037"/>
        </row>
        <row r="24038">
          <cell r="C24038"/>
        </row>
        <row r="24039">
          <cell r="C24039"/>
        </row>
        <row r="24040">
          <cell r="C24040"/>
        </row>
        <row r="24041">
          <cell r="C24041"/>
        </row>
        <row r="24042">
          <cell r="C24042"/>
        </row>
        <row r="24043">
          <cell r="C24043"/>
        </row>
        <row r="24044">
          <cell r="C24044"/>
        </row>
        <row r="24045">
          <cell r="C24045"/>
        </row>
        <row r="24046">
          <cell r="C24046"/>
        </row>
        <row r="24047">
          <cell r="C24047"/>
        </row>
        <row r="24048">
          <cell r="C24048"/>
        </row>
        <row r="24049">
          <cell r="C24049"/>
        </row>
        <row r="24050">
          <cell r="C24050"/>
        </row>
        <row r="24051">
          <cell r="C24051"/>
        </row>
        <row r="24052">
          <cell r="C24052"/>
        </row>
        <row r="24053">
          <cell r="C24053"/>
        </row>
        <row r="24054">
          <cell r="C24054"/>
        </row>
        <row r="24055">
          <cell r="C24055"/>
        </row>
        <row r="24056">
          <cell r="C24056"/>
        </row>
        <row r="24057">
          <cell r="C24057"/>
        </row>
        <row r="24058">
          <cell r="C24058"/>
        </row>
        <row r="24059">
          <cell r="C24059"/>
        </row>
        <row r="24060">
          <cell r="C24060"/>
        </row>
        <row r="24061">
          <cell r="C24061"/>
        </row>
        <row r="24062">
          <cell r="C24062"/>
        </row>
        <row r="24063">
          <cell r="C24063"/>
        </row>
        <row r="24064">
          <cell r="C24064"/>
        </row>
        <row r="24065">
          <cell r="C24065"/>
        </row>
        <row r="24066">
          <cell r="C24066"/>
        </row>
        <row r="24067">
          <cell r="C24067"/>
        </row>
        <row r="24068">
          <cell r="C24068"/>
        </row>
        <row r="24069">
          <cell r="C24069"/>
        </row>
        <row r="24070">
          <cell r="C24070"/>
        </row>
        <row r="24071">
          <cell r="C24071"/>
        </row>
        <row r="24072">
          <cell r="C24072"/>
        </row>
        <row r="24073">
          <cell r="C24073"/>
        </row>
        <row r="24074">
          <cell r="C24074"/>
        </row>
        <row r="24075">
          <cell r="C24075"/>
        </row>
        <row r="24076">
          <cell r="C24076"/>
        </row>
        <row r="24077">
          <cell r="C24077"/>
        </row>
        <row r="24078">
          <cell r="C24078"/>
        </row>
        <row r="24079">
          <cell r="C24079"/>
        </row>
        <row r="24080">
          <cell r="C24080"/>
        </row>
        <row r="24081">
          <cell r="C24081"/>
        </row>
        <row r="24082">
          <cell r="C24082"/>
        </row>
        <row r="24083">
          <cell r="C24083"/>
        </row>
        <row r="24084">
          <cell r="C24084"/>
        </row>
        <row r="24085">
          <cell r="C24085"/>
        </row>
        <row r="24086">
          <cell r="C24086"/>
        </row>
        <row r="24087">
          <cell r="C24087"/>
        </row>
        <row r="24088">
          <cell r="C24088"/>
        </row>
        <row r="24089">
          <cell r="C24089"/>
        </row>
        <row r="24090">
          <cell r="C24090"/>
        </row>
        <row r="24091">
          <cell r="C24091"/>
        </row>
        <row r="24092">
          <cell r="C24092"/>
        </row>
        <row r="24093">
          <cell r="C24093"/>
        </row>
        <row r="24094">
          <cell r="C24094"/>
        </row>
        <row r="24095">
          <cell r="C24095"/>
        </row>
        <row r="24096">
          <cell r="C24096"/>
        </row>
        <row r="24097">
          <cell r="C24097"/>
        </row>
        <row r="24098">
          <cell r="C24098"/>
        </row>
        <row r="24099">
          <cell r="C24099"/>
        </row>
        <row r="24100">
          <cell r="C24100"/>
        </row>
        <row r="24101">
          <cell r="C24101"/>
        </row>
        <row r="24102">
          <cell r="C24102"/>
        </row>
        <row r="24103">
          <cell r="C24103"/>
        </row>
        <row r="24104">
          <cell r="C24104"/>
        </row>
        <row r="24105">
          <cell r="C24105"/>
        </row>
        <row r="24106">
          <cell r="C24106"/>
        </row>
        <row r="24107">
          <cell r="C24107"/>
        </row>
        <row r="24108">
          <cell r="C24108"/>
        </row>
        <row r="24109">
          <cell r="C24109"/>
        </row>
        <row r="24110">
          <cell r="C24110"/>
        </row>
        <row r="24111">
          <cell r="C24111"/>
        </row>
        <row r="24112">
          <cell r="C24112"/>
        </row>
        <row r="24113">
          <cell r="C24113"/>
        </row>
        <row r="24114">
          <cell r="C24114"/>
        </row>
        <row r="24115">
          <cell r="C24115"/>
        </row>
        <row r="24116">
          <cell r="C24116"/>
        </row>
        <row r="24117">
          <cell r="C24117"/>
        </row>
        <row r="24118">
          <cell r="C24118"/>
        </row>
        <row r="24119">
          <cell r="C24119"/>
        </row>
        <row r="24120">
          <cell r="C24120"/>
        </row>
        <row r="24121">
          <cell r="C24121"/>
        </row>
        <row r="24122">
          <cell r="C24122"/>
        </row>
        <row r="24123">
          <cell r="C24123"/>
        </row>
        <row r="24124">
          <cell r="C24124"/>
        </row>
        <row r="24125">
          <cell r="C24125"/>
        </row>
        <row r="24126">
          <cell r="C24126"/>
        </row>
        <row r="24127">
          <cell r="C24127"/>
        </row>
        <row r="24128">
          <cell r="C24128"/>
        </row>
        <row r="24129">
          <cell r="C24129"/>
        </row>
        <row r="24130">
          <cell r="C24130"/>
        </row>
        <row r="24131">
          <cell r="C24131"/>
        </row>
        <row r="24132">
          <cell r="C24132"/>
        </row>
        <row r="24133">
          <cell r="C24133"/>
        </row>
        <row r="24134">
          <cell r="C24134"/>
        </row>
        <row r="24135">
          <cell r="C24135"/>
        </row>
        <row r="24136">
          <cell r="C24136"/>
        </row>
        <row r="24137">
          <cell r="C24137"/>
        </row>
        <row r="24138">
          <cell r="C24138"/>
        </row>
        <row r="24139">
          <cell r="C24139"/>
        </row>
        <row r="24140">
          <cell r="C24140"/>
        </row>
        <row r="24141">
          <cell r="C24141"/>
        </row>
        <row r="24142">
          <cell r="C24142"/>
        </row>
        <row r="24143">
          <cell r="C24143"/>
        </row>
        <row r="24144">
          <cell r="C24144"/>
        </row>
        <row r="24145">
          <cell r="C24145"/>
        </row>
        <row r="24146">
          <cell r="C24146"/>
        </row>
        <row r="24147">
          <cell r="C24147"/>
        </row>
        <row r="24148">
          <cell r="C24148"/>
        </row>
        <row r="24149">
          <cell r="C24149"/>
        </row>
        <row r="24150">
          <cell r="C24150"/>
        </row>
        <row r="24151">
          <cell r="C24151"/>
        </row>
        <row r="24152">
          <cell r="C24152"/>
        </row>
        <row r="24153">
          <cell r="C24153"/>
        </row>
        <row r="24154">
          <cell r="C24154"/>
        </row>
        <row r="24155">
          <cell r="C24155"/>
        </row>
        <row r="24156">
          <cell r="C24156"/>
        </row>
        <row r="24157">
          <cell r="C24157"/>
        </row>
        <row r="24158">
          <cell r="C24158"/>
        </row>
        <row r="24159">
          <cell r="C24159"/>
        </row>
        <row r="24160">
          <cell r="C24160"/>
        </row>
        <row r="24161">
          <cell r="C24161"/>
        </row>
        <row r="24162">
          <cell r="C24162"/>
        </row>
        <row r="24163">
          <cell r="C24163"/>
        </row>
        <row r="24164">
          <cell r="C24164"/>
        </row>
        <row r="24165">
          <cell r="C24165"/>
        </row>
        <row r="24166">
          <cell r="C24166"/>
        </row>
        <row r="24167">
          <cell r="C24167"/>
        </row>
        <row r="24168">
          <cell r="C24168"/>
        </row>
        <row r="24169">
          <cell r="C24169"/>
        </row>
        <row r="24170">
          <cell r="C24170"/>
        </row>
        <row r="24171">
          <cell r="C24171"/>
        </row>
        <row r="24172">
          <cell r="C24172"/>
        </row>
        <row r="24173">
          <cell r="C24173"/>
        </row>
        <row r="24174">
          <cell r="C24174"/>
        </row>
        <row r="24175">
          <cell r="C24175"/>
        </row>
        <row r="24176">
          <cell r="C24176"/>
        </row>
        <row r="24177">
          <cell r="C24177"/>
        </row>
        <row r="24178">
          <cell r="C24178"/>
        </row>
        <row r="24179">
          <cell r="C24179"/>
        </row>
        <row r="24180">
          <cell r="C24180"/>
        </row>
        <row r="24181">
          <cell r="C24181"/>
        </row>
        <row r="24182">
          <cell r="C24182"/>
        </row>
        <row r="24183">
          <cell r="C24183"/>
        </row>
        <row r="24184">
          <cell r="C24184"/>
        </row>
        <row r="24185">
          <cell r="C24185"/>
        </row>
        <row r="24186">
          <cell r="C24186"/>
        </row>
        <row r="24187">
          <cell r="C24187"/>
        </row>
        <row r="24188">
          <cell r="C24188"/>
        </row>
        <row r="24189">
          <cell r="C24189"/>
        </row>
        <row r="24190">
          <cell r="C24190"/>
        </row>
        <row r="24191">
          <cell r="C24191"/>
        </row>
        <row r="24192">
          <cell r="C24192"/>
        </row>
        <row r="24193">
          <cell r="C24193"/>
        </row>
        <row r="24194">
          <cell r="C24194"/>
        </row>
        <row r="24195">
          <cell r="C24195"/>
        </row>
        <row r="24196">
          <cell r="C24196"/>
        </row>
        <row r="24197">
          <cell r="C24197"/>
        </row>
        <row r="24198">
          <cell r="C24198"/>
        </row>
        <row r="24199">
          <cell r="C24199"/>
        </row>
        <row r="24200">
          <cell r="C24200"/>
        </row>
        <row r="24201">
          <cell r="C24201"/>
        </row>
        <row r="24202">
          <cell r="C24202"/>
        </row>
        <row r="24203">
          <cell r="C24203"/>
        </row>
        <row r="24204">
          <cell r="C24204"/>
        </row>
        <row r="24205">
          <cell r="C24205"/>
        </row>
        <row r="24206">
          <cell r="C24206"/>
        </row>
        <row r="24207">
          <cell r="C24207"/>
        </row>
        <row r="24208">
          <cell r="C24208"/>
        </row>
        <row r="24209">
          <cell r="C24209"/>
        </row>
        <row r="24210">
          <cell r="C24210"/>
        </row>
        <row r="24211">
          <cell r="C24211"/>
        </row>
        <row r="24212">
          <cell r="C24212"/>
        </row>
        <row r="24213">
          <cell r="C24213"/>
        </row>
        <row r="24214">
          <cell r="C24214"/>
        </row>
        <row r="24215">
          <cell r="C24215"/>
        </row>
        <row r="24216">
          <cell r="C24216"/>
        </row>
        <row r="24217">
          <cell r="C24217"/>
        </row>
        <row r="24218">
          <cell r="C24218"/>
        </row>
        <row r="24219">
          <cell r="C24219"/>
        </row>
        <row r="24220">
          <cell r="C24220"/>
        </row>
        <row r="24221">
          <cell r="C24221"/>
        </row>
        <row r="24222">
          <cell r="C24222"/>
        </row>
        <row r="24223">
          <cell r="C24223"/>
        </row>
        <row r="24224">
          <cell r="C24224"/>
        </row>
        <row r="24225">
          <cell r="C24225"/>
        </row>
        <row r="24226">
          <cell r="C24226"/>
        </row>
        <row r="24227">
          <cell r="C24227"/>
        </row>
        <row r="24228">
          <cell r="C24228"/>
        </row>
        <row r="24229">
          <cell r="C24229"/>
        </row>
        <row r="24230">
          <cell r="C24230"/>
        </row>
        <row r="24231">
          <cell r="C24231"/>
        </row>
        <row r="24232">
          <cell r="C24232"/>
        </row>
        <row r="24233">
          <cell r="C24233"/>
        </row>
        <row r="24234">
          <cell r="C24234"/>
        </row>
        <row r="24235">
          <cell r="C24235"/>
        </row>
        <row r="24236">
          <cell r="C24236"/>
        </row>
        <row r="24237">
          <cell r="C24237"/>
        </row>
        <row r="24238">
          <cell r="C24238"/>
        </row>
        <row r="24239">
          <cell r="C24239"/>
        </row>
        <row r="24240">
          <cell r="C24240"/>
        </row>
        <row r="24241">
          <cell r="C24241"/>
        </row>
        <row r="24242">
          <cell r="C24242"/>
        </row>
        <row r="24243">
          <cell r="C24243"/>
        </row>
        <row r="24244">
          <cell r="C24244"/>
        </row>
        <row r="24245">
          <cell r="C24245"/>
        </row>
        <row r="24246">
          <cell r="C24246"/>
        </row>
        <row r="24247">
          <cell r="C24247"/>
        </row>
        <row r="24248">
          <cell r="C24248"/>
        </row>
        <row r="24249">
          <cell r="C24249"/>
        </row>
        <row r="24250">
          <cell r="C24250"/>
        </row>
        <row r="24251">
          <cell r="C24251"/>
        </row>
        <row r="24252">
          <cell r="C24252"/>
        </row>
        <row r="24253">
          <cell r="C24253"/>
        </row>
        <row r="24254">
          <cell r="C24254"/>
        </row>
        <row r="24255">
          <cell r="C24255"/>
        </row>
        <row r="24256">
          <cell r="C24256"/>
        </row>
        <row r="24257">
          <cell r="C24257"/>
        </row>
        <row r="24258">
          <cell r="C24258"/>
        </row>
        <row r="24259">
          <cell r="C24259"/>
        </row>
        <row r="24260">
          <cell r="C24260"/>
        </row>
        <row r="24261">
          <cell r="C24261"/>
        </row>
        <row r="24262">
          <cell r="C24262"/>
        </row>
        <row r="24263">
          <cell r="C24263"/>
        </row>
        <row r="24264">
          <cell r="C24264"/>
        </row>
        <row r="24265">
          <cell r="C24265"/>
        </row>
        <row r="24266">
          <cell r="C24266"/>
        </row>
        <row r="24267">
          <cell r="C24267"/>
        </row>
        <row r="24268">
          <cell r="C24268"/>
        </row>
        <row r="24269">
          <cell r="C24269"/>
        </row>
        <row r="24270">
          <cell r="C24270"/>
        </row>
        <row r="24271">
          <cell r="C24271"/>
        </row>
        <row r="24272">
          <cell r="C24272"/>
        </row>
        <row r="24273">
          <cell r="C24273"/>
        </row>
        <row r="24274">
          <cell r="C24274"/>
        </row>
        <row r="24275">
          <cell r="C24275"/>
        </row>
        <row r="24276">
          <cell r="C24276"/>
        </row>
        <row r="24277">
          <cell r="C24277"/>
        </row>
        <row r="24278">
          <cell r="C24278"/>
        </row>
        <row r="24279">
          <cell r="C24279"/>
        </row>
        <row r="24280">
          <cell r="C24280"/>
        </row>
        <row r="24281">
          <cell r="C24281"/>
        </row>
        <row r="24282">
          <cell r="C24282"/>
        </row>
        <row r="24283">
          <cell r="C24283"/>
        </row>
        <row r="24284">
          <cell r="C24284"/>
        </row>
        <row r="24285">
          <cell r="C24285"/>
        </row>
        <row r="24286">
          <cell r="C24286"/>
        </row>
        <row r="24287">
          <cell r="C24287"/>
        </row>
        <row r="24288">
          <cell r="C24288"/>
        </row>
        <row r="24289">
          <cell r="C24289"/>
        </row>
        <row r="24290">
          <cell r="C24290"/>
        </row>
        <row r="24291">
          <cell r="C24291"/>
        </row>
        <row r="24292">
          <cell r="C24292"/>
        </row>
        <row r="24293">
          <cell r="C24293"/>
        </row>
        <row r="24294">
          <cell r="C24294"/>
        </row>
        <row r="24295">
          <cell r="C24295"/>
        </row>
        <row r="24296">
          <cell r="C24296"/>
        </row>
        <row r="24297">
          <cell r="C24297"/>
        </row>
        <row r="24298">
          <cell r="C24298"/>
        </row>
        <row r="24299">
          <cell r="C24299"/>
        </row>
        <row r="24300">
          <cell r="C24300"/>
        </row>
        <row r="24301">
          <cell r="C24301"/>
        </row>
        <row r="24302">
          <cell r="C24302"/>
        </row>
        <row r="24303">
          <cell r="C24303"/>
        </row>
        <row r="24304">
          <cell r="C24304"/>
        </row>
        <row r="24305">
          <cell r="C24305"/>
        </row>
        <row r="24306">
          <cell r="C24306"/>
        </row>
        <row r="24307">
          <cell r="C24307"/>
        </row>
        <row r="24308">
          <cell r="C24308"/>
        </row>
        <row r="24309">
          <cell r="C24309"/>
        </row>
        <row r="24310">
          <cell r="C24310"/>
        </row>
        <row r="24311">
          <cell r="C24311"/>
        </row>
        <row r="24312">
          <cell r="C24312"/>
        </row>
        <row r="24313">
          <cell r="C24313"/>
        </row>
        <row r="24314">
          <cell r="C24314"/>
        </row>
        <row r="24315">
          <cell r="C24315"/>
        </row>
        <row r="24316">
          <cell r="C24316"/>
        </row>
        <row r="24317">
          <cell r="C24317"/>
        </row>
        <row r="24318">
          <cell r="C24318"/>
        </row>
        <row r="24319">
          <cell r="C24319"/>
        </row>
        <row r="24320">
          <cell r="C24320"/>
        </row>
        <row r="24321">
          <cell r="C24321"/>
        </row>
        <row r="24322">
          <cell r="C24322"/>
        </row>
        <row r="24323">
          <cell r="C24323"/>
        </row>
        <row r="24324">
          <cell r="C24324"/>
        </row>
        <row r="24325">
          <cell r="C24325"/>
        </row>
        <row r="24326">
          <cell r="C24326"/>
        </row>
        <row r="24327">
          <cell r="C24327"/>
        </row>
        <row r="24328">
          <cell r="C24328"/>
        </row>
        <row r="24329">
          <cell r="C24329"/>
        </row>
        <row r="24330">
          <cell r="C24330"/>
        </row>
        <row r="24331">
          <cell r="C24331"/>
        </row>
        <row r="24332">
          <cell r="C24332"/>
        </row>
        <row r="24333">
          <cell r="C24333"/>
        </row>
        <row r="24334">
          <cell r="C24334"/>
        </row>
        <row r="24335">
          <cell r="C24335"/>
        </row>
        <row r="24336">
          <cell r="C24336"/>
        </row>
        <row r="24337">
          <cell r="C24337"/>
        </row>
        <row r="24338">
          <cell r="C24338"/>
        </row>
        <row r="24339">
          <cell r="C24339"/>
        </row>
        <row r="24340">
          <cell r="C24340"/>
        </row>
        <row r="24341">
          <cell r="C24341"/>
        </row>
        <row r="24342">
          <cell r="C24342"/>
        </row>
        <row r="24343">
          <cell r="C24343"/>
        </row>
        <row r="24344">
          <cell r="C24344"/>
        </row>
        <row r="24345">
          <cell r="C24345"/>
        </row>
        <row r="24346">
          <cell r="C24346"/>
        </row>
        <row r="24347">
          <cell r="C24347"/>
        </row>
        <row r="24348">
          <cell r="C24348"/>
        </row>
        <row r="24349">
          <cell r="C24349"/>
        </row>
        <row r="24350">
          <cell r="C24350"/>
        </row>
        <row r="24351">
          <cell r="C24351"/>
        </row>
        <row r="24352">
          <cell r="C24352"/>
        </row>
        <row r="24353">
          <cell r="C24353"/>
        </row>
        <row r="24354">
          <cell r="C24354"/>
        </row>
        <row r="24355">
          <cell r="C24355"/>
        </row>
        <row r="24356">
          <cell r="C24356"/>
        </row>
        <row r="24357">
          <cell r="C24357"/>
        </row>
        <row r="24358">
          <cell r="C24358"/>
        </row>
        <row r="24359">
          <cell r="C24359"/>
        </row>
        <row r="24360">
          <cell r="C24360"/>
        </row>
        <row r="24361">
          <cell r="C24361"/>
        </row>
        <row r="24362">
          <cell r="C24362"/>
        </row>
        <row r="24363">
          <cell r="C24363"/>
        </row>
        <row r="24364">
          <cell r="C24364"/>
        </row>
        <row r="24365">
          <cell r="C24365"/>
        </row>
        <row r="24366">
          <cell r="C24366"/>
        </row>
        <row r="24367">
          <cell r="C24367"/>
        </row>
        <row r="24368">
          <cell r="C24368"/>
        </row>
        <row r="24369">
          <cell r="C24369"/>
        </row>
        <row r="24370">
          <cell r="C24370"/>
        </row>
        <row r="24371">
          <cell r="C24371"/>
        </row>
        <row r="24372">
          <cell r="C24372"/>
        </row>
        <row r="24373">
          <cell r="C24373"/>
        </row>
        <row r="24374">
          <cell r="C24374"/>
        </row>
        <row r="24375">
          <cell r="C24375"/>
        </row>
        <row r="24376">
          <cell r="C24376"/>
        </row>
        <row r="24377">
          <cell r="C24377"/>
        </row>
        <row r="24378">
          <cell r="C24378"/>
        </row>
        <row r="24379">
          <cell r="C24379"/>
        </row>
        <row r="24380">
          <cell r="C24380"/>
        </row>
        <row r="24381">
          <cell r="C24381"/>
        </row>
        <row r="24382">
          <cell r="C24382"/>
        </row>
        <row r="24383">
          <cell r="C24383"/>
        </row>
        <row r="24384">
          <cell r="C24384"/>
        </row>
        <row r="24385">
          <cell r="C24385"/>
        </row>
        <row r="24386">
          <cell r="C24386"/>
        </row>
        <row r="24387">
          <cell r="C24387"/>
        </row>
        <row r="24388">
          <cell r="C24388"/>
        </row>
        <row r="24389">
          <cell r="C24389"/>
        </row>
        <row r="24390">
          <cell r="C24390"/>
        </row>
        <row r="24391">
          <cell r="C24391"/>
        </row>
        <row r="24392">
          <cell r="C24392"/>
        </row>
        <row r="24393">
          <cell r="C24393"/>
        </row>
        <row r="24394">
          <cell r="C24394"/>
        </row>
        <row r="24395">
          <cell r="C24395"/>
        </row>
        <row r="24396">
          <cell r="C24396"/>
        </row>
        <row r="24397">
          <cell r="C24397"/>
        </row>
        <row r="24398">
          <cell r="C24398"/>
        </row>
        <row r="24399">
          <cell r="C24399"/>
        </row>
        <row r="24400">
          <cell r="C24400"/>
        </row>
        <row r="24401">
          <cell r="C24401"/>
        </row>
        <row r="24402">
          <cell r="C24402"/>
        </row>
        <row r="24403">
          <cell r="C24403"/>
        </row>
        <row r="24404">
          <cell r="C24404"/>
        </row>
        <row r="24405">
          <cell r="C24405"/>
        </row>
        <row r="24406">
          <cell r="C24406"/>
        </row>
        <row r="24407">
          <cell r="C24407"/>
        </row>
        <row r="24408">
          <cell r="C24408"/>
        </row>
        <row r="24409">
          <cell r="C24409"/>
        </row>
        <row r="24410">
          <cell r="C24410"/>
        </row>
        <row r="24411">
          <cell r="C24411"/>
        </row>
        <row r="24412">
          <cell r="C24412"/>
        </row>
        <row r="24413">
          <cell r="C24413"/>
        </row>
        <row r="24414">
          <cell r="C24414"/>
        </row>
        <row r="24415">
          <cell r="C24415"/>
        </row>
        <row r="24416">
          <cell r="C24416"/>
        </row>
        <row r="24417">
          <cell r="C24417"/>
        </row>
        <row r="24418">
          <cell r="C24418"/>
        </row>
        <row r="24419">
          <cell r="C24419"/>
        </row>
        <row r="24420">
          <cell r="C24420"/>
        </row>
        <row r="24421">
          <cell r="C24421"/>
        </row>
        <row r="24422">
          <cell r="C24422"/>
        </row>
        <row r="24423">
          <cell r="C24423"/>
        </row>
        <row r="24424">
          <cell r="C24424"/>
        </row>
        <row r="24425">
          <cell r="C24425"/>
        </row>
        <row r="24426">
          <cell r="C24426"/>
        </row>
        <row r="24427">
          <cell r="C24427"/>
        </row>
        <row r="24428">
          <cell r="C24428"/>
        </row>
        <row r="24429">
          <cell r="C24429"/>
        </row>
        <row r="24430">
          <cell r="C24430"/>
        </row>
        <row r="24431">
          <cell r="C24431"/>
        </row>
        <row r="24432">
          <cell r="C24432"/>
        </row>
        <row r="24433">
          <cell r="C24433"/>
        </row>
        <row r="24434">
          <cell r="C24434"/>
        </row>
        <row r="24435">
          <cell r="C24435"/>
        </row>
        <row r="24436">
          <cell r="C24436"/>
        </row>
        <row r="24437">
          <cell r="C24437"/>
        </row>
        <row r="24438">
          <cell r="C24438"/>
        </row>
        <row r="24439">
          <cell r="C24439"/>
        </row>
        <row r="24440">
          <cell r="C24440"/>
        </row>
        <row r="24441">
          <cell r="C24441"/>
        </row>
        <row r="24442">
          <cell r="C24442"/>
        </row>
        <row r="24443">
          <cell r="C24443"/>
        </row>
        <row r="24444">
          <cell r="C24444"/>
        </row>
        <row r="24445">
          <cell r="C24445"/>
        </row>
        <row r="24446">
          <cell r="C24446"/>
        </row>
        <row r="24447">
          <cell r="C24447"/>
        </row>
        <row r="24448">
          <cell r="C24448"/>
        </row>
        <row r="24449">
          <cell r="C24449"/>
        </row>
        <row r="24450">
          <cell r="C24450"/>
        </row>
        <row r="24451">
          <cell r="C24451"/>
        </row>
        <row r="24452">
          <cell r="C24452"/>
        </row>
        <row r="24453">
          <cell r="C24453"/>
        </row>
        <row r="24454">
          <cell r="C24454"/>
        </row>
        <row r="24455">
          <cell r="C24455"/>
        </row>
        <row r="24456">
          <cell r="C24456"/>
        </row>
        <row r="24457">
          <cell r="C24457"/>
        </row>
        <row r="24458">
          <cell r="C24458"/>
        </row>
        <row r="24459">
          <cell r="C24459"/>
        </row>
        <row r="24460">
          <cell r="C24460"/>
        </row>
        <row r="24461">
          <cell r="C24461"/>
        </row>
        <row r="24462">
          <cell r="C24462"/>
        </row>
        <row r="24463">
          <cell r="C24463"/>
        </row>
        <row r="24464">
          <cell r="C24464"/>
        </row>
        <row r="24465">
          <cell r="C24465"/>
        </row>
        <row r="24466">
          <cell r="C24466"/>
        </row>
        <row r="24467">
          <cell r="C24467"/>
        </row>
        <row r="24468">
          <cell r="C24468"/>
        </row>
        <row r="24469">
          <cell r="C24469"/>
        </row>
        <row r="24470">
          <cell r="C24470"/>
        </row>
        <row r="24471">
          <cell r="C24471"/>
        </row>
        <row r="24472">
          <cell r="C24472"/>
        </row>
        <row r="24473">
          <cell r="C24473"/>
        </row>
        <row r="24474">
          <cell r="C24474"/>
        </row>
        <row r="24475">
          <cell r="C24475"/>
        </row>
        <row r="24476">
          <cell r="C24476"/>
        </row>
        <row r="24477">
          <cell r="C24477"/>
        </row>
        <row r="24478">
          <cell r="C24478"/>
        </row>
        <row r="24479">
          <cell r="C24479"/>
        </row>
        <row r="24480">
          <cell r="C24480"/>
        </row>
        <row r="24481">
          <cell r="C24481"/>
        </row>
        <row r="24482">
          <cell r="C24482"/>
        </row>
        <row r="24483">
          <cell r="C24483"/>
        </row>
        <row r="24484">
          <cell r="C24484"/>
        </row>
        <row r="24485">
          <cell r="C24485"/>
        </row>
        <row r="24486">
          <cell r="C24486"/>
        </row>
        <row r="24487">
          <cell r="C24487"/>
        </row>
        <row r="24488">
          <cell r="C24488"/>
        </row>
        <row r="24489">
          <cell r="C24489"/>
        </row>
        <row r="24490">
          <cell r="C24490"/>
        </row>
        <row r="24491">
          <cell r="C24491"/>
        </row>
        <row r="24492">
          <cell r="C24492"/>
        </row>
        <row r="24493">
          <cell r="C24493"/>
        </row>
        <row r="24494">
          <cell r="C24494"/>
        </row>
        <row r="24495">
          <cell r="C24495"/>
        </row>
        <row r="24496">
          <cell r="C24496"/>
        </row>
        <row r="24497">
          <cell r="C24497"/>
        </row>
        <row r="24498">
          <cell r="C24498"/>
        </row>
        <row r="24499">
          <cell r="C24499"/>
        </row>
        <row r="24500">
          <cell r="C24500"/>
        </row>
        <row r="24501">
          <cell r="C24501"/>
        </row>
        <row r="24502">
          <cell r="C24502"/>
        </row>
        <row r="24503">
          <cell r="C24503"/>
        </row>
        <row r="24504">
          <cell r="C24504"/>
        </row>
        <row r="24505">
          <cell r="C24505"/>
        </row>
        <row r="24506">
          <cell r="C24506"/>
        </row>
        <row r="24507">
          <cell r="C24507"/>
        </row>
        <row r="24508">
          <cell r="C24508"/>
        </row>
        <row r="24509">
          <cell r="C24509"/>
        </row>
        <row r="24510">
          <cell r="C24510"/>
        </row>
        <row r="24511">
          <cell r="C24511"/>
        </row>
        <row r="24512">
          <cell r="C24512"/>
        </row>
        <row r="24513">
          <cell r="C24513"/>
        </row>
        <row r="24514">
          <cell r="C24514"/>
        </row>
        <row r="24515">
          <cell r="C24515"/>
        </row>
        <row r="24516">
          <cell r="C24516"/>
        </row>
        <row r="24517">
          <cell r="C24517"/>
        </row>
        <row r="24518">
          <cell r="C24518"/>
        </row>
        <row r="24519">
          <cell r="C24519"/>
        </row>
        <row r="24520">
          <cell r="C24520"/>
        </row>
        <row r="24521">
          <cell r="C24521"/>
        </row>
        <row r="24522">
          <cell r="C24522"/>
        </row>
        <row r="24523">
          <cell r="C24523"/>
        </row>
        <row r="24524">
          <cell r="C24524"/>
        </row>
        <row r="24525">
          <cell r="C24525"/>
        </row>
        <row r="24526">
          <cell r="C24526"/>
        </row>
        <row r="24527">
          <cell r="C24527"/>
        </row>
        <row r="24528">
          <cell r="C24528"/>
        </row>
        <row r="24529">
          <cell r="C24529"/>
        </row>
        <row r="24530">
          <cell r="C24530"/>
        </row>
        <row r="24531">
          <cell r="C24531"/>
        </row>
        <row r="24532">
          <cell r="C24532"/>
        </row>
        <row r="24533">
          <cell r="C24533"/>
        </row>
        <row r="24534">
          <cell r="C24534"/>
        </row>
        <row r="24535">
          <cell r="C24535"/>
        </row>
        <row r="24536">
          <cell r="C24536"/>
        </row>
        <row r="24537">
          <cell r="C24537"/>
        </row>
        <row r="24538">
          <cell r="C24538"/>
        </row>
        <row r="24539">
          <cell r="C24539"/>
        </row>
        <row r="24540">
          <cell r="C24540"/>
        </row>
        <row r="24541">
          <cell r="C24541"/>
        </row>
        <row r="24542">
          <cell r="C24542"/>
        </row>
        <row r="24543">
          <cell r="C24543"/>
        </row>
        <row r="24544">
          <cell r="C24544"/>
        </row>
        <row r="24545">
          <cell r="C24545"/>
        </row>
        <row r="24546">
          <cell r="C24546"/>
        </row>
        <row r="24547">
          <cell r="C24547"/>
        </row>
        <row r="24548">
          <cell r="C24548"/>
        </row>
        <row r="24549">
          <cell r="C24549"/>
        </row>
        <row r="24550">
          <cell r="C24550"/>
        </row>
        <row r="24551">
          <cell r="C24551"/>
        </row>
        <row r="24552">
          <cell r="C24552"/>
        </row>
        <row r="24553">
          <cell r="C24553"/>
        </row>
        <row r="24554">
          <cell r="C24554"/>
        </row>
        <row r="24555">
          <cell r="C24555"/>
        </row>
        <row r="24556">
          <cell r="C24556"/>
        </row>
        <row r="24557">
          <cell r="C24557"/>
        </row>
        <row r="24558">
          <cell r="C24558"/>
        </row>
        <row r="24559">
          <cell r="C24559"/>
        </row>
        <row r="24560">
          <cell r="C24560"/>
        </row>
        <row r="24561">
          <cell r="C24561"/>
        </row>
        <row r="24562">
          <cell r="C24562"/>
        </row>
        <row r="24563">
          <cell r="C24563"/>
        </row>
        <row r="24564">
          <cell r="C24564"/>
        </row>
        <row r="24565">
          <cell r="C24565"/>
        </row>
        <row r="24566">
          <cell r="C24566"/>
        </row>
        <row r="24567">
          <cell r="C24567"/>
        </row>
        <row r="24568">
          <cell r="C24568"/>
        </row>
        <row r="24569">
          <cell r="C24569"/>
        </row>
        <row r="24570">
          <cell r="C24570"/>
        </row>
        <row r="24571">
          <cell r="C24571"/>
        </row>
        <row r="24572">
          <cell r="C24572"/>
        </row>
        <row r="24573">
          <cell r="C24573"/>
        </row>
        <row r="24574">
          <cell r="C24574"/>
        </row>
        <row r="24575">
          <cell r="C24575"/>
        </row>
        <row r="24576">
          <cell r="C24576"/>
        </row>
        <row r="24577">
          <cell r="C24577"/>
        </row>
        <row r="24578">
          <cell r="C24578"/>
        </row>
        <row r="24579">
          <cell r="C24579"/>
        </row>
        <row r="24580">
          <cell r="C24580"/>
        </row>
        <row r="24581">
          <cell r="C24581"/>
        </row>
        <row r="24582">
          <cell r="C24582"/>
        </row>
        <row r="24583">
          <cell r="C24583"/>
        </row>
        <row r="24584">
          <cell r="C24584"/>
        </row>
        <row r="24585">
          <cell r="C24585"/>
        </row>
        <row r="24586">
          <cell r="C24586"/>
        </row>
        <row r="24587">
          <cell r="C24587"/>
        </row>
        <row r="24588">
          <cell r="C24588"/>
        </row>
        <row r="24589">
          <cell r="C24589"/>
        </row>
        <row r="24590">
          <cell r="C24590"/>
        </row>
        <row r="24591">
          <cell r="C24591"/>
        </row>
        <row r="24592">
          <cell r="C24592"/>
        </row>
        <row r="24593">
          <cell r="C24593"/>
        </row>
        <row r="24594">
          <cell r="C24594"/>
        </row>
        <row r="24595">
          <cell r="C24595"/>
        </row>
        <row r="24596">
          <cell r="C24596"/>
        </row>
        <row r="24597">
          <cell r="C24597"/>
        </row>
        <row r="24598">
          <cell r="C24598"/>
        </row>
        <row r="24599">
          <cell r="C24599"/>
        </row>
        <row r="24600">
          <cell r="C24600"/>
        </row>
        <row r="24601">
          <cell r="C24601"/>
        </row>
        <row r="24602">
          <cell r="C24602"/>
        </row>
        <row r="24603">
          <cell r="C24603"/>
        </row>
        <row r="24604">
          <cell r="C24604"/>
        </row>
        <row r="24605">
          <cell r="C24605"/>
        </row>
        <row r="24606">
          <cell r="C24606"/>
        </row>
        <row r="24607">
          <cell r="C24607"/>
        </row>
        <row r="24608">
          <cell r="C24608"/>
        </row>
        <row r="24609">
          <cell r="C24609"/>
        </row>
        <row r="24610">
          <cell r="C24610"/>
        </row>
        <row r="24611">
          <cell r="C24611"/>
        </row>
        <row r="24612">
          <cell r="C24612"/>
        </row>
        <row r="24613">
          <cell r="C24613"/>
        </row>
        <row r="24614">
          <cell r="C24614"/>
        </row>
        <row r="24615">
          <cell r="C24615"/>
        </row>
        <row r="24616">
          <cell r="C24616"/>
        </row>
        <row r="24617">
          <cell r="C24617"/>
        </row>
        <row r="24618">
          <cell r="C24618"/>
        </row>
        <row r="24619">
          <cell r="C24619"/>
        </row>
        <row r="24620">
          <cell r="C24620"/>
        </row>
        <row r="24621">
          <cell r="C24621"/>
        </row>
        <row r="24622">
          <cell r="C24622"/>
        </row>
        <row r="24623">
          <cell r="C24623"/>
        </row>
        <row r="24624">
          <cell r="C24624"/>
        </row>
        <row r="24625">
          <cell r="C24625"/>
        </row>
        <row r="24626">
          <cell r="C24626"/>
        </row>
        <row r="24627">
          <cell r="C24627"/>
        </row>
        <row r="24628">
          <cell r="C24628"/>
        </row>
        <row r="24629">
          <cell r="C24629"/>
        </row>
        <row r="24630">
          <cell r="C24630"/>
        </row>
        <row r="24631">
          <cell r="C24631"/>
        </row>
        <row r="24632">
          <cell r="C24632"/>
        </row>
        <row r="24633">
          <cell r="C24633"/>
        </row>
        <row r="24634">
          <cell r="C24634"/>
        </row>
        <row r="24635">
          <cell r="C24635"/>
        </row>
        <row r="24636">
          <cell r="C24636"/>
        </row>
        <row r="24637">
          <cell r="C24637"/>
        </row>
        <row r="24638">
          <cell r="C24638"/>
        </row>
        <row r="24639">
          <cell r="C24639"/>
        </row>
        <row r="24640">
          <cell r="C24640"/>
        </row>
        <row r="24641">
          <cell r="C24641"/>
        </row>
        <row r="24642">
          <cell r="C24642"/>
        </row>
        <row r="24643">
          <cell r="C24643"/>
        </row>
        <row r="24644">
          <cell r="C24644"/>
        </row>
        <row r="24645">
          <cell r="C24645"/>
        </row>
        <row r="24646">
          <cell r="C24646"/>
        </row>
        <row r="24647">
          <cell r="C24647"/>
        </row>
        <row r="24648">
          <cell r="C24648"/>
        </row>
        <row r="24649">
          <cell r="C24649"/>
        </row>
        <row r="24650">
          <cell r="C24650"/>
        </row>
        <row r="24651">
          <cell r="C24651"/>
        </row>
        <row r="24652">
          <cell r="C24652"/>
        </row>
        <row r="24653">
          <cell r="C24653"/>
        </row>
        <row r="24654">
          <cell r="C24654"/>
        </row>
        <row r="24655">
          <cell r="C24655"/>
        </row>
        <row r="24656">
          <cell r="C24656"/>
        </row>
        <row r="24657">
          <cell r="C24657"/>
        </row>
        <row r="24658">
          <cell r="C24658"/>
        </row>
        <row r="24659">
          <cell r="C24659"/>
        </row>
        <row r="24660">
          <cell r="C24660"/>
        </row>
        <row r="24661">
          <cell r="C24661"/>
        </row>
        <row r="24662">
          <cell r="C24662"/>
        </row>
        <row r="24663">
          <cell r="C24663"/>
        </row>
        <row r="24664">
          <cell r="C24664"/>
        </row>
        <row r="24665">
          <cell r="C24665"/>
        </row>
        <row r="24666">
          <cell r="C24666"/>
        </row>
        <row r="24667">
          <cell r="C24667"/>
        </row>
        <row r="24668">
          <cell r="C24668"/>
        </row>
        <row r="24669">
          <cell r="C24669"/>
        </row>
        <row r="24670">
          <cell r="C24670"/>
        </row>
        <row r="24671">
          <cell r="C24671"/>
        </row>
        <row r="24672">
          <cell r="C24672"/>
        </row>
        <row r="24673">
          <cell r="C24673"/>
        </row>
        <row r="24674">
          <cell r="C24674"/>
        </row>
        <row r="24675">
          <cell r="C24675"/>
        </row>
        <row r="24676">
          <cell r="C24676"/>
        </row>
        <row r="24677">
          <cell r="C24677"/>
        </row>
        <row r="24678">
          <cell r="C24678"/>
        </row>
        <row r="24679">
          <cell r="C24679"/>
        </row>
        <row r="24680">
          <cell r="C24680"/>
        </row>
        <row r="24681">
          <cell r="C24681"/>
        </row>
        <row r="24682">
          <cell r="C24682"/>
        </row>
        <row r="24683">
          <cell r="C24683"/>
        </row>
        <row r="24684">
          <cell r="C24684"/>
        </row>
        <row r="24685">
          <cell r="C24685"/>
        </row>
        <row r="24686">
          <cell r="C24686"/>
        </row>
        <row r="24687">
          <cell r="C24687"/>
        </row>
        <row r="24688">
          <cell r="C24688"/>
        </row>
        <row r="24689">
          <cell r="C24689"/>
        </row>
        <row r="24690">
          <cell r="C24690"/>
        </row>
        <row r="24691">
          <cell r="C24691"/>
        </row>
        <row r="24692">
          <cell r="C24692"/>
        </row>
        <row r="24693">
          <cell r="C24693"/>
        </row>
        <row r="24694">
          <cell r="C24694"/>
        </row>
        <row r="24695">
          <cell r="C24695"/>
        </row>
        <row r="24696">
          <cell r="C24696"/>
        </row>
        <row r="24697">
          <cell r="C24697"/>
        </row>
        <row r="24698">
          <cell r="C24698"/>
        </row>
        <row r="24699">
          <cell r="C24699"/>
        </row>
        <row r="24700">
          <cell r="C24700"/>
        </row>
        <row r="24701">
          <cell r="C24701"/>
        </row>
        <row r="24702">
          <cell r="C24702"/>
        </row>
        <row r="24703">
          <cell r="C24703"/>
        </row>
        <row r="24704">
          <cell r="C24704"/>
        </row>
        <row r="24705">
          <cell r="C24705"/>
        </row>
        <row r="24706">
          <cell r="C24706"/>
        </row>
        <row r="24707">
          <cell r="C24707"/>
        </row>
        <row r="24708">
          <cell r="C24708"/>
        </row>
        <row r="24709">
          <cell r="C24709"/>
        </row>
        <row r="24710">
          <cell r="C24710"/>
        </row>
        <row r="24711">
          <cell r="C24711"/>
        </row>
        <row r="24712">
          <cell r="C24712"/>
        </row>
        <row r="24713">
          <cell r="C24713"/>
        </row>
        <row r="24714">
          <cell r="C24714"/>
        </row>
        <row r="24715">
          <cell r="C24715"/>
        </row>
        <row r="24716">
          <cell r="C24716"/>
        </row>
        <row r="24717">
          <cell r="C24717"/>
        </row>
        <row r="24718">
          <cell r="C24718"/>
        </row>
        <row r="24719">
          <cell r="C24719"/>
        </row>
        <row r="24720">
          <cell r="C24720"/>
        </row>
        <row r="24721">
          <cell r="C24721"/>
        </row>
        <row r="24722">
          <cell r="C24722"/>
        </row>
        <row r="24723">
          <cell r="C24723"/>
        </row>
        <row r="24724">
          <cell r="C24724"/>
        </row>
        <row r="24725">
          <cell r="C24725"/>
        </row>
        <row r="24726">
          <cell r="C24726"/>
        </row>
        <row r="24727">
          <cell r="C24727"/>
        </row>
        <row r="24728">
          <cell r="C24728"/>
        </row>
        <row r="24729">
          <cell r="C24729"/>
        </row>
        <row r="24730">
          <cell r="C24730"/>
        </row>
        <row r="24731">
          <cell r="C24731"/>
        </row>
        <row r="24732">
          <cell r="C24732"/>
        </row>
        <row r="24733">
          <cell r="C24733"/>
        </row>
        <row r="24734">
          <cell r="C24734"/>
        </row>
        <row r="24735">
          <cell r="C24735"/>
        </row>
        <row r="24736">
          <cell r="C24736"/>
        </row>
        <row r="24737">
          <cell r="C24737"/>
        </row>
        <row r="24738">
          <cell r="C24738"/>
        </row>
        <row r="24739">
          <cell r="C24739"/>
        </row>
        <row r="24740">
          <cell r="C24740"/>
        </row>
        <row r="24741">
          <cell r="C24741"/>
        </row>
        <row r="24742">
          <cell r="C24742"/>
        </row>
        <row r="24743">
          <cell r="C24743"/>
        </row>
        <row r="24744">
          <cell r="C24744"/>
        </row>
        <row r="24745">
          <cell r="C24745"/>
        </row>
        <row r="24746">
          <cell r="C24746"/>
        </row>
        <row r="24747">
          <cell r="C24747"/>
        </row>
        <row r="24748">
          <cell r="C24748"/>
        </row>
        <row r="24749">
          <cell r="C24749"/>
        </row>
        <row r="24750">
          <cell r="C24750"/>
        </row>
        <row r="24751">
          <cell r="C24751"/>
        </row>
        <row r="24752">
          <cell r="C24752"/>
        </row>
        <row r="24753">
          <cell r="C24753"/>
        </row>
        <row r="24754">
          <cell r="C24754"/>
        </row>
        <row r="24755">
          <cell r="C24755"/>
        </row>
        <row r="24756">
          <cell r="C24756"/>
        </row>
        <row r="24757">
          <cell r="C24757"/>
        </row>
        <row r="24758">
          <cell r="C24758"/>
        </row>
        <row r="24759">
          <cell r="C24759"/>
        </row>
        <row r="24760">
          <cell r="C24760"/>
        </row>
        <row r="24761">
          <cell r="C24761"/>
        </row>
        <row r="24762">
          <cell r="C24762"/>
        </row>
        <row r="24763">
          <cell r="C24763"/>
        </row>
        <row r="24764">
          <cell r="C24764"/>
        </row>
        <row r="24765">
          <cell r="C24765"/>
        </row>
        <row r="24766">
          <cell r="C24766"/>
        </row>
        <row r="24767">
          <cell r="C24767"/>
        </row>
        <row r="24768">
          <cell r="C24768"/>
        </row>
        <row r="24769">
          <cell r="C24769"/>
        </row>
        <row r="24770">
          <cell r="C24770"/>
        </row>
        <row r="24771">
          <cell r="C24771"/>
        </row>
        <row r="24772">
          <cell r="C24772"/>
        </row>
        <row r="24773">
          <cell r="C24773"/>
        </row>
        <row r="24774">
          <cell r="C24774"/>
        </row>
        <row r="24775">
          <cell r="C24775"/>
        </row>
        <row r="24776">
          <cell r="C24776"/>
        </row>
        <row r="24777">
          <cell r="C24777"/>
        </row>
        <row r="24778">
          <cell r="C24778"/>
        </row>
        <row r="24779">
          <cell r="C24779"/>
        </row>
        <row r="24780">
          <cell r="C24780"/>
        </row>
        <row r="24781">
          <cell r="C24781"/>
        </row>
        <row r="24782">
          <cell r="C24782"/>
        </row>
        <row r="24783">
          <cell r="C24783"/>
        </row>
        <row r="24784">
          <cell r="C24784"/>
        </row>
        <row r="24785">
          <cell r="C24785"/>
        </row>
        <row r="24786">
          <cell r="C24786"/>
        </row>
        <row r="24787">
          <cell r="C24787"/>
        </row>
        <row r="24788">
          <cell r="C24788"/>
        </row>
        <row r="24789">
          <cell r="C24789"/>
        </row>
        <row r="24790">
          <cell r="C24790"/>
        </row>
        <row r="24791">
          <cell r="C24791"/>
        </row>
        <row r="24792">
          <cell r="C24792"/>
        </row>
        <row r="24793">
          <cell r="C24793"/>
        </row>
        <row r="24794">
          <cell r="C24794"/>
        </row>
        <row r="24795">
          <cell r="C24795"/>
        </row>
        <row r="24796">
          <cell r="C24796"/>
        </row>
        <row r="24797">
          <cell r="C24797"/>
        </row>
        <row r="24798">
          <cell r="C24798"/>
        </row>
        <row r="24799">
          <cell r="C24799"/>
        </row>
        <row r="24800">
          <cell r="C24800"/>
        </row>
        <row r="24801">
          <cell r="C24801"/>
        </row>
        <row r="24802">
          <cell r="C24802"/>
        </row>
        <row r="24803">
          <cell r="C24803"/>
        </row>
        <row r="24804">
          <cell r="C24804"/>
        </row>
        <row r="24805">
          <cell r="C24805"/>
        </row>
        <row r="24806">
          <cell r="C24806"/>
        </row>
        <row r="24807">
          <cell r="C24807"/>
        </row>
        <row r="24808">
          <cell r="C24808"/>
        </row>
        <row r="24809">
          <cell r="C24809"/>
        </row>
        <row r="24810">
          <cell r="C24810"/>
        </row>
        <row r="24811">
          <cell r="C24811"/>
        </row>
        <row r="24812">
          <cell r="C24812"/>
        </row>
        <row r="24813">
          <cell r="C24813"/>
        </row>
        <row r="24814">
          <cell r="C24814"/>
        </row>
        <row r="24815">
          <cell r="C24815"/>
        </row>
        <row r="24816">
          <cell r="C24816"/>
        </row>
        <row r="24817">
          <cell r="C24817"/>
        </row>
        <row r="24818">
          <cell r="C24818"/>
        </row>
        <row r="24819">
          <cell r="C24819"/>
        </row>
        <row r="24820">
          <cell r="C24820"/>
        </row>
        <row r="24821">
          <cell r="C24821"/>
        </row>
        <row r="24822">
          <cell r="C24822"/>
        </row>
        <row r="24823">
          <cell r="C24823"/>
        </row>
        <row r="24824">
          <cell r="C24824"/>
        </row>
        <row r="24825">
          <cell r="C24825"/>
        </row>
        <row r="24826">
          <cell r="C24826"/>
        </row>
        <row r="24827">
          <cell r="C24827"/>
        </row>
        <row r="24828">
          <cell r="C24828"/>
        </row>
        <row r="24829">
          <cell r="C24829"/>
        </row>
        <row r="24830">
          <cell r="C24830"/>
        </row>
        <row r="24831">
          <cell r="C24831"/>
        </row>
        <row r="24832">
          <cell r="C24832"/>
        </row>
        <row r="24833">
          <cell r="C24833"/>
        </row>
        <row r="24834">
          <cell r="C24834"/>
        </row>
        <row r="24835">
          <cell r="C24835"/>
        </row>
        <row r="24836">
          <cell r="C24836"/>
        </row>
        <row r="24837">
          <cell r="C24837"/>
        </row>
        <row r="24838">
          <cell r="C24838"/>
        </row>
        <row r="24839">
          <cell r="C24839"/>
        </row>
        <row r="24840">
          <cell r="C24840"/>
        </row>
        <row r="24841">
          <cell r="C24841"/>
        </row>
        <row r="24842">
          <cell r="C24842"/>
        </row>
        <row r="24843">
          <cell r="C24843"/>
        </row>
        <row r="24844">
          <cell r="C24844"/>
        </row>
        <row r="24845">
          <cell r="C24845"/>
        </row>
        <row r="24846">
          <cell r="C24846"/>
        </row>
        <row r="24847">
          <cell r="C24847"/>
        </row>
        <row r="24848">
          <cell r="C24848"/>
        </row>
        <row r="24849">
          <cell r="C24849"/>
        </row>
        <row r="24850">
          <cell r="C24850"/>
        </row>
        <row r="24851">
          <cell r="C24851"/>
        </row>
        <row r="24852">
          <cell r="C24852"/>
        </row>
        <row r="24853">
          <cell r="C24853"/>
        </row>
        <row r="24854">
          <cell r="C24854"/>
        </row>
        <row r="24855">
          <cell r="C24855"/>
        </row>
        <row r="24856">
          <cell r="C24856"/>
        </row>
        <row r="24857">
          <cell r="C24857"/>
        </row>
        <row r="24858">
          <cell r="C24858"/>
        </row>
        <row r="24859">
          <cell r="C24859"/>
        </row>
        <row r="24860">
          <cell r="C24860"/>
        </row>
        <row r="24861">
          <cell r="C24861"/>
        </row>
        <row r="24862">
          <cell r="C24862"/>
        </row>
        <row r="24863">
          <cell r="C24863"/>
        </row>
        <row r="24864">
          <cell r="C24864"/>
        </row>
        <row r="24865">
          <cell r="C24865"/>
        </row>
        <row r="24866">
          <cell r="C24866"/>
        </row>
        <row r="24867">
          <cell r="C24867"/>
        </row>
        <row r="24868">
          <cell r="C24868"/>
        </row>
        <row r="24869">
          <cell r="C24869"/>
        </row>
        <row r="24870">
          <cell r="C24870"/>
        </row>
        <row r="24871">
          <cell r="C24871"/>
        </row>
        <row r="24872">
          <cell r="C24872"/>
        </row>
        <row r="24873">
          <cell r="C24873"/>
        </row>
        <row r="24874">
          <cell r="C24874"/>
        </row>
        <row r="24875">
          <cell r="C24875"/>
        </row>
        <row r="24876">
          <cell r="C24876"/>
        </row>
        <row r="24877">
          <cell r="C24877"/>
        </row>
        <row r="24878">
          <cell r="C24878"/>
        </row>
        <row r="24879">
          <cell r="C24879"/>
        </row>
        <row r="24880">
          <cell r="C24880"/>
        </row>
        <row r="24881">
          <cell r="C24881"/>
        </row>
        <row r="24882">
          <cell r="C24882"/>
        </row>
        <row r="24883">
          <cell r="C24883"/>
        </row>
        <row r="24884">
          <cell r="C24884"/>
        </row>
        <row r="24885">
          <cell r="C24885"/>
        </row>
        <row r="24886">
          <cell r="C24886"/>
        </row>
        <row r="24887">
          <cell r="C24887"/>
        </row>
        <row r="24888">
          <cell r="C24888"/>
        </row>
        <row r="24889">
          <cell r="C24889"/>
        </row>
        <row r="24890">
          <cell r="C24890"/>
        </row>
        <row r="24891">
          <cell r="C24891"/>
        </row>
        <row r="24892">
          <cell r="C24892"/>
        </row>
        <row r="24893">
          <cell r="C24893"/>
        </row>
        <row r="24894">
          <cell r="C24894"/>
        </row>
        <row r="24895">
          <cell r="C24895"/>
        </row>
        <row r="24896">
          <cell r="C24896"/>
        </row>
        <row r="24897">
          <cell r="C24897"/>
        </row>
        <row r="24898">
          <cell r="C24898"/>
        </row>
        <row r="24899">
          <cell r="C24899"/>
        </row>
        <row r="24900">
          <cell r="C24900"/>
        </row>
        <row r="24901">
          <cell r="C24901"/>
        </row>
        <row r="24902">
          <cell r="C24902"/>
        </row>
        <row r="24903">
          <cell r="C24903"/>
        </row>
        <row r="24904">
          <cell r="C24904"/>
        </row>
        <row r="24905">
          <cell r="C24905"/>
        </row>
        <row r="24906">
          <cell r="C24906"/>
        </row>
        <row r="24907">
          <cell r="C24907"/>
        </row>
        <row r="24908">
          <cell r="C24908"/>
        </row>
        <row r="24909">
          <cell r="C24909"/>
        </row>
        <row r="24910">
          <cell r="C24910"/>
        </row>
        <row r="24911">
          <cell r="C24911"/>
        </row>
        <row r="24912">
          <cell r="C24912"/>
        </row>
        <row r="24913">
          <cell r="C24913"/>
        </row>
        <row r="24914">
          <cell r="C24914"/>
        </row>
        <row r="24915">
          <cell r="C24915"/>
        </row>
        <row r="24916">
          <cell r="C24916"/>
        </row>
        <row r="24917">
          <cell r="C24917"/>
        </row>
        <row r="24918">
          <cell r="C24918"/>
        </row>
        <row r="24919">
          <cell r="C24919"/>
        </row>
        <row r="24920">
          <cell r="C24920"/>
        </row>
        <row r="24921">
          <cell r="C24921"/>
        </row>
        <row r="24922">
          <cell r="C24922"/>
        </row>
        <row r="24923">
          <cell r="C24923"/>
        </row>
        <row r="24924">
          <cell r="C24924"/>
        </row>
        <row r="24925">
          <cell r="C24925"/>
        </row>
        <row r="24926">
          <cell r="C24926"/>
        </row>
        <row r="24927">
          <cell r="C24927"/>
        </row>
        <row r="24928">
          <cell r="C24928"/>
        </row>
        <row r="24929">
          <cell r="C24929"/>
        </row>
        <row r="24930">
          <cell r="C24930"/>
        </row>
        <row r="24931">
          <cell r="C24931"/>
        </row>
        <row r="24932">
          <cell r="C24932"/>
        </row>
        <row r="24933">
          <cell r="C24933"/>
        </row>
        <row r="24934">
          <cell r="C24934"/>
        </row>
        <row r="24935">
          <cell r="C24935"/>
        </row>
        <row r="24936">
          <cell r="C24936"/>
        </row>
        <row r="24937">
          <cell r="C24937"/>
        </row>
        <row r="24938">
          <cell r="C24938"/>
        </row>
        <row r="24939">
          <cell r="C24939"/>
        </row>
        <row r="24940">
          <cell r="C24940"/>
        </row>
        <row r="24941">
          <cell r="C24941"/>
        </row>
        <row r="24942">
          <cell r="C24942"/>
        </row>
        <row r="24943">
          <cell r="C24943"/>
        </row>
        <row r="24944">
          <cell r="C24944"/>
        </row>
        <row r="24945">
          <cell r="C24945"/>
        </row>
        <row r="24946">
          <cell r="C24946"/>
        </row>
        <row r="24947">
          <cell r="C24947"/>
        </row>
        <row r="24948">
          <cell r="C24948"/>
        </row>
        <row r="24949">
          <cell r="C24949"/>
        </row>
        <row r="24950">
          <cell r="C24950"/>
        </row>
        <row r="24951">
          <cell r="C24951"/>
        </row>
        <row r="24952">
          <cell r="C24952"/>
        </row>
        <row r="24953">
          <cell r="C24953"/>
        </row>
        <row r="24954">
          <cell r="C24954"/>
        </row>
        <row r="24955">
          <cell r="C24955"/>
        </row>
        <row r="24956">
          <cell r="C24956"/>
        </row>
        <row r="24957">
          <cell r="C24957"/>
        </row>
        <row r="24958">
          <cell r="C24958"/>
        </row>
        <row r="24959">
          <cell r="C24959"/>
        </row>
        <row r="24960">
          <cell r="C24960"/>
        </row>
        <row r="24961">
          <cell r="C24961"/>
        </row>
        <row r="24962">
          <cell r="C24962"/>
        </row>
        <row r="24963">
          <cell r="C24963"/>
        </row>
        <row r="24964">
          <cell r="C24964"/>
        </row>
        <row r="24965">
          <cell r="C24965"/>
        </row>
        <row r="24966">
          <cell r="C24966"/>
        </row>
        <row r="24967">
          <cell r="C24967"/>
        </row>
        <row r="24968">
          <cell r="C24968"/>
        </row>
        <row r="24969">
          <cell r="C24969"/>
        </row>
        <row r="24970">
          <cell r="C24970"/>
        </row>
        <row r="24971">
          <cell r="C24971"/>
        </row>
        <row r="24972">
          <cell r="C24972"/>
        </row>
        <row r="24973">
          <cell r="C24973"/>
        </row>
        <row r="24974">
          <cell r="C24974"/>
        </row>
        <row r="24975">
          <cell r="C24975"/>
        </row>
        <row r="24976">
          <cell r="C24976"/>
        </row>
        <row r="24977">
          <cell r="C24977"/>
        </row>
        <row r="24978">
          <cell r="C24978"/>
        </row>
        <row r="24979">
          <cell r="C24979"/>
        </row>
        <row r="24980">
          <cell r="C24980"/>
        </row>
        <row r="24981">
          <cell r="C24981"/>
        </row>
        <row r="24982">
          <cell r="C24982"/>
        </row>
        <row r="24983">
          <cell r="C24983"/>
        </row>
        <row r="24984">
          <cell r="C24984"/>
        </row>
        <row r="24985">
          <cell r="C24985"/>
        </row>
        <row r="24986">
          <cell r="C24986"/>
        </row>
        <row r="24987">
          <cell r="C24987"/>
        </row>
        <row r="24988">
          <cell r="C24988"/>
        </row>
        <row r="24989">
          <cell r="C24989"/>
        </row>
        <row r="24990">
          <cell r="C24990"/>
        </row>
        <row r="24991">
          <cell r="C24991"/>
        </row>
        <row r="24992">
          <cell r="C24992"/>
        </row>
        <row r="24993">
          <cell r="C24993"/>
        </row>
        <row r="24994">
          <cell r="C24994"/>
        </row>
        <row r="24995">
          <cell r="C24995"/>
        </row>
        <row r="24996">
          <cell r="C24996"/>
        </row>
        <row r="24997">
          <cell r="C24997"/>
        </row>
        <row r="24998">
          <cell r="C24998"/>
        </row>
        <row r="24999">
          <cell r="C24999"/>
        </row>
        <row r="25000">
          <cell r="C25000"/>
        </row>
        <row r="25001">
          <cell r="C25001"/>
        </row>
        <row r="25002">
          <cell r="C25002"/>
        </row>
        <row r="25003">
          <cell r="C25003"/>
        </row>
        <row r="25004">
          <cell r="C25004"/>
        </row>
        <row r="25005">
          <cell r="C25005"/>
        </row>
        <row r="25006">
          <cell r="C25006"/>
        </row>
        <row r="25007">
          <cell r="C25007"/>
        </row>
        <row r="25008">
          <cell r="C25008"/>
        </row>
        <row r="25009">
          <cell r="C25009"/>
        </row>
        <row r="25010">
          <cell r="C25010"/>
        </row>
        <row r="25011">
          <cell r="C25011"/>
        </row>
        <row r="25012">
          <cell r="C25012"/>
        </row>
        <row r="25013">
          <cell r="C25013"/>
        </row>
        <row r="25014">
          <cell r="C25014"/>
        </row>
        <row r="25015">
          <cell r="C25015"/>
        </row>
        <row r="25016">
          <cell r="C25016"/>
        </row>
        <row r="25017">
          <cell r="C25017"/>
        </row>
        <row r="25018">
          <cell r="C25018"/>
        </row>
        <row r="25019">
          <cell r="C25019"/>
        </row>
        <row r="25020">
          <cell r="C25020"/>
        </row>
        <row r="25021">
          <cell r="C25021"/>
        </row>
        <row r="25022">
          <cell r="C25022"/>
        </row>
        <row r="25023">
          <cell r="C25023"/>
        </row>
        <row r="25024">
          <cell r="C25024"/>
        </row>
        <row r="25025">
          <cell r="C25025"/>
        </row>
        <row r="25026">
          <cell r="C25026"/>
        </row>
        <row r="25027">
          <cell r="C25027"/>
        </row>
        <row r="25028">
          <cell r="C25028"/>
        </row>
        <row r="25029">
          <cell r="C25029"/>
        </row>
        <row r="25030">
          <cell r="C25030"/>
        </row>
        <row r="25031">
          <cell r="C25031"/>
        </row>
        <row r="25032">
          <cell r="C25032"/>
        </row>
        <row r="25033">
          <cell r="C25033"/>
        </row>
        <row r="25034">
          <cell r="C25034"/>
        </row>
        <row r="25035">
          <cell r="C25035"/>
        </row>
        <row r="25036">
          <cell r="C25036"/>
        </row>
        <row r="25037">
          <cell r="C25037"/>
        </row>
        <row r="25038">
          <cell r="C25038"/>
        </row>
        <row r="25039">
          <cell r="C25039"/>
        </row>
        <row r="25040">
          <cell r="C25040"/>
        </row>
        <row r="25041">
          <cell r="C25041"/>
        </row>
        <row r="25042">
          <cell r="C25042"/>
        </row>
        <row r="25043">
          <cell r="C25043"/>
        </row>
        <row r="25044">
          <cell r="C25044"/>
        </row>
        <row r="25045">
          <cell r="C25045"/>
        </row>
        <row r="25046">
          <cell r="C25046"/>
        </row>
        <row r="25047">
          <cell r="C25047"/>
        </row>
        <row r="25048">
          <cell r="C25048"/>
        </row>
        <row r="25049">
          <cell r="C25049"/>
        </row>
        <row r="25050">
          <cell r="C25050"/>
        </row>
        <row r="25051">
          <cell r="C25051"/>
        </row>
        <row r="25052">
          <cell r="C25052"/>
        </row>
        <row r="25053">
          <cell r="C25053"/>
        </row>
        <row r="25054">
          <cell r="C25054"/>
        </row>
        <row r="25055">
          <cell r="C25055"/>
        </row>
        <row r="25056">
          <cell r="C25056"/>
        </row>
        <row r="25057">
          <cell r="C25057"/>
        </row>
        <row r="25058">
          <cell r="C25058"/>
        </row>
        <row r="25059">
          <cell r="C25059"/>
        </row>
        <row r="25060">
          <cell r="C25060"/>
        </row>
        <row r="25061">
          <cell r="C25061"/>
        </row>
        <row r="25062">
          <cell r="C25062"/>
        </row>
        <row r="25063">
          <cell r="C25063"/>
        </row>
        <row r="25064">
          <cell r="C25064"/>
        </row>
        <row r="25065">
          <cell r="C25065"/>
        </row>
        <row r="25066">
          <cell r="C25066"/>
        </row>
        <row r="25067">
          <cell r="C25067"/>
        </row>
        <row r="25068">
          <cell r="C25068"/>
        </row>
        <row r="25069">
          <cell r="C25069"/>
        </row>
        <row r="25070">
          <cell r="C25070"/>
        </row>
        <row r="25071">
          <cell r="C25071"/>
        </row>
        <row r="25072">
          <cell r="C25072"/>
        </row>
        <row r="25073">
          <cell r="C25073"/>
        </row>
        <row r="25074">
          <cell r="C25074"/>
        </row>
        <row r="25075">
          <cell r="C25075"/>
        </row>
        <row r="25076">
          <cell r="C25076"/>
        </row>
        <row r="25077">
          <cell r="C25077"/>
        </row>
        <row r="25078">
          <cell r="C25078"/>
        </row>
        <row r="25079">
          <cell r="C25079"/>
        </row>
        <row r="25080">
          <cell r="C25080"/>
        </row>
        <row r="25081">
          <cell r="C25081"/>
        </row>
        <row r="25082">
          <cell r="C25082"/>
        </row>
        <row r="25083">
          <cell r="C25083"/>
        </row>
        <row r="25084">
          <cell r="C25084"/>
        </row>
        <row r="25085">
          <cell r="C25085"/>
        </row>
        <row r="25086">
          <cell r="C25086"/>
        </row>
        <row r="25087">
          <cell r="C25087"/>
        </row>
        <row r="25088">
          <cell r="C25088"/>
        </row>
        <row r="25089">
          <cell r="C25089"/>
        </row>
        <row r="25090">
          <cell r="C25090"/>
        </row>
        <row r="25091">
          <cell r="C25091"/>
        </row>
        <row r="25092">
          <cell r="C25092"/>
        </row>
        <row r="25093">
          <cell r="C25093"/>
        </row>
        <row r="25094">
          <cell r="C25094"/>
        </row>
        <row r="25095">
          <cell r="C25095"/>
        </row>
        <row r="25096">
          <cell r="C25096"/>
        </row>
        <row r="25097">
          <cell r="C25097"/>
        </row>
        <row r="25098">
          <cell r="C25098"/>
        </row>
        <row r="25099">
          <cell r="C25099"/>
        </row>
        <row r="25100">
          <cell r="C25100"/>
        </row>
        <row r="25101">
          <cell r="C25101"/>
        </row>
        <row r="25102">
          <cell r="C25102"/>
        </row>
        <row r="25103">
          <cell r="C25103"/>
        </row>
        <row r="25104">
          <cell r="C25104"/>
        </row>
        <row r="25105">
          <cell r="C25105"/>
        </row>
        <row r="25106">
          <cell r="C25106"/>
        </row>
        <row r="25107">
          <cell r="C25107"/>
        </row>
        <row r="25108">
          <cell r="C25108"/>
        </row>
        <row r="25109">
          <cell r="C25109"/>
        </row>
        <row r="25110">
          <cell r="C25110"/>
        </row>
        <row r="25111">
          <cell r="C25111"/>
        </row>
        <row r="25112">
          <cell r="C25112"/>
        </row>
        <row r="25113">
          <cell r="C25113"/>
        </row>
        <row r="25114">
          <cell r="C25114"/>
        </row>
        <row r="25115">
          <cell r="C25115"/>
        </row>
        <row r="25116">
          <cell r="C25116"/>
        </row>
        <row r="25117">
          <cell r="C25117"/>
        </row>
        <row r="25118">
          <cell r="C25118"/>
        </row>
        <row r="25119">
          <cell r="C25119"/>
        </row>
        <row r="25120">
          <cell r="C25120"/>
        </row>
        <row r="25121">
          <cell r="C25121"/>
        </row>
        <row r="25122">
          <cell r="C25122"/>
        </row>
        <row r="25123">
          <cell r="C25123"/>
        </row>
        <row r="25124">
          <cell r="C25124"/>
        </row>
        <row r="25125">
          <cell r="C25125"/>
        </row>
        <row r="25126">
          <cell r="C25126"/>
        </row>
        <row r="25127">
          <cell r="C25127"/>
        </row>
        <row r="25128">
          <cell r="C25128"/>
        </row>
        <row r="25129">
          <cell r="C25129"/>
        </row>
        <row r="25130">
          <cell r="C25130"/>
        </row>
        <row r="25131">
          <cell r="C25131"/>
        </row>
        <row r="25132">
          <cell r="C25132"/>
        </row>
        <row r="25133">
          <cell r="C25133"/>
        </row>
        <row r="25134">
          <cell r="C25134"/>
        </row>
        <row r="25135">
          <cell r="C25135"/>
        </row>
        <row r="25136">
          <cell r="C25136"/>
        </row>
        <row r="25137">
          <cell r="C25137"/>
        </row>
        <row r="25138">
          <cell r="C25138"/>
        </row>
        <row r="25139">
          <cell r="C25139"/>
        </row>
        <row r="25140">
          <cell r="C25140"/>
        </row>
        <row r="25141">
          <cell r="C25141"/>
        </row>
        <row r="25142">
          <cell r="C25142"/>
        </row>
        <row r="25143">
          <cell r="C25143"/>
        </row>
        <row r="25144">
          <cell r="C25144"/>
        </row>
        <row r="25145">
          <cell r="C25145"/>
        </row>
        <row r="25146">
          <cell r="C25146"/>
        </row>
        <row r="25147">
          <cell r="C25147"/>
        </row>
        <row r="25148">
          <cell r="C25148"/>
        </row>
        <row r="25149">
          <cell r="C25149"/>
        </row>
        <row r="25150">
          <cell r="C25150"/>
        </row>
        <row r="25151">
          <cell r="C25151"/>
        </row>
        <row r="25152">
          <cell r="C25152"/>
        </row>
        <row r="25153">
          <cell r="C25153"/>
        </row>
        <row r="25154">
          <cell r="C25154"/>
        </row>
        <row r="25155">
          <cell r="C25155"/>
        </row>
        <row r="25156">
          <cell r="C25156"/>
        </row>
        <row r="25157">
          <cell r="C25157"/>
        </row>
        <row r="25158">
          <cell r="C25158"/>
        </row>
        <row r="25159">
          <cell r="C25159"/>
        </row>
        <row r="25160">
          <cell r="C25160"/>
        </row>
        <row r="25161">
          <cell r="C25161"/>
        </row>
        <row r="25162">
          <cell r="C25162"/>
        </row>
        <row r="25163">
          <cell r="C25163"/>
        </row>
        <row r="25164">
          <cell r="C25164"/>
        </row>
        <row r="25165">
          <cell r="C25165"/>
        </row>
        <row r="25166">
          <cell r="C25166"/>
        </row>
        <row r="25167">
          <cell r="C25167"/>
        </row>
        <row r="25168">
          <cell r="C25168"/>
        </row>
        <row r="25169">
          <cell r="C25169"/>
        </row>
        <row r="25170">
          <cell r="C25170"/>
        </row>
        <row r="25171">
          <cell r="C25171"/>
        </row>
        <row r="25172">
          <cell r="C25172"/>
        </row>
        <row r="25173">
          <cell r="C25173"/>
        </row>
        <row r="25174">
          <cell r="C25174"/>
        </row>
        <row r="25175">
          <cell r="C25175"/>
        </row>
        <row r="25176">
          <cell r="C25176"/>
        </row>
        <row r="25177">
          <cell r="C25177"/>
        </row>
        <row r="25178">
          <cell r="C25178"/>
        </row>
        <row r="25179">
          <cell r="C25179"/>
        </row>
        <row r="25180">
          <cell r="C25180"/>
        </row>
        <row r="25181">
          <cell r="C25181"/>
        </row>
        <row r="25182">
          <cell r="C25182"/>
        </row>
        <row r="25183">
          <cell r="C25183"/>
        </row>
        <row r="25184">
          <cell r="C25184"/>
        </row>
        <row r="25185">
          <cell r="C25185"/>
        </row>
        <row r="25186">
          <cell r="C25186"/>
        </row>
        <row r="25187">
          <cell r="C25187"/>
        </row>
        <row r="25188">
          <cell r="C25188"/>
        </row>
        <row r="25189">
          <cell r="C25189"/>
        </row>
        <row r="25190">
          <cell r="C25190"/>
        </row>
        <row r="25191">
          <cell r="C25191"/>
        </row>
        <row r="25192">
          <cell r="C25192"/>
        </row>
        <row r="25193">
          <cell r="C25193"/>
        </row>
        <row r="25194">
          <cell r="C25194"/>
        </row>
        <row r="25195">
          <cell r="C25195"/>
        </row>
        <row r="25196">
          <cell r="C25196"/>
        </row>
        <row r="25197">
          <cell r="C25197"/>
        </row>
        <row r="25198">
          <cell r="C25198"/>
        </row>
        <row r="25199">
          <cell r="C25199"/>
        </row>
        <row r="25200">
          <cell r="C25200"/>
        </row>
        <row r="25201">
          <cell r="C25201"/>
        </row>
        <row r="25202">
          <cell r="C25202"/>
        </row>
        <row r="25203">
          <cell r="C25203"/>
        </row>
        <row r="25204">
          <cell r="C25204"/>
        </row>
        <row r="25205">
          <cell r="C25205"/>
        </row>
        <row r="25206">
          <cell r="C25206"/>
        </row>
        <row r="25207">
          <cell r="C25207"/>
        </row>
        <row r="25208">
          <cell r="C25208"/>
        </row>
        <row r="25209">
          <cell r="C25209"/>
        </row>
        <row r="25210">
          <cell r="C25210"/>
        </row>
        <row r="25211">
          <cell r="C25211"/>
        </row>
        <row r="25212">
          <cell r="C25212"/>
        </row>
        <row r="25213">
          <cell r="C25213"/>
        </row>
        <row r="25214">
          <cell r="C25214"/>
        </row>
        <row r="25215">
          <cell r="C25215"/>
        </row>
        <row r="25216">
          <cell r="C25216"/>
        </row>
        <row r="25217">
          <cell r="C25217"/>
        </row>
        <row r="25218">
          <cell r="C25218"/>
        </row>
        <row r="25219">
          <cell r="C25219"/>
        </row>
        <row r="25220">
          <cell r="C25220"/>
        </row>
        <row r="25221">
          <cell r="C25221"/>
        </row>
        <row r="25222">
          <cell r="C25222"/>
        </row>
        <row r="25223">
          <cell r="C25223"/>
        </row>
        <row r="25224">
          <cell r="C25224"/>
        </row>
        <row r="25225">
          <cell r="C25225"/>
        </row>
        <row r="25226">
          <cell r="C25226"/>
        </row>
        <row r="25227">
          <cell r="C25227"/>
        </row>
        <row r="25228">
          <cell r="C25228"/>
        </row>
        <row r="25229">
          <cell r="C25229"/>
        </row>
        <row r="25230">
          <cell r="C25230"/>
        </row>
        <row r="25231">
          <cell r="C25231"/>
        </row>
        <row r="25232">
          <cell r="C25232"/>
        </row>
        <row r="25233">
          <cell r="C25233"/>
        </row>
        <row r="25234">
          <cell r="C25234"/>
        </row>
        <row r="25235">
          <cell r="C25235"/>
        </row>
        <row r="25236">
          <cell r="C25236"/>
        </row>
        <row r="25237">
          <cell r="C25237"/>
        </row>
        <row r="25238">
          <cell r="C25238"/>
        </row>
        <row r="25239">
          <cell r="C25239"/>
        </row>
        <row r="25240">
          <cell r="C25240"/>
        </row>
        <row r="25241">
          <cell r="C25241"/>
        </row>
        <row r="25242">
          <cell r="C25242"/>
        </row>
        <row r="25243">
          <cell r="C25243"/>
        </row>
        <row r="25244">
          <cell r="C25244"/>
        </row>
        <row r="25245">
          <cell r="C25245"/>
        </row>
        <row r="25246">
          <cell r="C25246"/>
        </row>
        <row r="25247">
          <cell r="C25247"/>
        </row>
        <row r="25248">
          <cell r="C25248"/>
        </row>
        <row r="25249">
          <cell r="C25249"/>
        </row>
        <row r="25250">
          <cell r="C25250"/>
        </row>
        <row r="25251">
          <cell r="C25251"/>
        </row>
        <row r="25252">
          <cell r="C25252"/>
        </row>
        <row r="25253">
          <cell r="C25253"/>
        </row>
        <row r="25254">
          <cell r="C25254"/>
        </row>
        <row r="25255">
          <cell r="C25255"/>
        </row>
        <row r="25256">
          <cell r="C25256"/>
        </row>
        <row r="25257">
          <cell r="C25257"/>
        </row>
        <row r="25258">
          <cell r="C25258"/>
        </row>
        <row r="25259">
          <cell r="C25259"/>
        </row>
        <row r="25260">
          <cell r="C25260"/>
        </row>
        <row r="25261">
          <cell r="C25261"/>
        </row>
        <row r="25262">
          <cell r="C25262"/>
        </row>
        <row r="25263">
          <cell r="C25263"/>
        </row>
        <row r="25264">
          <cell r="C25264"/>
        </row>
        <row r="25265">
          <cell r="C25265"/>
        </row>
        <row r="25266">
          <cell r="C25266"/>
        </row>
        <row r="25267">
          <cell r="C25267"/>
        </row>
        <row r="25268">
          <cell r="C25268"/>
        </row>
        <row r="25269">
          <cell r="C25269"/>
        </row>
        <row r="25270">
          <cell r="C25270"/>
        </row>
        <row r="25271">
          <cell r="C25271"/>
        </row>
        <row r="25272">
          <cell r="C25272"/>
        </row>
        <row r="25273">
          <cell r="C25273"/>
        </row>
        <row r="25274">
          <cell r="C25274"/>
        </row>
        <row r="25275">
          <cell r="C25275"/>
        </row>
        <row r="25276">
          <cell r="C25276"/>
        </row>
        <row r="25277">
          <cell r="C25277"/>
        </row>
        <row r="25278">
          <cell r="C25278"/>
        </row>
        <row r="25279">
          <cell r="C25279"/>
        </row>
        <row r="25280">
          <cell r="C25280"/>
        </row>
        <row r="25281">
          <cell r="C25281"/>
        </row>
        <row r="25282">
          <cell r="C25282"/>
        </row>
        <row r="25283">
          <cell r="C25283"/>
        </row>
        <row r="25284">
          <cell r="C25284"/>
        </row>
        <row r="25285">
          <cell r="C25285"/>
        </row>
        <row r="25286">
          <cell r="C25286"/>
        </row>
        <row r="25287">
          <cell r="C25287"/>
        </row>
        <row r="25288">
          <cell r="C25288"/>
        </row>
        <row r="25289">
          <cell r="C25289"/>
        </row>
        <row r="25290">
          <cell r="C25290"/>
        </row>
        <row r="25291">
          <cell r="C25291"/>
        </row>
        <row r="25292">
          <cell r="C25292"/>
        </row>
        <row r="25293">
          <cell r="C25293"/>
        </row>
        <row r="25294">
          <cell r="C25294"/>
        </row>
        <row r="25295">
          <cell r="C25295"/>
        </row>
        <row r="25296">
          <cell r="C25296"/>
        </row>
        <row r="25297">
          <cell r="C25297"/>
        </row>
        <row r="25298">
          <cell r="C25298"/>
        </row>
        <row r="25299">
          <cell r="C25299"/>
        </row>
        <row r="25300">
          <cell r="C25300"/>
        </row>
        <row r="25301">
          <cell r="C25301"/>
        </row>
        <row r="25302">
          <cell r="C25302"/>
        </row>
        <row r="25303">
          <cell r="C25303"/>
        </row>
        <row r="25304">
          <cell r="C25304"/>
        </row>
        <row r="25305">
          <cell r="C25305"/>
        </row>
        <row r="25306">
          <cell r="C25306"/>
        </row>
        <row r="25307">
          <cell r="C25307"/>
        </row>
        <row r="25308">
          <cell r="C25308"/>
        </row>
        <row r="25309">
          <cell r="C25309"/>
        </row>
        <row r="25310">
          <cell r="C25310"/>
        </row>
        <row r="25311">
          <cell r="C25311"/>
        </row>
        <row r="25312">
          <cell r="C25312"/>
        </row>
        <row r="25313">
          <cell r="C25313"/>
        </row>
        <row r="25314">
          <cell r="C25314"/>
        </row>
        <row r="25315">
          <cell r="C25315"/>
        </row>
        <row r="25316">
          <cell r="C25316"/>
        </row>
        <row r="25317">
          <cell r="C25317"/>
        </row>
        <row r="25318">
          <cell r="C25318"/>
        </row>
        <row r="25319">
          <cell r="C25319"/>
        </row>
        <row r="25320">
          <cell r="C25320"/>
        </row>
        <row r="25321">
          <cell r="C25321"/>
        </row>
        <row r="25322">
          <cell r="C25322"/>
        </row>
        <row r="25323">
          <cell r="C25323"/>
        </row>
        <row r="25324">
          <cell r="C25324"/>
        </row>
        <row r="25325">
          <cell r="C25325"/>
        </row>
        <row r="25326">
          <cell r="C25326"/>
        </row>
        <row r="25327">
          <cell r="C25327"/>
        </row>
        <row r="25328">
          <cell r="C25328"/>
        </row>
        <row r="25329">
          <cell r="C25329"/>
        </row>
        <row r="25330">
          <cell r="C25330"/>
        </row>
        <row r="25331">
          <cell r="C25331"/>
        </row>
        <row r="25332">
          <cell r="C25332"/>
        </row>
        <row r="25333">
          <cell r="C25333"/>
        </row>
        <row r="25334">
          <cell r="C25334"/>
        </row>
        <row r="25335">
          <cell r="C25335"/>
        </row>
        <row r="25336">
          <cell r="C25336"/>
        </row>
        <row r="25337">
          <cell r="C25337"/>
        </row>
        <row r="25338">
          <cell r="C25338"/>
        </row>
        <row r="25339">
          <cell r="C25339"/>
        </row>
        <row r="25340">
          <cell r="C25340"/>
        </row>
        <row r="25341">
          <cell r="C25341"/>
        </row>
        <row r="25342">
          <cell r="C25342"/>
        </row>
        <row r="25343">
          <cell r="C25343"/>
        </row>
        <row r="25344">
          <cell r="C25344"/>
        </row>
        <row r="25345">
          <cell r="C25345"/>
        </row>
        <row r="25346">
          <cell r="C25346"/>
        </row>
        <row r="25347">
          <cell r="C25347"/>
        </row>
        <row r="25348">
          <cell r="C25348"/>
        </row>
        <row r="25349">
          <cell r="C25349"/>
        </row>
        <row r="25350">
          <cell r="C25350"/>
        </row>
        <row r="25351">
          <cell r="C25351"/>
        </row>
        <row r="25352">
          <cell r="C25352"/>
        </row>
        <row r="25353">
          <cell r="C25353"/>
        </row>
        <row r="25354">
          <cell r="C25354"/>
        </row>
        <row r="25355">
          <cell r="C25355"/>
        </row>
        <row r="25356">
          <cell r="C25356"/>
        </row>
        <row r="25357">
          <cell r="C25357"/>
        </row>
        <row r="25358">
          <cell r="C25358"/>
        </row>
        <row r="25359">
          <cell r="C25359"/>
        </row>
        <row r="25360">
          <cell r="C25360"/>
        </row>
        <row r="25361">
          <cell r="C25361"/>
        </row>
        <row r="25362">
          <cell r="C25362"/>
        </row>
        <row r="25363">
          <cell r="C25363"/>
        </row>
        <row r="25364">
          <cell r="C25364"/>
        </row>
        <row r="25365">
          <cell r="C25365"/>
        </row>
        <row r="25366">
          <cell r="C25366"/>
        </row>
        <row r="25367">
          <cell r="C25367"/>
        </row>
        <row r="25368">
          <cell r="C25368"/>
        </row>
        <row r="25369">
          <cell r="C25369"/>
        </row>
        <row r="25370">
          <cell r="C25370"/>
        </row>
        <row r="25371">
          <cell r="C25371"/>
        </row>
        <row r="25372">
          <cell r="C25372"/>
        </row>
        <row r="25373">
          <cell r="C25373"/>
        </row>
        <row r="25374">
          <cell r="C25374"/>
        </row>
        <row r="25375">
          <cell r="C25375"/>
        </row>
        <row r="25376">
          <cell r="C25376"/>
        </row>
        <row r="25377">
          <cell r="C25377"/>
        </row>
        <row r="25378">
          <cell r="C25378"/>
        </row>
        <row r="25379">
          <cell r="C25379"/>
        </row>
        <row r="25380">
          <cell r="C25380"/>
        </row>
        <row r="25381">
          <cell r="C25381"/>
        </row>
        <row r="25382">
          <cell r="C25382"/>
        </row>
        <row r="25383">
          <cell r="C25383"/>
        </row>
        <row r="25384">
          <cell r="C25384"/>
        </row>
        <row r="25385">
          <cell r="C25385"/>
        </row>
        <row r="25386">
          <cell r="C25386"/>
        </row>
        <row r="25387">
          <cell r="C25387"/>
        </row>
        <row r="25388">
          <cell r="C25388"/>
        </row>
        <row r="25389">
          <cell r="C25389"/>
        </row>
        <row r="25390">
          <cell r="C25390"/>
        </row>
        <row r="25391">
          <cell r="C25391"/>
        </row>
        <row r="25392">
          <cell r="C25392"/>
        </row>
        <row r="25393">
          <cell r="C25393"/>
        </row>
        <row r="25394">
          <cell r="C25394"/>
        </row>
        <row r="25395">
          <cell r="C25395"/>
        </row>
        <row r="25396">
          <cell r="C25396"/>
        </row>
        <row r="25397">
          <cell r="C25397"/>
        </row>
        <row r="25398">
          <cell r="C25398"/>
        </row>
        <row r="25399">
          <cell r="C25399"/>
        </row>
        <row r="25400">
          <cell r="C25400"/>
        </row>
        <row r="25401">
          <cell r="C25401"/>
        </row>
        <row r="25402">
          <cell r="C25402"/>
        </row>
        <row r="25403">
          <cell r="C25403"/>
        </row>
        <row r="25404">
          <cell r="C25404"/>
        </row>
        <row r="25405">
          <cell r="C25405"/>
        </row>
        <row r="25406">
          <cell r="C25406"/>
        </row>
        <row r="25407">
          <cell r="C25407"/>
        </row>
        <row r="25408">
          <cell r="C25408"/>
        </row>
        <row r="25409">
          <cell r="C25409"/>
        </row>
        <row r="25410">
          <cell r="C25410"/>
        </row>
        <row r="25411">
          <cell r="C25411"/>
        </row>
        <row r="25412">
          <cell r="C25412"/>
        </row>
        <row r="25413">
          <cell r="C25413"/>
        </row>
        <row r="25414">
          <cell r="C25414"/>
        </row>
        <row r="25415">
          <cell r="C25415"/>
        </row>
        <row r="25416">
          <cell r="C25416"/>
        </row>
        <row r="25417">
          <cell r="C25417"/>
        </row>
        <row r="25418">
          <cell r="C25418"/>
        </row>
        <row r="25419">
          <cell r="C25419"/>
        </row>
        <row r="25420">
          <cell r="C25420"/>
        </row>
        <row r="25421">
          <cell r="C25421"/>
        </row>
        <row r="25422">
          <cell r="C25422"/>
        </row>
        <row r="25423">
          <cell r="C25423"/>
        </row>
        <row r="25424">
          <cell r="C25424"/>
        </row>
        <row r="25425">
          <cell r="C25425"/>
        </row>
        <row r="25426">
          <cell r="C25426"/>
        </row>
        <row r="25427">
          <cell r="C25427"/>
        </row>
        <row r="25428">
          <cell r="C25428"/>
        </row>
        <row r="25429">
          <cell r="C25429"/>
        </row>
        <row r="25430">
          <cell r="C25430"/>
        </row>
        <row r="25431">
          <cell r="C25431"/>
        </row>
        <row r="25432">
          <cell r="C25432"/>
        </row>
        <row r="25433">
          <cell r="C25433"/>
        </row>
        <row r="25434">
          <cell r="C25434"/>
        </row>
        <row r="25435">
          <cell r="C25435"/>
        </row>
        <row r="25436">
          <cell r="C25436"/>
        </row>
        <row r="25437">
          <cell r="C25437"/>
        </row>
        <row r="25438">
          <cell r="C25438"/>
        </row>
        <row r="25439">
          <cell r="C25439"/>
        </row>
        <row r="25440">
          <cell r="C25440"/>
        </row>
        <row r="25441">
          <cell r="C25441"/>
        </row>
        <row r="25442">
          <cell r="C25442"/>
        </row>
        <row r="25443">
          <cell r="C25443"/>
        </row>
        <row r="25444">
          <cell r="C25444"/>
        </row>
        <row r="25445">
          <cell r="C25445"/>
        </row>
        <row r="25446">
          <cell r="C25446"/>
        </row>
        <row r="25447">
          <cell r="C25447"/>
        </row>
        <row r="25448">
          <cell r="C25448"/>
        </row>
        <row r="25449">
          <cell r="C25449"/>
        </row>
        <row r="25450">
          <cell r="C25450"/>
        </row>
        <row r="25451">
          <cell r="C25451"/>
        </row>
        <row r="25452">
          <cell r="C25452"/>
        </row>
        <row r="25453">
          <cell r="C25453"/>
        </row>
        <row r="25454">
          <cell r="C25454"/>
        </row>
        <row r="25455">
          <cell r="C25455"/>
        </row>
        <row r="25456">
          <cell r="C25456"/>
        </row>
        <row r="25457">
          <cell r="C25457"/>
        </row>
        <row r="25458">
          <cell r="C25458"/>
        </row>
        <row r="25459">
          <cell r="C25459"/>
        </row>
        <row r="25460">
          <cell r="C25460"/>
        </row>
        <row r="25461">
          <cell r="C25461"/>
        </row>
        <row r="25462">
          <cell r="C25462"/>
        </row>
        <row r="25463">
          <cell r="C25463"/>
        </row>
        <row r="25464">
          <cell r="C25464"/>
        </row>
        <row r="25465">
          <cell r="C25465"/>
        </row>
        <row r="25466">
          <cell r="C25466"/>
        </row>
        <row r="25467">
          <cell r="C25467"/>
        </row>
        <row r="25468">
          <cell r="C25468"/>
        </row>
        <row r="25469">
          <cell r="C25469"/>
        </row>
        <row r="25470">
          <cell r="C25470"/>
        </row>
        <row r="25471">
          <cell r="C25471"/>
        </row>
        <row r="25472">
          <cell r="C25472"/>
        </row>
        <row r="25473">
          <cell r="C25473"/>
        </row>
        <row r="25474">
          <cell r="C25474"/>
        </row>
        <row r="25475">
          <cell r="C25475"/>
        </row>
        <row r="25476">
          <cell r="C25476"/>
        </row>
        <row r="25477">
          <cell r="C25477"/>
        </row>
        <row r="25478">
          <cell r="C25478"/>
        </row>
        <row r="25479">
          <cell r="C25479"/>
        </row>
        <row r="25480">
          <cell r="C25480"/>
        </row>
        <row r="25481">
          <cell r="C25481"/>
        </row>
        <row r="25482">
          <cell r="C25482"/>
        </row>
        <row r="25483">
          <cell r="C25483"/>
        </row>
        <row r="25484">
          <cell r="C25484"/>
        </row>
        <row r="25485">
          <cell r="C25485"/>
        </row>
        <row r="25486">
          <cell r="C25486"/>
        </row>
        <row r="25487">
          <cell r="C25487"/>
        </row>
        <row r="25488">
          <cell r="C25488"/>
        </row>
        <row r="25489">
          <cell r="C25489"/>
        </row>
        <row r="25490">
          <cell r="C25490"/>
        </row>
        <row r="25491">
          <cell r="C25491"/>
        </row>
        <row r="25492">
          <cell r="C25492"/>
        </row>
        <row r="25493">
          <cell r="C25493"/>
        </row>
        <row r="25494">
          <cell r="C25494"/>
        </row>
        <row r="25495">
          <cell r="C25495"/>
        </row>
        <row r="25496">
          <cell r="C25496"/>
        </row>
        <row r="25497">
          <cell r="C25497"/>
        </row>
        <row r="25498">
          <cell r="C25498"/>
        </row>
        <row r="25499">
          <cell r="C25499"/>
        </row>
        <row r="25500">
          <cell r="C25500"/>
        </row>
        <row r="25501">
          <cell r="C25501"/>
        </row>
        <row r="25502">
          <cell r="C25502"/>
        </row>
        <row r="25503">
          <cell r="C25503"/>
        </row>
        <row r="25504">
          <cell r="C25504"/>
        </row>
        <row r="25505">
          <cell r="C25505"/>
        </row>
        <row r="25506">
          <cell r="C25506"/>
        </row>
        <row r="25507">
          <cell r="C25507"/>
        </row>
        <row r="25508">
          <cell r="C25508"/>
        </row>
        <row r="25509">
          <cell r="C25509"/>
        </row>
        <row r="25510">
          <cell r="C25510"/>
        </row>
        <row r="25511">
          <cell r="C25511"/>
        </row>
        <row r="25512">
          <cell r="C25512"/>
        </row>
        <row r="25513">
          <cell r="C25513"/>
        </row>
        <row r="25514">
          <cell r="C25514"/>
        </row>
        <row r="25515">
          <cell r="C25515"/>
        </row>
        <row r="25516">
          <cell r="C25516"/>
        </row>
        <row r="25517">
          <cell r="C25517"/>
        </row>
        <row r="25518">
          <cell r="C25518"/>
        </row>
        <row r="25519">
          <cell r="C25519"/>
        </row>
        <row r="25520">
          <cell r="C25520"/>
        </row>
        <row r="25521">
          <cell r="C25521"/>
        </row>
        <row r="25522">
          <cell r="C25522"/>
        </row>
        <row r="25523">
          <cell r="C25523"/>
        </row>
        <row r="25524">
          <cell r="C25524"/>
        </row>
        <row r="25525">
          <cell r="C25525"/>
        </row>
        <row r="25526">
          <cell r="C25526"/>
        </row>
        <row r="25527">
          <cell r="C25527"/>
        </row>
        <row r="25528">
          <cell r="C25528"/>
        </row>
        <row r="25529">
          <cell r="C25529"/>
        </row>
        <row r="25530">
          <cell r="C25530"/>
        </row>
        <row r="25531">
          <cell r="C25531"/>
        </row>
        <row r="25532">
          <cell r="C25532"/>
        </row>
        <row r="25533">
          <cell r="C25533"/>
        </row>
        <row r="25534">
          <cell r="C25534"/>
        </row>
        <row r="25535">
          <cell r="C25535"/>
        </row>
        <row r="25536">
          <cell r="C25536"/>
        </row>
        <row r="25537">
          <cell r="C25537"/>
        </row>
        <row r="25538">
          <cell r="C25538"/>
        </row>
        <row r="25539">
          <cell r="C25539"/>
        </row>
        <row r="25540">
          <cell r="C25540"/>
        </row>
        <row r="25541">
          <cell r="C25541"/>
        </row>
        <row r="25542">
          <cell r="C25542"/>
        </row>
        <row r="25543">
          <cell r="C25543"/>
        </row>
        <row r="25544">
          <cell r="C25544"/>
        </row>
        <row r="25545">
          <cell r="C25545"/>
        </row>
        <row r="25546">
          <cell r="C25546"/>
        </row>
        <row r="25547">
          <cell r="C25547"/>
        </row>
        <row r="25548">
          <cell r="C25548"/>
        </row>
        <row r="25549">
          <cell r="C25549"/>
        </row>
        <row r="25550">
          <cell r="C25550"/>
        </row>
        <row r="25551">
          <cell r="C25551"/>
        </row>
        <row r="25552">
          <cell r="C25552"/>
        </row>
        <row r="25553">
          <cell r="C25553"/>
        </row>
        <row r="25554">
          <cell r="C25554"/>
        </row>
        <row r="25555">
          <cell r="C25555"/>
        </row>
        <row r="25556">
          <cell r="C25556"/>
        </row>
        <row r="25557">
          <cell r="C25557"/>
        </row>
        <row r="25558">
          <cell r="C25558"/>
        </row>
        <row r="25559">
          <cell r="C25559"/>
        </row>
        <row r="25560">
          <cell r="C25560"/>
        </row>
        <row r="25561">
          <cell r="C25561"/>
        </row>
        <row r="25562">
          <cell r="C25562"/>
        </row>
        <row r="25563">
          <cell r="C25563"/>
        </row>
        <row r="25564">
          <cell r="C25564"/>
        </row>
        <row r="25565">
          <cell r="C25565"/>
        </row>
        <row r="25566">
          <cell r="C25566"/>
        </row>
        <row r="25567">
          <cell r="C25567"/>
        </row>
        <row r="25568">
          <cell r="C25568"/>
        </row>
        <row r="25569">
          <cell r="C25569"/>
        </row>
        <row r="25570">
          <cell r="C25570"/>
        </row>
        <row r="25571">
          <cell r="C25571"/>
        </row>
        <row r="25572">
          <cell r="C25572"/>
        </row>
        <row r="25573">
          <cell r="C25573"/>
        </row>
        <row r="25574">
          <cell r="C25574"/>
        </row>
        <row r="25575">
          <cell r="C25575"/>
        </row>
        <row r="25576">
          <cell r="C25576"/>
        </row>
        <row r="25577">
          <cell r="C25577"/>
        </row>
        <row r="25578">
          <cell r="C25578"/>
        </row>
        <row r="25579">
          <cell r="C25579"/>
        </row>
        <row r="25580">
          <cell r="C25580"/>
        </row>
        <row r="25581">
          <cell r="C25581"/>
        </row>
        <row r="25582">
          <cell r="C25582"/>
        </row>
        <row r="25583">
          <cell r="C25583"/>
        </row>
        <row r="25584">
          <cell r="C25584"/>
        </row>
        <row r="25585">
          <cell r="C25585"/>
        </row>
        <row r="25586">
          <cell r="C25586"/>
        </row>
        <row r="25587">
          <cell r="C25587"/>
        </row>
        <row r="25588">
          <cell r="C25588"/>
        </row>
        <row r="25589">
          <cell r="C25589"/>
        </row>
        <row r="25590">
          <cell r="C25590"/>
        </row>
        <row r="25591">
          <cell r="C25591"/>
        </row>
        <row r="25592">
          <cell r="C25592"/>
        </row>
        <row r="25593">
          <cell r="C25593"/>
        </row>
        <row r="25594">
          <cell r="C25594"/>
        </row>
        <row r="25595">
          <cell r="C25595"/>
        </row>
        <row r="25596">
          <cell r="C25596"/>
        </row>
        <row r="25597">
          <cell r="C25597"/>
        </row>
        <row r="25598">
          <cell r="C25598"/>
        </row>
        <row r="25599">
          <cell r="C25599"/>
        </row>
        <row r="25600">
          <cell r="C25600"/>
        </row>
        <row r="25601">
          <cell r="C25601"/>
        </row>
        <row r="25602">
          <cell r="C25602"/>
        </row>
        <row r="25603">
          <cell r="C25603"/>
        </row>
        <row r="25604">
          <cell r="C25604"/>
        </row>
        <row r="25605">
          <cell r="C25605"/>
        </row>
        <row r="25606">
          <cell r="C25606"/>
        </row>
        <row r="25607">
          <cell r="C25607"/>
        </row>
        <row r="25608">
          <cell r="C25608"/>
        </row>
        <row r="25609">
          <cell r="C25609"/>
        </row>
        <row r="25610">
          <cell r="C25610"/>
        </row>
        <row r="25611">
          <cell r="C25611"/>
        </row>
        <row r="25612">
          <cell r="C25612"/>
        </row>
        <row r="25613">
          <cell r="C25613"/>
        </row>
        <row r="25614">
          <cell r="C25614"/>
        </row>
        <row r="25615">
          <cell r="C25615"/>
        </row>
        <row r="25616">
          <cell r="C25616"/>
        </row>
        <row r="25617">
          <cell r="C25617"/>
        </row>
        <row r="25618">
          <cell r="C25618"/>
        </row>
        <row r="25619">
          <cell r="C25619"/>
        </row>
        <row r="25620">
          <cell r="C25620"/>
        </row>
        <row r="25621">
          <cell r="C25621"/>
        </row>
        <row r="25622">
          <cell r="C25622"/>
        </row>
        <row r="25623">
          <cell r="C25623"/>
        </row>
        <row r="25624">
          <cell r="C25624"/>
        </row>
        <row r="25625">
          <cell r="C25625"/>
        </row>
        <row r="25626">
          <cell r="C25626"/>
        </row>
        <row r="25627">
          <cell r="C25627"/>
        </row>
        <row r="25628">
          <cell r="C25628"/>
        </row>
        <row r="25629">
          <cell r="C25629"/>
        </row>
        <row r="25630">
          <cell r="C25630"/>
        </row>
        <row r="25631">
          <cell r="C25631"/>
        </row>
        <row r="25632">
          <cell r="C25632"/>
        </row>
        <row r="25633">
          <cell r="C25633"/>
        </row>
        <row r="25634">
          <cell r="C25634"/>
        </row>
        <row r="25635">
          <cell r="C25635"/>
        </row>
        <row r="25636">
          <cell r="C25636"/>
        </row>
        <row r="25637">
          <cell r="C25637"/>
        </row>
        <row r="25638">
          <cell r="C25638"/>
        </row>
        <row r="25639">
          <cell r="C25639"/>
        </row>
        <row r="25640">
          <cell r="C25640"/>
        </row>
        <row r="25641">
          <cell r="C25641"/>
        </row>
        <row r="25642">
          <cell r="C25642"/>
        </row>
        <row r="25643">
          <cell r="C25643"/>
        </row>
        <row r="25644">
          <cell r="C25644"/>
        </row>
        <row r="25645">
          <cell r="C25645"/>
        </row>
        <row r="25646">
          <cell r="C25646"/>
        </row>
        <row r="25647">
          <cell r="C25647"/>
        </row>
        <row r="25648">
          <cell r="C25648"/>
        </row>
        <row r="25649">
          <cell r="C25649"/>
        </row>
        <row r="25650">
          <cell r="C25650"/>
        </row>
        <row r="25651">
          <cell r="C25651"/>
        </row>
        <row r="25652">
          <cell r="C25652"/>
        </row>
        <row r="25653">
          <cell r="C25653"/>
        </row>
        <row r="25654">
          <cell r="C25654"/>
        </row>
        <row r="25655">
          <cell r="C25655"/>
        </row>
        <row r="25656">
          <cell r="C25656"/>
        </row>
        <row r="25657">
          <cell r="C25657"/>
        </row>
        <row r="25658">
          <cell r="C25658"/>
        </row>
        <row r="25659">
          <cell r="C25659"/>
        </row>
        <row r="25660">
          <cell r="C25660"/>
        </row>
        <row r="25661">
          <cell r="C25661"/>
        </row>
        <row r="25662">
          <cell r="C25662"/>
        </row>
        <row r="25663">
          <cell r="C25663"/>
        </row>
        <row r="25664">
          <cell r="C25664"/>
        </row>
        <row r="25665">
          <cell r="C25665"/>
        </row>
        <row r="25666">
          <cell r="C25666"/>
        </row>
        <row r="25667">
          <cell r="C25667"/>
        </row>
        <row r="25668">
          <cell r="C25668"/>
        </row>
        <row r="25669">
          <cell r="C25669"/>
        </row>
        <row r="25670">
          <cell r="C25670"/>
        </row>
        <row r="25671">
          <cell r="C25671"/>
        </row>
        <row r="25672">
          <cell r="C25672"/>
        </row>
        <row r="25673">
          <cell r="C25673"/>
        </row>
        <row r="25674">
          <cell r="C25674"/>
        </row>
        <row r="25675">
          <cell r="C25675"/>
        </row>
        <row r="25676">
          <cell r="C25676"/>
        </row>
        <row r="25677">
          <cell r="C25677"/>
        </row>
        <row r="25678">
          <cell r="C25678"/>
        </row>
        <row r="25679">
          <cell r="C25679"/>
        </row>
        <row r="25680">
          <cell r="C25680"/>
        </row>
        <row r="25681">
          <cell r="C25681"/>
        </row>
        <row r="25682">
          <cell r="C25682"/>
        </row>
        <row r="25683">
          <cell r="C25683"/>
        </row>
        <row r="25684">
          <cell r="C25684"/>
        </row>
        <row r="25685">
          <cell r="C25685"/>
        </row>
        <row r="25686">
          <cell r="C25686"/>
        </row>
        <row r="25687">
          <cell r="C25687"/>
        </row>
        <row r="25688">
          <cell r="C25688"/>
        </row>
        <row r="25689">
          <cell r="C25689"/>
        </row>
        <row r="25690">
          <cell r="C25690"/>
        </row>
        <row r="25691">
          <cell r="C25691"/>
        </row>
        <row r="25692">
          <cell r="C25692"/>
        </row>
        <row r="25693">
          <cell r="C25693"/>
        </row>
        <row r="25694">
          <cell r="C25694"/>
        </row>
        <row r="25695">
          <cell r="C25695"/>
        </row>
        <row r="25696">
          <cell r="C25696"/>
        </row>
        <row r="25697">
          <cell r="C25697"/>
        </row>
        <row r="25698">
          <cell r="C25698"/>
        </row>
        <row r="25699">
          <cell r="C25699"/>
        </row>
        <row r="25700">
          <cell r="C25700"/>
        </row>
        <row r="25701">
          <cell r="C25701"/>
        </row>
        <row r="25702">
          <cell r="C25702"/>
        </row>
        <row r="25703">
          <cell r="C25703"/>
        </row>
        <row r="25704">
          <cell r="C25704"/>
        </row>
        <row r="25705">
          <cell r="C25705"/>
        </row>
        <row r="25706">
          <cell r="C25706"/>
        </row>
        <row r="25707">
          <cell r="C25707"/>
        </row>
        <row r="25708">
          <cell r="C25708"/>
        </row>
        <row r="25709">
          <cell r="C25709"/>
        </row>
        <row r="25710">
          <cell r="C25710"/>
        </row>
        <row r="25711">
          <cell r="C25711"/>
        </row>
        <row r="25712">
          <cell r="C25712"/>
        </row>
        <row r="25713">
          <cell r="C25713"/>
        </row>
        <row r="25714">
          <cell r="C25714"/>
        </row>
        <row r="25715">
          <cell r="C25715"/>
        </row>
        <row r="25716">
          <cell r="C25716"/>
        </row>
        <row r="25717">
          <cell r="C25717"/>
        </row>
        <row r="25718">
          <cell r="C25718"/>
        </row>
        <row r="25719">
          <cell r="C25719"/>
        </row>
        <row r="25720">
          <cell r="C25720"/>
        </row>
        <row r="25721">
          <cell r="C25721"/>
        </row>
        <row r="25722">
          <cell r="C25722"/>
        </row>
        <row r="25723">
          <cell r="C25723"/>
        </row>
        <row r="25724">
          <cell r="C25724"/>
        </row>
        <row r="25725">
          <cell r="C25725"/>
        </row>
        <row r="25726">
          <cell r="C25726"/>
        </row>
        <row r="25727">
          <cell r="C25727"/>
        </row>
        <row r="25728">
          <cell r="C25728"/>
        </row>
        <row r="25729">
          <cell r="C25729"/>
        </row>
        <row r="25730">
          <cell r="C25730"/>
        </row>
        <row r="25731">
          <cell r="C25731"/>
        </row>
        <row r="25732">
          <cell r="C25732"/>
        </row>
        <row r="25733">
          <cell r="C25733"/>
        </row>
        <row r="25734">
          <cell r="C25734"/>
        </row>
        <row r="25735">
          <cell r="C25735"/>
        </row>
        <row r="25736">
          <cell r="C25736"/>
        </row>
        <row r="25737">
          <cell r="C25737"/>
        </row>
        <row r="25738">
          <cell r="C25738"/>
        </row>
        <row r="25739">
          <cell r="C25739"/>
        </row>
        <row r="25740">
          <cell r="C25740"/>
        </row>
        <row r="25741">
          <cell r="C25741"/>
        </row>
        <row r="25742">
          <cell r="C25742"/>
        </row>
        <row r="25743">
          <cell r="C25743"/>
        </row>
        <row r="25744">
          <cell r="C25744"/>
        </row>
        <row r="25745">
          <cell r="C25745"/>
        </row>
        <row r="25746">
          <cell r="C25746"/>
        </row>
        <row r="25747">
          <cell r="C25747"/>
        </row>
        <row r="25748">
          <cell r="C25748"/>
        </row>
        <row r="25749">
          <cell r="C25749"/>
        </row>
        <row r="25750">
          <cell r="C25750"/>
        </row>
        <row r="25751">
          <cell r="C25751"/>
        </row>
        <row r="25752">
          <cell r="C25752"/>
        </row>
        <row r="25753">
          <cell r="C25753"/>
        </row>
        <row r="25754">
          <cell r="C25754"/>
        </row>
        <row r="25755">
          <cell r="C25755"/>
        </row>
        <row r="25756">
          <cell r="C25756"/>
        </row>
        <row r="25757">
          <cell r="C25757"/>
        </row>
        <row r="25758">
          <cell r="C25758"/>
        </row>
        <row r="25759">
          <cell r="C25759"/>
        </row>
        <row r="25760">
          <cell r="C25760"/>
        </row>
        <row r="25761">
          <cell r="C25761"/>
        </row>
        <row r="25762">
          <cell r="C25762"/>
        </row>
        <row r="25763">
          <cell r="C25763"/>
        </row>
        <row r="25764">
          <cell r="C25764"/>
        </row>
        <row r="25765">
          <cell r="C25765"/>
        </row>
        <row r="25766">
          <cell r="C25766"/>
        </row>
        <row r="25767">
          <cell r="C25767"/>
        </row>
        <row r="25768">
          <cell r="C25768"/>
        </row>
        <row r="25769">
          <cell r="C25769"/>
        </row>
        <row r="25770">
          <cell r="C25770"/>
        </row>
        <row r="25771">
          <cell r="C25771"/>
        </row>
        <row r="25772">
          <cell r="C25772"/>
        </row>
        <row r="25773">
          <cell r="C25773"/>
        </row>
        <row r="25774">
          <cell r="C25774"/>
        </row>
        <row r="25775">
          <cell r="C25775"/>
        </row>
        <row r="25776">
          <cell r="C25776"/>
        </row>
        <row r="25777">
          <cell r="C25777"/>
        </row>
        <row r="25778">
          <cell r="C25778"/>
        </row>
        <row r="25779">
          <cell r="C25779"/>
        </row>
        <row r="25780">
          <cell r="C25780"/>
        </row>
        <row r="25781">
          <cell r="C25781"/>
        </row>
        <row r="25782">
          <cell r="C25782"/>
        </row>
        <row r="25783">
          <cell r="C25783"/>
        </row>
        <row r="25784">
          <cell r="C25784"/>
        </row>
        <row r="25785">
          <cell r="C25785"/>
        </row>
        <row r="25786">
          <cell r="C25786"/>
        </row>
        <row r="25787">
          <cell r="C25787"/>
        </row>
        <row r="25788">
          <cell r="C25788"/>
        </row>
        <row r="25789">
          <cell r="C25789"/>
        </row>
        <row r="25790">
          <cell r="C25790"/>
        </row>
        <row r="25791">
          <cell r="C25791"/>
        </row>
        <row r="25792">
          <cell r="C25792"/>
        </row>
        <row r="25793">
          <cell r="C25793"/>
        </row>
        <row r="25794">
          <cell r="C25794"/>
        </row>
        <row r="25795">
          <cell r="C25795"/>
        </row>
        <row r="25796">
          <cell r="C25796"/>
        </row>
        <row r="25797">
          <cell r="C25797"/>
        </row>
        <row r="25798">
          <cell r="C25798"/>
        </row>
        <row r="25799">
          <cell r="C25799"/>
        </row>
        <row r="25800">
          <cell r="C25800"/>
        </row>
        <row r="25801">
          <cell r="C25801"/>
        </row>
        <row r="25802">
          <cell r="C25802"/>
        </row>
        <row r="25803">
          <cell r="C25803"/>
        </row>
        <row r="25804">
          <cell r="C25804"/>
        </row>
        <row r="25805">
          <cell r="C25805"/>
        </row>
        <row r="25806">
          <cell r="C25806"/>
        </row>
        <row r="25807">
          <cell r="C25807"/>
        </row>
        <row r="25808">
          <cell r="C25808"/>
        </row>
        <row r="25809">
          <cell r="C25809"/>
        </row>
        <row r="25810">
          <cell r="C25810"/>
        </row>
        <row r="25811">
          <cell r="C25811"/>
        </row>
        <row r="25812">
          <cell r="C25812"/>
        </row>
        <row r="25813">
          <cell r="C25813"/>
        </row>
        <row r="25814">
          <cell r="C25814"/>
        </row>
        <row r="25815">
          <cell r="C25815"/>
        </row>
        <row r="25816">
          <cell r="C25816"/>
        </row>
        <row r="25817">
          <cell r="C25817"/>
        </row>
        <row r="25818">
          <cell r="C25818"/>
        </row>
        <row r="25819">
          <cell r="C25819"/>
        </row>
        <row r="25820">
          <cell r="C25820"/>
        </row>
        <row r="25821">
          <cell r="C25821"/>
        </row>
        <row r="25822">
          <cell r="C25822"/>
        </row>
        <row r="25823">
          <cell r="C25823"/>
        </row>
        <row r="25824">
          <cell r="C25824"/>
        </row>
        <row r="25825">
          <cell r="C25825"/>
        </row>
        <row r="25826">
          <cell r="C25826"/>
        </row>
        <row r="25827">
          <cell r="C25827"/>
        </row>
        <row r="25828">
          <cell r="C25828"/>
        </row>
        <row r="25829">
          <cell r="C25829"/>
        </row>
        <row r="25830">
          <cell r="C25830"/>
        </row>
        <row r="25831">
          <cell r="C25831"/>
        </row>
        <row r="25832">
          <cell r="C25832"/>
        </row>
        <row r="25833">
          <cell r="C25833"/>
        </row>
        <row r="25834">
          <cell r="C25834"/>
        </row>
        <row r="25835">
          <cell r="C25835"/>
        </row>
        <row r="25836">
          <cell r="C25836"/>
        </row>
        <row r="25837">
          <cell r="C25837"/>
        </row>
        <row r="25838">
          <cell r="C25838"/>
        </row>
        <row r="25839">
          <cell r="C25839"/>
        </row>
        <row r="25840">
          <cell r="C25840"/>
        </row>
        <row r="25841">
          <cell r="C25841"/>
        </row>
        <row r="25842">
          <cell r="C25842"/>
        </row>
        <row r="25843">
          <cell r="C25843"/>
        </row>
        <row r="25844">
          <cell r="C25844"/>
        </row>
        <row r="25845">
          <cell r="C25845"/>
        </row>
        <row r="25846">
          <cell r="C25846"/>
        </row>
        <row r="25847">
          <cell r="C25847"/>
        </row>
        <row r="25848">
          <cell r="C25848"/>
        </row>
        <row r="25849">
          <cell r="C25849"/>
        </row>
        <row r="25850">
          <cell r="C25850"/>
        </row>
        <row r="25851">
          <cell r="C25851"/>
        </row>
        <row r="25852">
          <cell r="C25852"/>
        </row>
        <row r="25853">
          <cell r="C25853"/>
        </row>
        <row r="25854">
          <cell r="C25854"/>
        </row>
        <row r="25855">
          <cell r="C25855"/>
        </row>
        <row r="25856">
          <cell r="C25856"/>
        </row>
        <row r="25857">
          <cell r="C25857"/>
        </row>
        <row r="25858">
          <cell r="C25858"/>
        </row>
        <row r="25859">
          <cell r="C25859"/>
        </row>
        <row r="25860">
          <cell r="C25860"/>
        </row>
        <row r="25861">
          <cell r="C25861"/>
        </row>
        <row r="25862">
          <cell r="C25862"/>
        </row>
        <row r="25863">
          <cell r="C25863"/>
        </row>
        <row r="25864">
          <cell r="C25864"/>
        </row>
        <row r="25865">
          <cell r="C25865"/>
        </row>
        <row r="25866">
          <cell r="C25866"/>
        </row>
        <row r="25867">
          <cell r="C25867"/>
        </row>
        <row r="25868">
          <cell r="C25868"/>
        </row>
        <row r="25869">
          <cell r="C25869"/>
        </row>
        <row r="25870">
          <cell r="C25870"/>
        </row>
        <row r="25871">
          <cell r="C25871"/>
        </row>
        <row r="25872">
          <cell r="C25872"/>
        </row>
        <row r="25873">
          <cell r="C25873"/>
        </row>
        <row r="25874">
          <cell r="C25874"/>
        </row>
        <row r="25875">
          <cell r="C25875"/>
        </row>
        <row r="25876">
          <cell r="C25876"/>
        </row>
        <row r="25877">
          <cell r="C25877"/>
        </row>
        <row r="25878">
          <cell r="C25878"/>
        </row>
        <row r="25879">
          <cell r="C25879"/>
        </row>
        <row r="25880">
          <cell r="C25880"/>
        </row>
        <row r="25881">
          <cell r="C25881"/>
        </row>
        <row r="25882">
          <cell r="C25882"/>
        </row>
        <row r="25883">
          <cell r="C25883"/>
        </row>
        <row r="25884">
          <cell r="C25884"/>
        </row>
        <row r="25885">
          <cell r="C25885"/>
        </row>
        <row r="25886">
          <cell r="C25886"/>
        </row>
        <row r="25887">
          <cell r="C25887"/>
        </row>
        <row r="25888">
          <cell r="C25888"/>
        </row>
        <row r="25889">
          <cell r="C25889"/>
        </row>
        <row r="25890">
          <cell r="C25890"/>
        </row>
        <row r="25891">
          <cell r="C25891"/>
        </row>
        <row r="25892">
          <cell r="C25892"/>
        </row>
        <row r="25893">
          <cell r="C25893"/>
        </row>
        <row r="25894">
          <cell r="C25894"/>
        </row>
        <row r="25895">
          <cell r="C25895"/>
        </row>
        <row r="25896">
          <cell r="C25896"/>
        </row>
        <row r="25897">
          <cell r="C25897"/>
        </row>
        <row r="25898">
          <cell r="C25898"/>
        </row>
        <row r="25899">
          <cell r="C25899"/>
        </row>
        <row r="25900">
          <cell r="C25900"/>
        </row>
        <row r="25901">
          <cell r="C25901"/>
        </row>
        <row r="25902">
          <cell r="C25902"/>
        </row>
        <row r="25903">
          <cell r="C25903"/>
        </row>
        <row r="25904">
          <cell r="C25904"/>
        </row>
        <row r="25905">
          <cell r="C25905"/>
        </row>
        <row r="25906">
          <cell r="C25906"/>
        </row>
        <row r="25907">
          <cell r="C25907"/>
        </row>
        <row r="25908">
          <cell r="C25908"/>
        </row>
        <row r="25909">
          <cell r="C25909"/>
        </row>
        <row r="25910">
          <cell r="C25910"/>
        </row>
        <row r="25911">
          <cell r="C25911"/>
        </row>
        <row r="25912">
          <cell r="C25912"/>
        </row>
        <row r="25913">
          <cell r="C25913"/>
        </row>
        <row r="25914">
          <cell r="C25914"/>
        </row>
        <row r="25915">
          <cell r="C25915"/>
        </row>
        <row r="25916">
          <cell r="C25916"/>
        </row>
        <row r="25917">
          <cell r="C25917"/>
        </row>
        <row r="25918">
          <cell r="C25918"/>
        </row>
        <row r="25919">
          <cell r="C25919"/>
        </row>
        <row r="25920">
          <cell r="C25920"/>
        </row>
        <row r="25921">
          <cell r="C25921"/>
        </row>
        <row r="25922">
          <cell r="C25922"/>
        </row>
        <row r="25923">
          <cell r="C25923"/>
        </row>
        <row r="25924">
          <cell r="C25924"/>
        </row>
        <row r="25925">
          <cell r="C25925"/>
        </row>
        <row r="25926">
          <cell r="C25926"/>
        </row>
        <row r="25927">
          <cell r="C25927"/>
        </row>
        <row r="25928">
          <cell r="C25928"/>
        </row>
        <row r="25929">
          <cell r="C25929"/>
        </row>
        <row r="25930">
          <cell r="C25930"/>
        </row>
        <row r="25931">
          <cell r="C25931"/>
        </row>
        <row r="25932">
          <cell r="C25932"/>
        </row>
        <row r="25933">
          <cell r="C25933"/>
        </row>
        <row r="25934">
          <cell r="C25934"/>
        </row>
        <row r="25935">
          <cell r="C25935"/>
        </row>
        <row r="25936">
          <cell r="C25936"/>
        </row>
        <row r="25937">
          <cell r="C25937"/>
        </row>
        <row r="25938">
          <cell r="C25938"/>
        </row>
        <row r="25939">
          <cell r="C25939"/>
        </row>
        <row r="25940">
          <cell r="C25940"/>
        </row>
        <row r="25941">
          <cell r="C25941"/>
        </row>
        <row r="25942">
          <cell r="C25942"/>
        </row>
        <row r="25943">
          <cell r="C25943"/>
        </row>
        <row r="25944">
          <cell r="C25944"/>
        </row>
        <row r="25945">
          <cell r="C25945"/>
        </row>
        <row r="25946">
          <cell r="C25946"/>
        </row>
        <row r="25947">
          <cell r="C25947"/>
        </row>
        <row r="25948">
          <cell r="C25948"/>
        </row>
        <row r="25949">
          <cell r="C25949"/>
        </row>
        <row r="25950">
          <cell r="C25950"/>
        </row>
        <row r="25951">
          <cell r="C25951"/>
        </row>
        <row r="25952">
          <cell r="C25952"/>
        </row>
        <row r="25953">
          <cell r="C25953"/>
        </row>
        <row r="25954">
          <cell r="C25954"/>
        </row>
        <row r="25955">
          <cell r="C25955"/>
        </row>
        <row r="25956">
          <cell r="C25956"/>
        </row>
        <row r="25957">
          <cell r="C25957"/>
        </row>
        <row r="25958">
          <cell r="C25958"/>
        </row>
        <row r="25959">
          <cell r="C25959"/>
        </row>
        <row r="25960">
          <cell r="C25960"/>
        </row>
        <row r="25961">
          <cell r="C25961"/>
        </row>
        <row r="25962">
          <cell r="C25962"/>
        </row>
        <row r="25963">
          <cell r="C25963"/>
        </row>
        <row r="25964">
          <cell r="C25964"/>
        </row>
        <row r="25965">
          <cell r="C25965"/>
        </row>
        <row r="25966">
          <cell r="C25966"/>
        </row>
        <row r="25967">
          <cell r="C25967"/>
        </row>
        <row r="25968">
          <cell r="C25968"/>
        </row>
        <row r="25969">
          <cell r="C25969"/>
        </row>
        <row r="25970">
          <cell r="C25970"/>
        </row>
        <row r="25971">
          <cell r="C25971"/>
        </row>
        <row r="25972">
          <cell r="C25972"/>
        </row>
        <row r="25973">
          <cell r="C25973"/>
        </row>
        <row r="25974">
          <cell r="C25974"/>
        </row>
        <row r="25975">
          <cell r="C25975"/>
        </row>
        <row r="25976">
          <cell r="C25976"/>
        </row>
        <row r="25977">
          <cell r="C25977"/>
        </row>
        <row r="25978">
          <cell r="C25978"/>
        </row>
        <row r="25979">
          <cell r="C25979"/>
        </row>
        <row r="25980">
          <cell r="C25980"/>
        </row>
        <row r="25981">
          <cell r="C25981"/>
        </row>
        <row r="25982">
          <cell r="C25982"/>
        </row>
        <row r="25983">
          <cell r="C25983"/>
        </row>
        <row r="25984">
          <cell r="C25984"/>
        </row>
        <row r="25985">
          <cell r="C25985"/>
        </row>
        <row r="25986">
          <cell r="C25986"/>
        </row>
        <row r="25987">
          <cell r="C25987"/>
        </row>
        <row r="25988">
          <cell r="C25988"/>
        </row>
        <row r="25989">
          <cell r="C25989"/>
        </row>
        <row r="25990">
          <cell r="C25990"/>
        </row>
        <row r="25991">
          <cell r="C25991"/>
        </row>
        <row r="25992">
          <cell r="C25992"/>
        </row>
        <row r="25993">
          <cell r="C25993"/>
        </row>
        <row r="25994">
          <cell r="C25994"/>
        </row>
        <row r="25995">
          <cell r="C25995"/>
        </row>
        <row r="25996">
          <cell r="C25996"/>
        </row>
        <row r="25997">
          <cell r="C25997"/>
        </row>
        <row r="25998">
          <cell r="C25998"/>
        </row>
        <row r="25999">
          <cell r="C25999"/>
        </row>
        <row r="26000">
          <cell r="C26000"/>
        </row>
        <row r="26001">
          <cell r="C26001"/>
        </row>
        <row r="26002">
          <cell r="C26002"/>
        </row>
        <row r="26003">
          <cell r="C26003"/>
        </row>
        <row r="26004">
          <cell r="C26004"/>
        </row>
        <row r="26005">
          <cell r="C26005"/>
        </row>
        <row r="26006">
          <cell r="C26006"/>
        </row>
        <row r="26007">
          <cell r="C26007"/>
        </row>
        <row r="26008">
          <cell r="C26008"/>
        </row>
        <row r="26009">
          <cell r="C26009"/>
        </row>
        <row r="26010">
          <cell r="C26010"/>
        </row>
        <row r="26011">
          <cell r="C26011"/>
        </row>
        <row r="26012">
          <cell r="C26012"/>
        </row>
        <row r="26013">
          <cell r="C26013"/>
        </row>
        <row r="26014">
          <cell r="C26014"/>
        </row>
        <row r="26015">
          <cell r="C26015"/>
        </row>
        <row r="26016">
          <cell r="C26016"/>
        </row>
        <row r="26017">
          <cell r="C26017"/>
        </row>
        <row r="26018">
          <cell r="C26018"/>
        </row>
        <row r="26019">
          <cell r="C26019"/>
        </row>
        <row r="26020">
          <cell r="C26020"/>
        </row>
        <row r="26021">
          <cell r="C26021"/>
        </row>
        <row r="26022">
          <cell r="C26022"/>
        </row>
        <row r="26023">
          <cell r="C26023"/>
        </row>
        <row r="26024">
          <cell r="C26024"/>
        </row>
        <row r="26025">
          <cell r="C26025"/>
        </row>
        <row r="26026">
          <cell r="C26026"/>
        </row>
        <row r="26027">
          <cell r="C26027"/>
        </row>
        <row r="26028">
          <cell r="C26028"/>
        </row>
        <row r="26029">
          <cell r="C26029"/>
        </row>
        <row r="26030">
          <cell r="C26030"/>
        </row>
        <row r="26031">
          <cell r="C26031"/>
        </row>
        <row r="26032">
          <cell r="C26032"/>
        </row>
        <row r="26033">
          <cell r="C26033"/>
        </row>
        <row r="26034">
          <cell r="C26034"/>
        </row>
        <row r="26035">
          <cell r="C26035"/>
        </row>
        <row r="26036">
          <cell r="C26036"/>
        </row>
        <row r="26037">
          <cell r="C26037"/>
        </row>
        <row r="26038">
          <cell r="C26038"/>
        </row>
        <row r="26039">
          <cell r="C26039"/>
        </row>
        <row r="26040">
          <cell r="C26040"/>
        </row>
        <row r="26041">
          <cell r="C26041"/>
        </row>
        <row r="26042">
          <cell r="C26042"/>
        </row>
        <row r="26043">
          <cell r="C26043"/>
        </row>
        <row r="26044">
          <cell r="C26044"/>
        </row>
        <row r="26045">
          <cell r="C26045"/>
        </row>
        <row r="26046">
          <cell r="C26046"/>
        </row>
        <row r="26047">
          <cell r="C26047"/>
        </row>
        <row r="26048">
          <cell r="C26048"/>
        </row>
        <row r="26049">
          <cell r="C26049"/>
        </row>
        <row r="26050">
          <cell r="C26050"/>
        </row>
        <row r="26051">
          <cell r="C26051"/>
        </row>
        <row r="26052">
          <cell r="C26052"/>
        </row>
        <row r="26053">
          <cell r="C26053"/>
        </row>
        <row r="26054">
          <cell r="C26054"/>
        </row>
        <row r="26055">
          <cell r="C26055"/>
        </row>
        <row r="26056">
          <cell r="C26056"/>
        </row>
        <row r="26057">
          <cell r="C26057"/>
        </row>
        <row r="26058">
          <cell r="C26058"/>
        </row>
        <row r="26059">
          <cell r="C26059"/>
        </row>
        <row r="26060">
          <cell r="C26060"/>
        </row>
        <row r="26061">
          <cell r="C26061"/>
        </row>
        <row r="26062">
          <cell r="C26062"/>
        </row>
        <row r="26063">
          <cell r="C26063"/>
        </row>
        <row r="26064">
          <cell r="C26064"/>
        </row>
        <row r="26065">
          <cell r="C26065"/>
        </row>
        <row r="26066">
          <cell r="C26066"/>
        </row>
        <row r="26067">
          <cell r="C26067"/>
        </row>
        <row r="26068">
          <cell r="C26068"/>
        </row>
        <row r="26069">
          <cell r="C26069"/>
        </row>
        <row r="26070">
          <cell r="C26070"/>
        </row>
        <row r="26071">
          <cell r="C26071"/>
        </row>
        <row r="26072">
          <cell r="C26072"/>
        </row>
        <row r="26073">
          <cell r="C26073"/>
        </row>
        <row r="26074">
          <cell r="C26074"/>
        </row>
        <row r="26075">
          <cell r="C26075"/>
        </row>
        <row r="26076">
          <cell r="C26076"/>
        </row>
        <row r="26077">
          <cell r="C26077"/>
        </row>
        <row r="26078">
          <cell r="C26078"/>
        </row>
        <row r="26079">
          <cell r="C26079"/>
        </row>
        <row r="26080">
          <cell r="C26080"/>
        </row>
        <row r="26081">
          <cell r="C26081"/>
        </row>
        <row r="26082">
          <cell r="C26082"/>
        </row>
        <row r="26083">
          <cell r="C26083"/>
        </row>
        <row r="26084">
          <cell r="C26084"/>
        </row>
        <row r="26085">
          <cell r="C26085"/>
        </row>
        <row r="26086">
          <cell r="C26086"/>
        </row>
        <row r="26087">
          <cell r="C26087"/>
        </row>
        <row r="26088">
          <cell r="C26088"/>
        </row>
        <row r="26089">
          <cell r="C26089"/>
        </row>
        <row r="26090">
          <cell r="C26090"/>
        </row>
        <row r="26091">
          <cell r="C26091"/>
        </row>
        <row r="26092">
          <cell r="C26092"/>
        </row>
        <row r="26093">
          <cell r="C26093"/>
        </row>
        <row r="26094">
          <cell r="C26094"/>
        </row>
        <row r="26095">
          <cell r="C26095"/>
        </row>
        <row r="26096">
          <cell r="C26096"/>
        </row>
        <row r="26097">
          <cell r="C26097"/>
        </row>
        <row r="26098">
          <cell r="C26098"/>
        </row>
        <row r="26099">
          <cell r="C26099"/>
        </row>
        <row r="26100">
          <cell r="C26100"/>
        </row>
        <row r="26101">
          <cell r="C26101"/>
        </row>
        <row r="26102">
          <cell r="C26102"/>
        </row>
        <row r="26103">
          <cell r="C26103"/>
        </row>
        <row r="26104">
          <cell r="C26104"/>
        </row>
        <row r="26105">
          <cell r="C26105"/>
        </row>
        <row r="26106">
          <cell r="C26106"/>
        </row>
        <row r="26107">
          <cell r="C26107"/>
        </row>
        <row r="26108">
          <cell r="C26108"/>
        </row>
        <row r="26109">
          <cell r="C26109"/>
        </row>
        <row r="26110">
          <cell r="C26110"/>
        </row>
        <row r="26111">
          <cell r="C26111"/>
        </row>
        <row r="26112">
          <cell r="C26112"/>
        </row>
        <row r="26113">
          <cell r="C26113"/>
        </row>
        <row r="26114">
          <cell r="C26114"/>
        </row>
        <row r="26115">
          <cell r="C26115"/>
        </row>
        <row r="26116">
          <cell r="C26116"/>
        </row>
        <row r="26117">
          <cell r="C26117"/>
        </row>
        <row r="26118">
          <cell r="C26118"/>
        </row>
        <row r="26119">
          <cell r="C26119"/>
        </row>
        <row r="26120">
          <cell r="C26120"/>
        </row>
        <row r="26121">
          <cell r="C26121"/>
        </row>
        <row r="26122">
          <cell r="C26122"/>
        </row>
        <row r="26123">
          <cell r="C26123"/>
        </row>
        <row r="26124">
          <cell r="C26124"/>
        </row>
        <row r="26125">
          <cell r="C26125"/>
        </row>
        <row r="26126">
          <cell r="C26126"/>
        </row>
        <row r="26127">
          <cell r="C26127"/>
        </row>
        <row r="26128">
          <cell r="C26128"/>
        </row>
        <row r="26129">
          <cell r="C26129"/>
        </row>
        <row r="26130">
          <cell r="C26130"/>
        </row>
        <row r="26131">
          <cell r="C26131"/>
        </row>
        <row r="26132">
          <cell r="C26132"/>
        </row>
        <row r="26133">
          <cell r="C26133"/>
        </row>
        <row r="26134">
          <cell r="C26134"/>
        </row>
        <row r="26135">
          <cell r="C26135"/>
        </row>
        <row r="26136">
          <cell r="C26136"/>
        </row>
        <row r="26137">
          <cell r="C26137"/>
        </row>
        <row r="26138">
          <cell r="C26138"/>
        </row>
        <row r="26139">
          <cell r="C26139"/>
        </row>
        <row r="26140">
          <cell r="C26140"/>
        </row>
        <row r="26141">
          <cell r="C26141"/>
        </row>
        <row r="26142">
          <cell r="C26142"/>
        </row>
        <row r="26143">
          <cell r="C26143"/>
        </row>
        <row r="26144">
          <cell r="C26144"/>
        </row>
        <row r="26145">
          <cell r="C26145"/>
        </row>
        <row r="26146">
          <cell r="C26146"/>
        </row>
        <row r="26147">
          <cell r="C26147"/>
        </row>
        <row r="26148">
          <cell r="C26148"/>
        </row>
        <row r="26149">
          <cell r="C26149"/>
        </row>
        <row r="26150">
          <cell r="C26150"/>
        </row>
        <row r="26151">
          <cell r="C26151"/>
        </row>
        <row r="26152">
          <cell r="C26152"/>
        </row>
        <row r="26153">
          <cell r="C26153"/>
        </row>
        <row r="26154">
          <cell r="C26154"/>
        </row>
        <row r="26155">
          <cell r="C26155"/>
        </row>
        <row r="26156">
          <cell r="C26156"/>
        </row>
        <row r="26157">
          <cell r="C26157"/>
        </row>
        <row r="26158">
          <cell r="C26158"/>
        </row>
        <row r="26159">
          <cell r="C26159"/>
        </row>
        <row r="26160">
          <cell r="C26160"/>
        </row>
        <row r="26161">
          <cell r="C26161"/>
        </row>
        <row r="26162">
          <cell r="C26162"/>
        </row>
        <row r="26163">
          <cell r="C26163"/>
        </row>
        <row r="26164">
          <cell r="C26164"/>
        </row>
        <row r="26165">
          <cell r="C26165"/>
        </row>
        <row r="26166">
          <cell r="C26166"/>
        </row>
        <row r="26167">
          <cell r="C26167"/>
        </row>
        <row r="26168">
          <cell r="C26168"/>
        </row>
        <row r="26169">
          <cell r="C26169"/>
        </row>
        <row r="26170">
          <cell r="C26170"/>
        </row>
        <row r="26171">
          <cell r="C26171"/>
        </row>
        <row r="26172">
          <cell r="C26172"/>
        </row>
        <row r="26173">
          <cell r="C26173"/>
        </row>
        <row r="26174">
          <cell r="C26174"/>
        </row>
        <row r="26175">
          <cell r="C26175"/>
        </row>
        <row r="26176">
          <cell r="C26176"/>
        </row>
        <row r="26177">
          <cell r="C26177"/>
        </row>
        <row r="26178">
          <cell r="C26178"/>
        </row>
        <row r="26179">
          <cell r="C26179"/>
        </row>
        <row r="26180">
          <cell r="C26180"/>
        </row>
        <row r="26181">
          <cell r="C26181"/>
        </row>
        <row r="26182">
          <cell r="C26182"/>
        </row>
        <row r="26183">
          <cell r="C26183"/>
        </row>
        <row r="26184">
          <cell r="C26184"/>
        </row>
        <row r="26185">
          <cell r="C26185"/>
        </row>
        <row r="26186">
          <cell r="C26186"/>
        </row>
        <row r="26187">
          <cell r="C26187"/>
        </row>
        <row r="26188">
          <cell r="C26188"/>
        </row>
        <row r="26189">
          <cell r="C26189"/>
        </row>
        <row r="26190">
          <cell r="C26190"/>
        </row>
        <row r="26191">
          <cell r="C26191"/>
        </row>
        <row r="26192">
          <cell r="C26192"/>
        </row>
        <row r="26193">
          <cell r="C26193"/>
        </row>
        <row r="26194">
          <cell r="C26194"/>
        </row>
        <row r="26195">
          <cell r="C26195"/>
        </row>
        <row r="26196">
          <cell r="C26196"/>
        </row>
        <row r="26197">
          <cell r="C26197"/>
        </row>
        <row r="26198">
          <cell r="C26198"/>
        </row>
        <row r="26199">
          <cell r="C26199"/>
        </row>
        <row r="26200">
          <cell r="C26200"/>
        </row>
        <row r="26201">
          <cell r="C26201"/>
        </row>
        <row r="26202">
          <cell r="C26202"/>
        </row>
        <row r="26203">
          <cell r="C26203"/>
        </row>
        <row r="26204">
          <cell r="C26204"/>
        </row>
        <row r="26205">
          <cell r="C26205"/>
        </row>
        <row r="26206">
          <cell r="C26206"/>
        </row>
        <row r="26207">
          <cell r="C26207"/>
        </row>
        <row r="26208">
          <cell r="C26208"/>
        </row>
        <row r="26209">
          <cell r="C26209"/>
        </row>
        <row r="26210">
          <cell r="C26210"/>
        </row>
        <row r="26211">
          <cell r="C26211"/>
        </row>
        <row r="26212">
          <cell r="C26212"/>
        </row>
        <row r="26213">
          <cell r="C26213"/>
        </row>
        <row r="26214">
          <cell r="C26214"/>
        </row>
        <row r="26215">
          <cell r="C26215"/>
        </row>
        <row r="26216">
          <cell r="C26216"/>
        </row>
        <row r="26217">
          <cell r="C26217"/>
        </row>
        <row r="26218">
          <cell r="C26218"/>
        </row>
        <row r="26219">
          <cell r="C26219"/>
        </row>
        <row r="26220">
          <cell r="C26220"/>
        </row>
        <row r="26221">
          <cell r="C26221"/>
        </row>
        <row r="26222">
          <cell r="C26222"/>
        </row>
        <row r="26223">
          <cell r="C26223"/>
        </row>
        <row r="26224">
          <cell r="C26224"/>
        </row>
        <row r="26225">
          <cell r="C26225"/>
        </row>
        <row r="26226">
          <cell r="C26226"/>
        </row>
        <row r="26227">
          <cell r="C26227"/>
        </row>
        <row r="26228">
          <cell r="C26228"/>
        </row>
        <row r="26229">
          <cell r="C26229"/>
        </row>
        <row r="26230">
          <cell r="C26230"/>
        </row>
        <row r="26231">
          <cell r="C26231"/>
        </row>
        <row r="26232">
          <cell r="C26232"/>
        </row>
        <row r="26233">
          <cell r="C26233"/>
        </row>
        <row r="26234">
          <cell r="C26234"/>
        </row>
        <row r="26235">
          <cell r="C26235"/>
        </row>
        <row r="26236">
          <cell r="C26236"/>
        </row>
        <row r="26237">
          <cell r="C26237"/>
        </row>
        <row r="26238">
          <cell r="C26238"/>
        </row>
        <row r="26239">
          <cell r="C26239"/>
        </row>
        <row r="26240">
          <cell r="C26240"/>
        </row>
        <row r="26241">
          <cell r="C26241"/>
        </row>
        <row r="26242">
          <cell r="C26242"/>
        </row>
        <row r="26243">
          <cell r="C26243"/>
        </row>
        <row r="26244">
          <cell r="C26244"/>
        </row>
        <row r="26245">
          <cell r="C26245"/>
        </row>
        <row r="26246">
          <cell r="C26246"/>
        </row>
        <row r="26247">
          <cell r="C26247"/>
        </row>
        <row r="26248">
          <cell r="C26248"/>
        </row>
        <row r="26249">
          <cell r="C26249"/>
        </row>
        <row r="26250">
          <cell r="C26250"/>
        </row>
        <row r="26251">
          <cell r="C26251"/>
        </row>
        <row r="26252">
          <cell r="C26252"/>
        </row>
        <row r="26253">
          <cell r="C26253"/>
        </row>
        <row r="26254">
          <cell r="C26254"/>
        </row>
        <row r="26255">
          <cell r="C26255"/>
        </row>
        <row r="26256">
          <cell r="C26256"/>
        </row>
        <row r="26257">
          <cell r="C26257"/>
        </row>
        <row r="26258">
          <cell r="C26258"/>
        </row>
        <row r="26259">
          <cell r="C26259"/>
        </row>
        <row r="26260">
          <cell r="C26260"/>
        </row>
        <row r="26261">
          <cell r="C26261"/>
        </row>
        <row r="26262">
          <cell r="C26262"/>
        </row>
        <row r="26263">
          <cell r="C26263"/>
        </row>
        <row r="26264">
          <cell r="C26264"/>
        </row>
        <row r="26265">
          <cell r="C26265"/>
        </row>
        <row r="26266">
          <cell r="C26266"/>
        </row>
        <row r="26267">
          <cell r="C26267"/>
        </row>
        <row r="26268">
          <cell r="C26268"/>
        </row>
        <row r="26269">
          <cell r="C26269"/>
        </row>
        <row r="26270">
          <cell r="C26270"/>
        </row>
        <row r="26271">
          <cell r="C26271"/>
        </row>
        <row r="26272">
          <cell r="C26272"/>
        </row>
        <row r="26273">
          <cell r="C26273"/>
        </row>
        <row r="26274">
          <cell r="C26274"/>
        </row>
        <row r="26275">
          <cell r="C26275"/>
        </row>
        <row r="26276">
          <cell r="C26276"/>
        </row>
        <row r="26277">
          <cell r="C26277"/>
        </row>
        <row r="26278">
          <cell r="C26278"/>
        </row>
        <row r="26279">
          <cell r="C26279"/>
        </row>
        <row r="26280">
          <cell r="C26280"/>
        </row>
        <row r="26281">
          <cell r="C26281"/>
        </row>
        <row r="26282">
          <cell r="C26282"/>
        </row>
        <row r="26283">
          <cell r="C26283"/>
        </row>
        <row r="26284">
          <cell r="C26284"/>
        </row>
        <row r="26285">
          <cell r="C26285"/>
        </row>
        <row r="26286">
          <cell r="C26286"/>
        </row>
        <row r="26287">
          <cell r="C26287"/>
        </row>
        <row r="26288">
          <cell r="C26288"/>
        </row>
        <row r="26289">
          <cell r="C26289"/>
        </row>
        <row r="26290">
          <cell r="C26290"/>
        </row>
        <row r="26291">
          <cell r="C26291"/>
        </row>
        <row r="26292">
          <cell r="C26292"/>
        </row>
        <row r="26293">
          <cell r="C26293"/>
        </row>
        <row r="26294">
          <cell r="C26294"/>
        </row>
        <row r="26295">
          <cell r="C26295"/>
        </row>
        <row r="26296">
          <cell r="C26296"/>
        </row>
        <row r="26297">
          <cell r="C26297"/>
        </row>
        <row r="26298">
          <cell r="C26298"/>
        </row>
        <row r="26299">
          <cell r="C26299"/>
        </row>
        <row r="26300">
          <cell r="C26300"/>
        </row>
        <row r="26301">
          <cell r="C26301"/>
        </row>
        <row r="26302">
          <cell r="C26302"/>
        </row>
        <row r="26303">
          <cell r="C26303"/>
        </row>
        <row r="26304">
          <cell r="C26304"/>
        </row>
        <row r="26305">
          <cell r="C26305"/>
        </row>
        <row r="26306">
          <cell r="C26306"/>
        </row>
        <row r="26307">
          <cell r="C26307"/>
        </row>
        <row r="26308">
          <cell r="C26308"/>
        </row>
        <row r="26309">
          <cell r="C26309"/>
        </row>
        <row r="26310">
          <cell r="C26310"/>
        </row>
        <row r="26311">
          <cell r="C26311"/>
        </row>
        <row r="26312">
          <cell r="C26312"/>
        </row>
        <row r="26313">
          <cell r="C26313"/>
        </row>
        <row r="26314">
          <cell r="C26314"/>
        </row>
        <row r="26315">
          <cell r="C26315"/>
        </row>
        <row r="26316">
          <cell r="C26316"/>
        </row>
        <row r="26317">
          <cell r="C26317"/>
        </row>
        <row r="26318">
          <cell r="C26318"/>
        </row>
        <row r="26319">
          <cell r="C26319"/>
        </row>
        <row r="26320">
          <cell r="C26320"/>
        </row>
        <row r="26321">
          <cell r="C26321"/>
        </row>
        <row r="26322">
          <cell r="C26322"/>
        </row>
        <row r="26323">
          <cell r="C26323"/>
        </row>
        <row r="26324">
          <cell r="C26324"/>
        </row>
        <row r="26325">
          <cell r="C26325"/>
        </row>
        <row r="26326">
          <cell r="C26326"/>
        </row>
        <row r="26327">
          <cell r="C26327"/>
        </row>
        <row r="26328">
          <cell r="C26328"/>
        </row>
        <row r="26329">
          <cell r="C26329"/>
        </row>
        <row r="26330">
          <cell r="C26330"/>
        </row>
        <row r="26331">
          <cell r="C26331"/>
        </row>
        <row r="26332">
          <cell r="C26332"/>
        </row>
        <row r="26333">
          <cell r="C26333"/>
        </row>
        <row r="26334">
          <cell r="C26334"/>
        </row>
        <row r="26335">
          <cell r="C26335"/>
        </row>
        <row r="26336">
          <cell r="C26336"/>
        </row>
        <row r="26337">
          <cell r="C26337"/>
        </row>
        <row r="26338">
          <cell r="C26338"/>
        </row>
        <row r="26339">
          <cell r="C26339"/>
        </row>
        <row r="26340">
          <cell r="C26340"/>
        </row>
        <row r="26341">
          <cell r="C26341"/>
        </row>
        <row r="26342">
          <cell r="C26342"/>
        </row>
        <row r="26343">
          <cell r="C26343"/>
        </row>
        <row r="26344">
          <cell r="C26344"/>
        </row>
        <row r="26345">
          <cell r="C26345"/>
        </row>
        <row r="26346">
          <cell r="C26346"/>
        </row>
        <row r="26347">
          <cell r="C26347"/>
        </row>
        <row r="26348">
          <cell r="C26348"/>
        </row>
        <row r="26349">
          <cell r="C26349"/>
        </row>
        <row r="26350">
          <cell r="C26350"/>
        </row>
        <row r="26351">
          <cell r="C26351"/>
        </row>
        <row r="26352">
          <cell r="C26352"/>
        </row>
        <row r="26353">
          <cell r="C26353"/>
        </row>
        <row r="26354">
          <cell r="C26354"/>
        </row>
        <row r="26355">
          <cell r="C26355"/>
        </row>
        <row r="26356">
          <cell r="C26356"/>
        </row>
        <row r="26357">
          <cell r="C26357"/>
        </row>
        <row r="26358">
          <cell r="C26358"/>
        </row>
        <row r="26359">
          <cell r="C26359"/>
        </row>
        <row r="26360">
          <cell r="C26360"/>
        </row>
        <row r="26361">
          <cell r="C26361"/>
        </row>
        <row r="26362">
          <cell r="C26362"/>
        </row>
        <row r="26363">
          <cell r="C26363"/>
        </row>
        <row r="26364">
          <cell r="C26364"/>
        </row>
        <row r="26365">
          <cell r="C26365"/>
        </row>
        <row r="26366">
          <cell r="C26366"/>
        </row>
        <row r="26367">
          <cell r="C26367"/>
        </row>
        <row r="26368">
          <cell r="C26368"/>
        </row>
        <row r="26369">
          <cell r="C26369"/>
        </row>
        <row r="26370">
          <cell r="C26370"/>
        </row>
        <row r="26371">
          <cell r="C26371"/>
        </row>
        <row r="26372">
          <cell r="C26372"/>
        </row>
        <row r="26373">
          <cell r="C26373"/>
        </row>
        <row r="26374">
          <cell r="C26374"/>
        </row>
        <row r="26375">
          <cell r="C26375"/>
        </row>
        <row r="26376">
          <cell r="C26376"/>
        </row>
        <row r="26377">
          <cell r="C26377"/>
        </row>
        <row r="26378">
          <cell r="C26378"/>
        </row>
        <row r="26379">
          <cell r="C26379"/>
        </row>
        <row r="26380">
          <cell r="C26380"/>
        </row>
        <row r="26381">
          <cell r="C26381"/>
        </row>
        <row r="26382">
          <cell r="C26382"/>
        </row>
        <row r="26383">
          <cell r="C26383"/>
        </row>
        <row r="26384">
          <cell r="C26384"/>
        </row>
        <row r="26385">
          <cell r="C26385"/>
        </row>
        <row r="26386">
          <cell r="C26386"/>
        </row>
        <row r="26387">
          <cell r="C26387"/>
        </row>
        <row r="26388">
          <cell r="C26388"/>
        </row>
        <row r="26389">
          <cell r="C26389"/>
        </row>
        <row r="26390">
          <cell r="C26390"/>
        </row>
        <row r="26391">
          <cell r="C26391"/>
        </row>
        <row r="26392">
          <cell r="C26392"/>
        </row>
        <row r="26393">
          <cell r="C26393"/>
        </row>
        <row r="26394">
          <cell r="C26394"/>
        </row>
        <row r="26395">
          <cell r="C26395"/>
        </row>
        <row r="26396">
          <cell r="C26396"/>
        </row>
        <row r="26397">
          <cell r="C26397"/>
        </row>
        <row r="26398">
          <cell r="C26398"/>
        </row>
        <row r="26399">
          <cell r="C26399"/>
        </row>
        <row r="26400">
          <cell r="C26400"/>
        </row>
        <row r="26401">
          <cell r="C26401"/>
        </row>
        <row r="26402">
          <cell r="C26402"/>
        </row>
        <row r="26403">
          <cell r="C26403"/>
        </row>
        <row r="26404">
          <cell r="C26404"/>
        </row>
        <row r="26405">
          <cell r="C26405"/>
        </row>
        <row r="26406">
          <cell r="C26406"/>
        </row>
        <row r="26407">
          <cell r="C26407"/>
        </row>
        <row r="26408">
          <cell r="C26408"/>
        </row>
        <row r="26409">
          <cell r="C26409"/>
        </row>
        <row r="26410">
          <cell r="C26410"/>
        </row>
        <row r="26411">
          <cell r="C26411"/>
        </row>
        <row r="26412">
          <cell r="C26412"/>
        </row>
        <row r="26413">
          <cell r="C26413"/>
        </row>
        <row r="26414">
          <cell r="C26414"/>
        </row>
        <row r="26415">
          <cell r="C26415"/>
        </row>
        <row r="26416">
          <cell r="C26416"/>
        </row>
        <row r="26417">
          <cell r="C26417"/>
        </row>
        <row r="26418">
          <cell r="C26418"/>
        </row>
        <row r="26419">
          <cell r="C26419"/>
        </row>
        <row r="26420">
          <cell r="C26420"/>
        </row>
        <row r="26421">
          <cell r="C26421"/>
        </row>
        <row r="26422">
          <cell r="C26422"/>
        </row>
        <row r="26423">
          <cell r="C26423"/>
        </row>
        <row r="26424">
          <cell r="C26424"/>
        </row>
        <row r="26425">
          <cell r="C26425"/>
        </row>
        <row r="26426">
          <cell r="C26426"/>
        </row>
        <row r="26427">
          <cell r="C26427"/>
        </row>
        <row r="26428">
          <cell r="C26428"/>
        </row>
        <row r="26429">
          <cell r="C26429"/>
        </row>
        <row r="26430">
          <cell r="C26430"/>
        </row>
        <row r="26431">
          <cell r="C26431"/>
        </row>
        <row r="26432">
          <cell r="C26432"/>
        </row>
        <row r="26433">
          <cell r="C26433"/>
        </row>
        <row r="26434">
          <cell r="C26434"/>
        </row>
        <row r="26435">
          <cell r="C26435"/>
        </row>
        <row r="26436">
          <cell r="C26436"/>
        </row>
        <row r="26437">
          <cell r="C26437"/>
        </row>
        <row r="26438">
          <cell r="C26438"/>
        </row>
        <row r="26439">
          <cell r="C26439"/>
        </row>
        <row r="26440">
          <cell r="C26440"/>
        </row>
        <row r="26441">
          <cell r="C26441"/>
        </row>
        <row r="26442">
          <cell r="C26442"/>
        </row>
        <row r="26443">
          <cell r="C26443"/>
        </row>
        <row r="26444">
          <cell r="C26444"/>
        </row>
        <row r="26445">
          <cell r="C26445"/>
        </row>
        <row r="26446">
          <cell r="C26446"/>
        </row>
        <row r="26447">
          <cell r="C26447"/>
        </row>
        <row r="26448">
          <cell r="C26448"/>
        </row>
        <row r="26449">
          <cell r="C26449"/>
        </row>
        <row r="26450">
          <cell r="C26450"/>
        </row>
        <row r="26451">
          <cell r="C26451"/>
        </row>
        <row r="26452">
          <cell r="C26452"/>
        </row>
        <row r="26453">
          <cell r="C26453"/>
        </row>
        <row r="26454">
          <cell r="C26454"/>
        </row>
        <row r="26455">
          <cell r="C26455"/>
        </row>
        <row r="26456">
          <cell r="C26456"/>
        </row>
        <row r="26457">
          <cell r="C26457"/>
        </row>
        <row r="26458">
          <cell r="C26458"/>
        </row>
        <row r="26459">
          <cell r="C26459"/>
        </row>
        <row r="26460">
          <cell r="C26460"/>
        </row>
        <row r="26461">
          <cell r="C26461"/>
        </row>
        <row r="26462">
          <cell r="C26462"/>
        </row>
        <row r="26463">
          <cell r="C26463"/>
        </row>
        <row r="26464">
          <cell r="C26464"/>
        </row>
        <row r="26465">
          <cell r="C26465"/>
        </row>
        <row r="26466">
          <cell r="C26466"/>
        </row>
        <row r="26467">
          <cell r="C26467"/>
        </row>
        <row r="26468">
          <cell r="C26468"/>
        </row>
        <row r="26469">
          <cell r="C26469"/>
        </row>
        <row r="26470">
          <cell r="C26470"/>
        </row>
        <row r="26471">
          <cell r="C26471"/>
        </row>
        <row r="26472">
          <cell r="C26472"/>
        </row>
        <row r="26473">
          <cell r="C26473"/>
        </row>
        <row r="26474">
          <cell r="C26474"/>
        </row>
        <row r="26475">
          <cell r="C26475"/>
        </row>
        <row r="26476">
          <cell r="C26476"/>
        </row>
        <row r="26477">
          <cell r="C26477"/>
        </row>
        <row r="26478">
          <cell r="C26478"/>
        </row>
        <row r="26479">
          <cell r="C26479"/>
        </row>
        <row r="26480">
          <cell r="C26480"/>
        </row>
        <row r="26481">
          <cell r="C26481"/>
        </row>
        <row r="26482">
          <cell r="C26482"/>
        </row>
        <row r="26483">
          <cell r="C26483"/>
        </row>
        <row r="26484">
          <cell r="C26484"/>
        </row>
        <row r="26485">
          <cell r="C26485"/>
        </row>
        <row r="26486">
          <cell r="C26486"/>
        </row>
        <row r="26487">
          <cell r="C26487"/>
        </row>
        <row r="26488">
          <cell r="C26488"/>
        </row>
        <row r="26489">
          <cell r="C26489"/>
        </row>
        <row r="26490">
          <cell r="C26490"/>
        </row>
        <row r="26491">
          <cell r="C26491"/>
        </row>
        <row r="26492">
          <cell r="C26492"/>
        </row>
        <row r="26493">
          <cell r="C26493"/>
        </row>
        <row r="26494">
          <cell r="C26494"/>
        </row>
        <row r="26495">
          <cell r="C26495"/>
        </row>
        <row r="26496">
          <cell r="C26496"/>
        </row>
        <row r="26497">
          <cell r="C26497"/>
        </row>
        <row r="26498">
          <cell r="C26498"/>
        </row>
        <row r="26499">
          <cell r="C26499"/>
        </row>
        <row r="26500">
          <cell r="C26500"/>
        </row>
        <row r="26501">
          <cell r="C26501"/>
        </row>
        <row r="26502">
          <cell r="C26502"/>
        </row>
        <row r="26503">
          <cell r="C26503"/>
        </row>
        <row r="26504">
          <cell r="C26504"/>
        </row>
        <row r="26505">
          <cell r="C26505"/>
        </row>
        <row r="26506">
          <cell r="C26506"/>
        </row>
        <row r="26507">
          <cell r="C26507"/>
        </row>
        <row r="26508">
          <cell r="C26508"/>
        </row>
        <row r="26509">
          <cell r="C26509"/>
        </row>
        <row r="26510">
          <cell r="C26510"/>
        </row>
        <row r="26511">
          <cell r="C26511"/>
        </row>
        <row r="26512">
          <cell r="C26512"/>
        </row>
        <row r="26513">
          <cell r="C26513"/>
        </row>
        <row r="26514">
          <cell r="C26514"/>
        </row>
        <row r="26515">
          <cell r="C26515"/>
        </row>
        <row r="26516">
          <cell r="C26516"/>
        </row>
        <row r="26517">
          <cell r="C26517"/>
        </row>
        <row r="26518">
          <cell r="C26518"/>
        </row>
        <row r="26519">
          <cell r="C26519"/>
        </row>
        <row r="26520">
          <cell r="C26520"/>
        </row>
        <row r="26521">
          <cell r="C26521"/>
        </row>
        <row r="26522">
          <cell r="C26522"/>
        </row>
        <row r="26523">
          <cell r="C26523"/>
        </row>
        <row r="26524">
          <cell r="C26524"/>
        </row>
        <row r="26525">
          <cell r="C26525"/>
        </row>
        <row r="26526">
          <cell r="C26526"/>
        </row>
        <row r="26527">
          <cell r="C26527"/>
        </row>
        <row r="26528">
          <cell r="C26528"/>
        </row>
        <row r="26529">
          <cell r="C26529"/>
        </row>
        <row r="26530">
          <cell r="C26530"/>
        </row>
        <row r="26531">
          <cell r="C26531"/>
        </row>
        <row r="26532">
          <cell r="C26532"/>
        </row>
        <row r="26533">
          <cell r="C26533"/>
        </row>
        <row r="26534">
          <cell r="C26534"/>
        </row>
        <row r="26535">
          <cell r="C26535"/>
        </row>
        <row r="26536">
          <cell r="C26536"/>
        </row>
        <row r="26537">
          <cell r="C26537"/>
        </row>
        <row r="26538">
          <cell r="C26538"/>
        </row>
        <row r="26539">
          <cell r="C26539"/>
        </row>
        <row r="26540">
          <cell r="C26540"/>
        </row>
        <row r="26541">
          <cell r="C26541"/>
        </row>
        <row r="26542">
          <cell r="C26542"/>
        </row>
        <row r="26543">
          <cell r="C26543"/>
        </row>
        <row r="26544">
          <cell r="C26544"/>
        </row>
        <row r="26545">
          <cell r="C26545"/>
        </row>
        <row r="26546">
          <cell r="C26546"/>
        </row>
        <row r="26547">
          <cell r="C26547"/>
        </row>
        <row r="26548">
          <cell r="C26548"/>
        </row>
        <row r="26549">
          <cell r="C26549"/>
        </row>
        <row r="26550">
          <cell r="C26550"/>
        </row>
        <row r="26551">
          <cell r="C26551"/>
        </row>
        <row r="26552">
          <cell r="C26552"/>
        </row>
        <row r="26553">
          <cell r="C26553"/>
        </row>
        <row r="26554">
          <cell r="C26554"/>
        </row>
        <row r="26555">
          <cell r="C26555"/>
        </row>
        <row r="26556">
          <cell r="C26556"/>
        </row>
        <row r="26557">
          <cell r="C26557"/>
        </row>
        <row r="26558">
          <cell r="C26558"/>
        </row>
        <row r="26559">
          <cell r="C26559"/>
        </row>
        <row r="26560">
          <cell r="C26560"/>
        </row>
        <row r="26561">
          <cell r="C26561"/>
        </row>
        <row r="26562">
          <cell r="C26562"/>
        </row>
        <row r="26563">
          <cell r="C26563"/>
        </row>
        <row r="26564">
          <cell r="C26564"/>
        </row>
        <row r="26565">
          <cell r="C26565"/>
        </row>
        <row r="26566">
          <cell r="C26566"/>
        </row>
        <row r="26567">
          <cell r="C26567"/>
        </row>
        <row r="26568">
          <cell r="C26568"/>
        </row>
        <row r="26569">
          <cell r="C26569"/>
        </row>
        <row r="26570">
          <cell r="C26570"/>
        </row>
        <row r="26571">
          <cell r="C26571"/>
        </row>
        <row r="26572">
          <cell r="C26572"/>
        </row>
        <row r="26573">
          <cell r="C26573"/>
        </row>
        <row r="26574">
          <cell r="C26574"/>
        </row>
        <row r="26575">
          <cell r="C26575"/>
        </row>
        <row r="26576">
          <cell r="C26576"/>
        </row>
        <row r="26577">
          <cell r="C26577"/>
        </row>
        <row r="26578">
          <cell r="C26578"/>
        </row>
        <row r="26579">
          <cell r="C26579"/>
        </row>
        <row r="26580">
          <cell r="C26580"/>
        </row>
        <row r="26581">
          <cell r="C26581"/>
        </row>
        <row r="26582">
          <cell r="C26582"/>
        </row>
        <row r="26583">
          <cell r="C26583"/>
        </row>
        <row r="26584">
          <cell r="C26584"/>
        </row>
        <row r="26585">
          <cell r="C26585"/>
        </row>
        <row r="26586">
          <cell r="C26586"/>
        </row>
        <row r="26587">
          <cell r="C26587"/>
        </row>
        <row r="26588">
          <cell r="C26588"/>
        </row>
        <row r="26589">
          <cell r="C26589"/>
        </row>
        <row r="26590">
          <cell r="C26590"/>
        </row>
        <row r="26591">
          <cell r="C26591"/>
        </row>
        <row r="26592">
          <cell r="C26592"/>
        </row>
        <row r="26593">
          <cell r="C26593"/>
        </row>
        <row r="26594">
          <cell r="C26594"/>
        </row>
        <row r="26595">
          <cell r="C26595"/>
        </row>
        <row r="26596">
          <cell r="C26596"/>
        </row>
        <row r="26597">
          <cell r="C26597"/>
        </row>
        <row r="26598">
          <cell r="C26598"/>
        </row>
        <row r="26599">
          <cell r="C26599"/>
        </row>
        <row r="26600">
          <cell r="C26600"/>
        </row>
        <row r="26601">
          <cell r="C26601"/>
        </row>
        <row r="26602">
          <cell r="C26602"/>
        </row>
        <row r="26603">
          <cell r="C26603"/>
        </row>
        <row r="26604">
          <cell r="C26604"/>
        </row>
        <row r="26605">
          <cell r="C26605"/>
        </row>
        <row r="26606">
          <cell r="C26606"/>
        </row>
        <row r="26607">
          <cell r="C26607"/>
        </row>
        <row r="26608">
          <cell r="C26608"/>
        </row>
        <row r="26609">
          <cell r="C26609"/>
        </row>
        <row r="26610">
          <cell r="C26610"/>
        </row>
        <row r="26611">
          <cell r="C26611"/>
        </row>
        <row r="26612">
          <cell r="C26612"/>
        </row>
        <row r="26613">
          <cell r="C26613"/>
        </row>
        <row r="26614">
          <cell r="C26614"/>
        </row>
        <row r="26615">
          <cell r="C26615"/>
        </row>
        <row r="26616">
          <cell r="C26616"/>
        </row>
        <row r="26617">
          <cell r="C26617"/>
        </row>
        <row r="26618">
          <cell r="C26618"/>
        </row>
        <row r="26619">
          <cell r="C26619"/>
        </row>
        <row r="26620">
          <cell r="C26620"/>
        </row>
        <row r="26621">
          <cell r="C26621"/>
        </row>
        <row r="26622">
          <cell r="C26622"/>
        </row>
        <row r="26623">
          <cell r="C26623"/>
        </row>
        <row r="26624">
          <cell r="C26624"/>
        </row>
        <row r="26625">
          <cell r="C26625"/>
        </row>
        <row r="26626">
          <cell r="C26626"/>
        </row>
        <row r="26627">
          <cell r="C26627"/>
        </row>
        <row r="26628">
          <cell r="C26628"/>
        </row>
        <row r="26629">
          <cell r="C26629"/>
        </row>
        <row r="26630">
          <cell r="C26630"/>
        </row>
        <row r="26631">
          <cell r="C26631"/>
        </row>
        <row r="26632">
          <cell r="C26632"/>
        </row>
        <row r="26633">
          <cell r="C26633"/>
        </row>
        <row r="26634">
          <cell r="C26634"/>
        </row>
        <row r="26635">
          <cell r="C26635"/>
        </row>
        <row r="26636">
          <cell r="C26636"/>
        </row>
        <row r="26637">
          <cell r="C26637"/>
        </row>
        <row r="26638">
          <cell r="C26638"/>
        </row>
        <row r="26639">
          <cell r="C26639"/>
        </row>
        <row r="26640">
          <cell r="C26640"/>
        </row>
        <row r="26641">
          <cell r="C26641"/>
        </row>
        <row r="26642">
          <cell r="C26642"/>
        </row>
        <row r="26643">
          <cell r="C26643"/>
        </row>
        <row r="26644">
          <cell r="C26644"/>
        </row>
        <row r="26645">
          <cell r="C26645"/>
        </row>
        <row r="26646">
          <cell r="C26646"/>
        </row>
        <row r="26647">
          <cell r="C26647"/>
        </row>
        <row r="26648">
          <cell r="C26648"/>
        </row>
        <row r="26649">
          <cell r="C26649"/>
        </row>
        <row r="26650">
          <cell r="C26650"/>
        </row>
        <row r="26651">
          <cell r="C26651"/>
        </row>
        <row r="26652">
          <cell r="C26652"/>
        </row>
        <row r="26653">
          <cell r="C26653"/>
        </row>
        <row r="26654">
          <cell r="C26654"/>
        </row>
        <row r="26655">
          <cell r="C26655"/>
        </row>
        <row r="26656">
          <cell r="C26656"/>
        </row>
        <row r="26657">
          <cell r="C26657"/>
        </row>
        <row r="26658">
          <cell r="C26658"/>
        </row>
        <row r="26659">
          <cell r="C26659"/>
        </row>
        <row r="26660">
          <cell r="C26660"/>
        </row>
        <row r="26661">
          <cell r="C26661"/>
        </row>
        <row r="26662">
          <cell r="C26662"/>
        </row>
        <row r="26663">
          <cell r="C26663"/>
        </row>
        <row r="26664">
          <cell r="C26664"/>
        </row>
        <row r="26665">
          <cell r="C26665"/>
        </row>
        <row r="26666">
          <cell r="C26666"/>
        </row>
        <row r="26667">
          <cell r="C26667"/>
        </row>
        <row r="26668">
          <cell r="C26668"/>
        </row>
        <row r="26669">
          <cell r="C26669"/>
        </row>
        <row r="26670">
          <cell r="C26670"/>
        </row>
        <row r="26671">
          <cell r="C26671"/>
        </row>
        <row r="26672">
          <cell r="C26672"/>
        </row>
        <row r="26673">
          <cell r="C26673"/>
        </row>
        <row r="26674">
          <cell r="C26674"/>
        </row>
        <row r="26675">
          <cell r="C26675"/>
        </row>
        <row r="26676">
          <cell r="C26676"/>
        </row>
        <row r="26677">
          <cell r="C26677"/>
        </row>
        <row r="26678">
          <cell r="C26678"/>
        </row>
        <row r="26679">
          <cell r="C26679"/>
        </row>
        <row r="26680">
          <cell r="C26680"/>
        </row>
        <row r="26681">
          <cell r="C26681"/>
        </row>
        <row r="26682">
          <cell r="C26682"/>
        </row>
        <row r="26683">
          <cell r="C26683"/>
        </row>
        <row r="26684">
          <cell r="C26684"/>
        </row>
        <row r="26685">
          <cell r="C26685"/>
        </row>
        <row r="26686">
          <cell r="C26686"/>
        </row>
        <row r="26687">
          <cell r="C26687"/>
        </row>
        <row r="26688">
          <cell r="C26688"/>
        </row>
        <row r="26689">
          <cell r="C26689"/>
        </row>
        <row r="26690">
          <cell r="C26690"/>
        </row>
        <row r="26691">
          <cell r="C26691"/>
        </row>
        <row r="26692">
          <cell r="C26692"/>
        </row>
        <row r="26693">
          <cell r="C26693"/>
        </row>
        <row r="26694">
          <cell r="C26694"/>
        </row>
        <row r="26695">
          <cell r="C26695"/>
        </row>
        <row r="26696">
          <cell r="C26696"/>
        </row>
        <row r="26697">
          <cell r="C26697"/>
        </row>
        <row r="26698">
          <cell r="C26698"/>
        </row>
        <row r="26699">
          <cell r="C26699"/>
        </row>
        <row r="26700">
          <cell r="C26700"/>
        </row>
        <row r="26701">
          <cell r="C26701"/>
        </row>
        <row r="26702">
          <cell r="C26702"/>
        </row>
        <row r="26703">
          <cell r="C26703"/>
        </row>
        <row r="26704">
          <cell r="C26704"/>
        </row>
        <row r="26705">
          <cell r="C26705"/>
        </row>
        <row r="26706">
          <cell r="C26706"/>
        </row>
        <row r="26707">
          <cell r="C26707"/>
        </row>
        <row r="26708">
          <cell r="C26708"/>
        </row>
        <row r="26709">
          <cell r="C26709"/>
        </row>
        <row r="26710">
          <cell r="C26710"/>
        </row>
        <row r="26711">
          <cell r="C26711"/>
        </row>
        <row r="26712">
          <cell r="C26712"/>
        </row>
        <row r="26713">
          <cell r="C26713"/>
        </row>
        <row r="26714">
          <cell r="C26714"/>
        </row>
        <row r="26715">
          <cell r="C26715"/>
        </row>
        <row r="26716">
          <cell r="C26716"/>
        </row>
        <row r="26717">
          <cell r="C26717"/>
        </row>
        <row r="26718">
          <cell r="C26718"/>
        </row>
        <row r="26719">
          <cell r="C26719"/>
        </row>
        <row r="26720">
          <cell r="C26720"/>
        </row>
        <row r="26721">
          <cell r="C26721"/>
        </row>
        <row r="26722">
          <cell r="C26722"/>
        </row>
        <row r="26723">
          <cell r="C26723"/>
        </row>
        <row r="26724">
          <cell r="C26724"/>
        </row>
        <row r="26725">
          <cell r="C26725"/>
        </row>
        <row r="26726">
          <cell r="C26726"/>
        </row>
        <row r="26727">
          <cell r="C26727"/>
        </row>
        <row r="26728">
          <cell r="C26728"/>
        </row>
        <row r="26729">
          <cell r="C26729"/>
        </row>
        <row r="26730">
          <cell r="C26730"/>
        </row>
        <row r="26731">
          <cell r="C26731"/>
        </row>
        <row r="26732">
          <cell r="C26732"/>
        </row>
        <row r="26733">
          <cell r="C26733"/>
        </row>
        <row r="26734">
          <cell r="C26734"/>
        </row>
        <row r="26735">
          <cell r="C26735"/>
        </row>
        <row r="26736">
          <cell r="C26736"/>
        </row>
        <row r="26737">
          <cell r="C26737"/>
        </row>
        <row r="26738">
          <cell r="C26738"/>
        </row>
        <row r="26739">
          <cell r="C26739"/>
        </row>
        <row r="26740">
          <cell r="C26740"/>
        </row>
        <row r="26741">
          <cell r="C26741"/>
        </row>
        <row r="26742">
          <cell r="C26742"/>
        </row>
        <row r="26743">
          <cell r="C26743"/>
        </row>
        <row r="26744">
          <cell r="C26744"/>
        </row>
        <row r="26745">
          <cell r="C26745"/>
        </row>
        <row r="26746">
          <cell r="C26746"/>
        </row>
        <row r="26747">
          <cell r="C26747"/>
        </row>
        <row r="26748">
          <cell r="C26748"/>
        </row>
        <row r="26749">
          <cell r="C26749"/>
        </row>
        <row r="26750">
          <cell r="C26750"/>
        </row>
        <row r="26751">
          <cell r="C26751"/>
        </row>
        <row r="26752">
          <cell r="C26752"/>
        </row>
        <row r="26753">
          <cell r="C26753"/>
        </row>
        <row r="26754">
          <cell r="C26754"/>
        </row>
        <row r="26755">
          <cell r="C26755"/>
        </row>
        <row r="26756">
          <cell r="C26756"/>
        </row>
        <row r="26757">
          <cell r="C26757"/>
        </row>
        <row r="26758">
          <cell r="C26758"/>
        </row>
        <row r="26759">
          <cell r="C26759"/>
        </row>
        <row r="26760">
          <cell r="C26760"/>
        </row>
        <row r="26761">
          <cell r="C26761"/>
        </row>
        <row r="26762">
          <cell r="C26762"/>
        </row>
        <row r="26763">
          <cell r="C26763"/>
        </row>
        <row r="26764">
          <cell r="C26764"/>
        </row>
        <row r="26765">
          <cell r="C26765"/>
        </row>
        <row r="26766">
          <cell r="C26766"/>
        </row>
        <row r="26767">
          <cell r="C26767"/>
        </row>
        <row r="26768">
          <cell r="C26768"/>
        </row>
        <row r="26769">
          <cell r="C26769"/>
        </row>
        <row r="26770">
          <cell r="C26770"/>
        </row>
        <row r="26771">
          <cell r="C26771"/>
        </row>
        <row r="26772">
          <cell r="C26772"/>
        </row>
        <row r="26773">
          <cell r="C26773"/>
        </row>
        <row r="26774">
          <cell r="C26774"/>
        </row>
        <row r="26775">
          <cell r="C26775"/>
        </row>
        <row r="26776">
          <cell r="C26776"/>
        </row>
        <row r="26777">
          <cell r="C26777"/>
        </row>
        <row r="26778">
          <cell r="C26778"/>
        </row>
        <row r="26779">
          <cell r="C26779"/>
        </row>
        <row r="26780">
          <cell r="C26780"/>
        </row>
        <row r="26781">
          <cell r="C26781"/>
        </row>
        <row r="26782">
          <cell r="C26782"/>
        </row>
        <row r="26783">
          <cell r="C26783"/>
        </row>
        <row r="26784">
          <cell r="C26784"/>
        </row>
        <row r="26785">
          <cell r="C26785"/>
        </row>
        <row r="26786">
          <cell r="C26786"/>
        </row>
        <row r="26787">
          <cell r="C26787"/>
        </row>
        <row r="26788">
          <cell r="C26788"/>
        </row>
        <row r="26789">
          <cell r="C26789"/>
        </row>
        <row r="26790">
          <cell r="C26790"/>
        </row>
        <row r="26791">
          <cell r="C26791"/>
        </row>
        <row r="26792">
          <cell r="C26792"/>
        </row>
        <row r="26793">
          <cell r="C26793"/>
        </row>
        <row r="26794">
          <cell r="C26794"/>
        </row>
        <row r="26795">
          <cell r="C26795"/>
        </row>
        <row r="26796">
          <cell r="C26796"/>
        </row>
        <row r="26797">
          <cell r="C26797"/>
        </row>
        <row r="26798">
          <cell r="C26798"/>
        </row>
        <row r="26799">
          <cell r="C26799"/>
        </row>
        <row r="26800">
          <cell r="C26800"/>
        </row>
        <row r="26801">
          <cell r="C26801"/>
        </row>
        <row r="26802">
          <cell r="C26802"/>
        </row>
        <row r="26803">
          <cell r="C26803"/>
        </row>
        <row r="26804">
          <cell r="C26804"/>
        </row>
        <row r="26805">
          <cell r="C26805"/>
        </row>
        <row r="26806">
          <cell r="C26806"/>
        </row>
        <row r="26807">
          <cell r="C26807"/>
        </row>
        <row r="26808">
          <cell r="C26808"/>
        </row>
        <row r="26809">
          <cell r="C26809"/>
        </row>
        <row r="26810">
          <cell r="C26810"/>
        </row>
        <row r="26811">
          <cell r="C26811"/>
        </row>
        <row r="26812">
          <cell r="C26812"/>
        </row>
        <row r="26813">
          <cell r="C26813"/>
        </row>
        <row r="26814">
          <cell r="C26814"/>
        </row>
        <row r="26815">
          <cell r="C26815"/>
        </row>
        <row r="26816">
          <cell r="C26816"/>
        </row>
        <row r="26817">
          <cell r="C26817"/>
        </row>
        <row r="26818">
          <cell r="C26818"/>
        </row>
        <row r="26819">
          <cell r="C26819"/>
        </row>
        <row r="26820">
          <cell r="C26820"/>
        </row>
        <row r="26821">
          <cell r="C26821"/>
        </row>
        <row r="26822">
          <cell r="C26822"/>
        </row>
        <row r="26823">
          <cell r="C26823"/>
        </row>
        <row r="26824">
          <cell r="C26824"/>
        </row>
        <row r="26825">
          <cell r="C26825"/>
        </row>
        <row r="26826">
          <cell r="C26826"/>
        </row>
        <row r="26827">
          <cell r="C26827"/>
        </row>
        <row r="26828">
          <cell r="C26828"/>
        </row>
        <row r="26829">
          <cell r="C26829"/>
        </row>
        <row r="26830">
          <cell r="C26830"/>
        </row>
        <row r="26831">
          <cell r="C26831"/>
        </row>
        <row r="26832">
          <cell r="C26832"/>
        </row>
        <row r="26833">
          <cell r="C26833"/>
        </row>
        <row r="26834">
          <cell r="C26834"/>
        </row>
        <row r="26835">
          <cell r="C26835"/>
        </row>
        <row r="26836">
          <cell r="C26836"/>
        </row>
        <row r="26837">
          <cell r="C26837"/>
        </row>
        <row r="26838">
          <cell r="C26838"/>
        </row>
        <row r="26839">
          <cell r="C26839"/>
        </row>
        <row r="26840">
          <cell r="C26840"/>
        </row>
        <row r="26841">
          <cell r="C26841"/>
        </row>
        <row r="26842">
          <cell r="C26842"/>
        </row>
        <row r="26843">
          <cell r="C26843"/>
        </row>
        <row r="26844">
          <cell r="C26844"/>
        </row>
        <row r="26845">
          <cell r="C26845"/>
        </row>
        <row r="26846">
          <cell r="C26846"/>
        </row>
        <row r="26847">
          <cell r="C26847"/>
        </row>
        <row r="26848">
          <cell r="C26848"/>
        </row>
        <row r="26849">
          <cell r="C26849"/>
        </row>
        <row r="26850">
          <cell r="C26850"/>
        </row>
        <row r="26851">
          <cell r="C26851"/>
        </row>
        <row r="26852">
          <cell r="C26852"/>
        </row>
        <row r="26853">
          <cell r="C26853"/>
        </row>
        <row r="26854">
          <cell r="C26854"/>
        </row>
        <row r="26855">
          <cell r="C26855"/>
        </row>
        <row r="26856">
          <cell r="C26856"/>
        </row>
        <row r="26857">
          <cell r="C26857"/>
        </row>
        <row r="26858">
          <cell r="C26858"/>
        </row>
        <row r="26859">
          <cell r="C26859"/>
        </row>
        <row r="26860">
          <cell r="C26860"/>
        </row>
        <row r="26861">
          <cell r="C26861"/>
        </row>
        <row r="26862">
          <cell r="C26862"/>
        </row>
        <row r="26863">
          <cell r="C26863"/>
        </row>
        <row r="26864">
          <cell r="C26864"/>
        </row>
        <row r="26865">
          <cell r="C26865"/>
        </row>
        <row r="26866">
          <cell r="C26866"/>
        </row>
        <row r="26867">
          <cell r="C26867"/>
        </row>
        <row r="26868">
          <cell r="C26868"/>
        </row>
        <row r="26869">
          <cell r="C26869"/>
        </row>
        <row r="26870">
          <cell r="C26870"/>
        </row>
        <row r="26871">
          <cell r="C26871"/>
        </row>
        <row r="26872">
          <cell r="C26872"/>
        </row>
        <row r="26873">
          <cell r="C26873"/>
        </row>
        <row r="26874">
          <cell r="C26874"/>
        </row>
        <row r="26875">
          <cell r="C26875"/>
        </row>
        <row r="26876">
          <cell r="C26876"/>
        </row>
        <row r="26877">
          <cell r="C26877"/>
        </row>
        <row r="26878">
          <cell r="C26878"/>
        </row>
        <row r="26879">
          <cell r="C26879"/>
        </row>
        <row r="26880">
          <cell r="C26880"/>
        </row>
        <row r="26881">
          <cell r="C26881"/>
        </row>
        <row r="26882">
          <cell r="C26882"/>
        </row>
        <row r="26883">
          <cell r="C26883"/>
        </row>
        <row r="26884">
          <cell r="C26884"/>
        </row>
        <row r="26885">
          <cell r="C26885"/>
        </row>
        <row r="26886">
          <cell r="C26886"/>
        </row>
        <row r="26887">
          <cell r="C26887"/>
        </row>
        <row r="26888">
          <cell r="C26888"/>
        </row>
        <row r="26889">
          <cell r="C26889"/>
        </row>
        <row r="26890">
          <cell r="C26890"/>
        </row>
        <row r="26891">
          <cell r="C26891"/>
        </row>
        <row r="26892">
          <cell r="C26892"/>
        </row>
        <row r="26893">
          <cell r="C26893"/>
        </row>
        <row r="26894">
          <cell r="C26894"/>
        </row>
        <row r="26895">
          <cell r="C26895"/>
        </row>
        <row r="26896">
          <cell r="C26896"/>
        </row>
        <row r="26897">
          <cell r="C26897"/>
        </row>
        <row r="26898">
          <cell r="C26898"/>
        </row>
        <row r="26899">
          <cell r="C26899"/>
        </row>
        <row r="26900">
          <cell r="C26900"/>
        </row>
        <row r="26901">
          <cell r="C26901"/>
        </row>
        <row r="26902">
          <cell r="C26902"/>
        </row>
        <row r="26903">
          <cell r="C26903"/>
        </row>
        <row r="26904">
          <cell r="C26904"/>
        </row>
        <row r="26905">
          <cell r="C26905"/>
        </row>
        <row r="26906">
          <cell r="C26906"/>
        </row>
        <row r="26907">
          <cell r="C26907"/>
        </row>
        <row r="26908">
          <cell r="C26908"/>
        </row>
        <row r="26909">
          <cell r="C26909"/>
        </row>
        <row r="26910">
          <cell r="C26910"/>
        </row>
        <row r="26911">
          <cell r="C26911"/>
        </row>
        <row r="26912">
          <cell r="C26912"/>
        </row>
        <row r="26913">
          <cell r="C26913"/>
        </row>
        <row r="26914">
          <cell r="C26914"/>
        </row>
        <row r="26915">
          <cell r="C26915"/>
        </row>
        <row r="26916">
          <cell r="C26916"/>
        </row>
        <row r="26917">
          <cell r="C26917"/>
        </row>
        <row r="26918">
          <cell r="C26918"/>
        </row>
        <row r="26919">
          <cell r="C26919"/>
        </row>
        <row r="26920">
          <cell r="C26920"/>
        </row>
        <row r="26921">
          <cell r="C26921"/>
        </row>
        <row r="26922">
          <cell r="C26922"/>
        </row>
        <row r="26923">
          <cell r="C26923"/>
        </row>
        <row r="26924">
          <cell r="C26924"/>
        </row>
        <row r="26925">
          <cell r="C26925"/>
        </row>
        <row r="26926">
          <cell r="C26926"/>
        </row>
        <row r="26927">
          <cell r="C26927"/>
        </row>
        <row r="26928">
          <cell r="C26928"/>
        </row>
        <row r="26929">
          <cell r="C26929"/>
        </row>
        <row r="26930">
          <cell r="C26930"/>
        </row>
        <row r="26931">
          <cell r="C26931"/>
        </row>
        <row r="26932">
          <cell r="C26932"/>
        </row>
        <row r="26933">
          <cell r="C26933"/>
        </row>
        <row r="26934">
          <cell r="C26934"/>
        </row>
        <row r="26935">
          <cell r="C26935"/>
        </row>
        <row r="26936">
          <cell r="C26936"/>
        </row>
        <row r="26937">
          <cell r="C26937"/>
        </row>
        <row r="26938">
          <cell r="C26938"/>
        </row>
        <row r="26939">
          <cell r="C26939"/>
        </row>
        <row r="26940">
          <cell r="C26940"/>
        </row>
        <row r="26941">
          <cell r="C26941"/>
        </row>
        <row r="26942">
          <cell r="C26942"/>
        </row>
        <row r="26943">
          <cell r="C26943"/>
        </row>
        <row r="26944">
          <cell r="C26944"/>
        </row>
        <row r="26945">
          <cell r="C26945"/>
        </row>
        <row r="26946">
          <cell r="C26946"/>
        </row>
        <row r="26947">
          <cell r="C26947"/>
        </row>
        <row r="26948">
          <cell r="C26948"/>
        </row>
        <row r="26949">
          <cell r="C26949"/>
        </row>
        <row r="26950">
          <cell r="C26950"/>
        </row>
        <row r="26951">
          <cell r="C26951"/>
        </row>
        <row r="26952">
          <cell r="C26952"/>
        </row>
        <row r="26953">
          <cell r="C26953"/>
        </row>
        <row r="26954">
          <cell r="C26954"/>
        </row>
        <row r="26955">
          <cell r="C26955"/>
        </row>
        <row r="26956">
          <cell r="C26956"/>
        </row>
        <row r="26957">
          <cell r="C26957"/>
        </row>
        <row r="26958">
          <cell r="C26958"/>
        </row>
        <row r="26959">
          <cell r="C26959"/>
        </row>
        <row r="26960">
          <cell r="C26960"/>
        </row>
        <row r="26961">
          <cell r="C26961"/>
        </row>
        <row r="26962">
          <cell r="C26962"/>
        </row>
        <row r="26963">
          <cell r="C26963"/>
        </row>
        <row r="26964">
          <cell r="C26964"/>
        </row>
        <row r="26965">
          <cell r="C26965"/>
        </row>
        <row r="26966">
          <cell r="C26966"/>
        </row>
        <row r="26967">
          <cell r="C26967"/>
        </row>
        <row r="26968">
          <cell r="C26968"/>
        </row>
        <row r="26969">
          <cell r="C26969"/>
        </row>
        <row r="26970">
          <cell r="C26970"/>
        </row>
        <row r="26971">
          <cell r="C26971"/>
        </row>
        <row r="26972">
          <cell r="C26972"/>
        </row>
        <row r="26973">
          <cell r="C26973"/>
        </row>
        <row r="26974">
          <cell r="C26974"/>
        </row>
        <row r="26975">
          <cell r="C26975"/>
        </row>
        <row r="26976">
          <cell r="C26976"/>
        </row>
        <row r="26977">
          <cell r="C26977"/>
        </row>
        <row r="26978">
          <cell r="C26978"/>
        </row>
        <row r="26979">
          <cell r="C26979"/>
        </row>
        <row r="26980">
          <cell r="C26980"/>
        </row>
        <row r="26981">
          <cell r="C26981"/>
        </row>
        <row r="26982">
          <cell r="C26982"/>
        </row>
        <row r="26983">
          <cell r="C26983"/>
        </row>
        <row r="26984">
          <cell r="C26984"/>
        </row>
        <row r="26985">
          <cell r="C26985"/>
        </row>
        <row r="26986">
          <cell r="C26986"/>
        </row>
        <row r="26987">
          <cell r="C26987"/>
        </row>
        <row r="26988">
          <cell r="C26988"/>
        </row>
        <row r="26989">
          <cell r="C26989"/>
        </row>
        <row r="26990">
          <cell r="C26990"/>
        </row>
        <row r="26991">
          <cell r="C26991"/>
        </row>
        <row r="26992">
          <cell r="C26992"/>
        </row>
        <row r="26993">
          <cell r="C26993"/>
        </row>
        <row r="26994">
          <cell r="C26994"/>
        </row>
        <row r="26995">
          <cell r="C26995"/>
        </row>
        <row r="26996">
          <cell r="C26996"/>
        </row>
        <row r="26997">
          <cell r="C26997"/>
        </row>
        <row r="26998">
          <cell r="C26998"/>
        </row>
        <row r="26999">
          <cell r="C26999"/>
        </row>
        <row r="27000">
          <cell r="C27000"/>
        </row>
        <row r="27001">
          <cell r="C27001"/>
        </row>
        <row r="27002">
          <cell r="C27002"/>
        </row>
        <row r="27003">
          <cell r="C27003"/>
        </row>
        <row r="27004">
          <cell r="C27004"/>
        </row>
        <row r="27005">
          <cell r="C27005"/>
        </row>
        <row r="27006">
          <cell r="C27006"/>
        </row>
        <row r="27007">
          <cell r="C27007"/>
        </row>
        <row r="27008">
          <cell r="C27008"/>
        </row>
        <row r="27009">
          <cell r="C27009"/>
        </row>
        <row r="27010">
          <cell r="C27010"/>
        </row>
        <row r="27011">
          <cell r="C27011"/>
        </row>
        <row r="27012">
          <cell r="C27012"/>
        </row>
        <row r="27013">
          <cell r="C27013"/>
        </row>
        <row r="27014">
          <cell r="C27014"/>
        </row>
        <row r="27015">
          <cell r="C27015"/>
        </row>
        <row r="27016">
          <cell r="C27016"/>
        </row>
        <row r="27017">
          <cell r="C27017"/>
        </row>
        <row r="27018">
          <cell r="C27018"/>
        </row>
        <row r="27019">
          <cell r="C27019"/>
        </row>
        <row r="27020">
          <cell r="C27020"/>
        </row>
        <row r="27021">
          <cell r="C27021"/>
        </row>
        <row r="27022">
          <cell r="C27022"/>
        </row>
        <row r="27023">
          <cell r="C27023"/>
        </row>
        <row r="27024">
          <cell r="C27024"/>
        </row>
        <row r="27025">
          <cell r="C27025"/>
        </row>
        <row r="27026">
          <cell r="C27026"/>
        </row>
        <row r="27027">
          <cell r="C27027"/>
        </row>
        <row r="27028">
          <cell r="C27028"/>
        </row>
        <row r="27029">
          <cell r="C27029"/>
        </row>
        <row r="27030">
          <cell r="C27030"/>
        </row>
        <row r="27031">
          <cell r="C27031"/>
        </row>
        <row r="27032">
          <cell r="C27032"/>
        </row>
        <row r="27033">
          <cell r="C27033"/>
        </row>
        <row r="27034">
          <cell r="C27034"/>
        </row>
        <row r="27035">
          <cell r="C27035"/>
        </row>
        <row r="27036">
          <cell r="C27036"/>
        </row>
        <row r="27037">
          <cell r="C27037"/>
        </row>
        <row r="27038">
          <cell r="C27038"/>
        </row>
        <row r="27039">
          <cell r="C27039"/>
        </row>
        <row r="27040">
          <cell r="C27040"/>
        </row>
        <row r="27041">
          <cell r="C27041"/>
        </row>
        <row r="27042">
          <cell r="C27042"/>
        </row>
        <row r="27043">
          <cell r="C27043"/>
        </row>
        <row r="27044">
          <cell r="C27044"/>
        </row>
        <row r="27045">
          <cell r="C27045"/>
        </row>
        <row r="27046">
          <cell r="C27046"/>
        </row>
        <row r="27047">
          <cell r="C27047"/>
        </row>
        <row r="27048">
          <cell r="C27048"/>
        </row>
        <row r="27049">
          <cell r="C27049"/>
        </row>
        <row r="27050">
          <cell r="C27050"/>
        </row>
        <row r="27051">
          <cell r="C27051"/>
        </row>
        <row r="27052">
          <cell r="C27052"/>
        </row>
        <row r="27053">
          <cell r="C27053"/>
        </row>
        <row r="27054">
          <cell r="C27054"/>
        </row>
        <row r="27055">
          <cell r="C27055"/>
        </row>
        <row r="27056">
          <cell r="C27056"/>
        </row>
        <row r="27057">
          <cell r="C27057"/>
        </row>
        <row r="27058">
          <cell r="C27058"/>
        </row>
        <row r="27059">
          <cell r="C27059"/>
        </row>
        <row r="27060">
          <cell r="C27060"/>
        </row>
        <row r="27061">
          <cell r="C27061"/>
        </row>
        <row r="27062">
          <cell r="C27062"/>
        </row>
        <row r="27063">
          <cell r="C27063"/>
        </row>
        <row r="27064">
          <cell r="C27064"/>
        </row>
        <row r="27065">
          <cell r="C27065"/>
        </row>
        <row r="27066">
          <cell r="C27066"/>
        </row>
        <row r="27067">
          <cell r="C27067"/>
        </row>
        <row r="27068">
          <cell r="C27068"/>
        </row>
        <row r="27069">
          <cell r="C27069"/>
        </row>
        <row r="27070">
          <cell r="C27070"/>
        </row>
        <row r="27071">
          <cell r="C27071"/>
        </row>
        <row r="27072">
          <cell r="C27072"/>
        </row>
        <row r="27073">
          <cell r="C27073"/>
        </row>
        <row r="27074">
          <cell r="C27074"/>
        </row>
        <row r="27075">
          <cell r="C27075"/>
        </row>
        <row r="27076">
          <cell r="C27076"/>
        </row>
        <row r="27077">
          <cell r="C27077"/>
        </row>
        <row r="27078">
          <cell r="C27078"/>
        </row>
        <row r="27079">
          <cell r="C27079"/>
        </row>
        <row r="27080">
          <cell r="C27080"/>
        </row>
        <row r="27081">
          <cell r="C27081"/>
        </row>
        <row r="27082">
          <cell r="C27082"/>
        </row>
        <row r="27083">
          <cell r="C27083"/>
        </row>
        <row r="27084">
          <cell r="C27084"/>
        </row>
        <row r="27085">
          <cell r="C27085"/>
        </row>
        <row r="27086">
          <cell r="C27086"/>
        </row>
        <row r="27087">
          <cell r="C27087"/>
        </row>
        <row r="27088">
          <cell r="C27088"/>
        </row>
        <row r="27089">
          <cell r="C27089"/>
        </row>
        <row r="27090">
          <cell r="C27090"/>
        </row>
        <row r="27091">
          <cell r="C27091"/>
        </row>
        <row r="27092">
          <cell r="C27092"/>
        </row>
        <row r="27093">
          <cell r="C27093"/>
        </row>
        <row r="27094">
          <cell r="C27094"/>
        </row>
        <row r="27095">
          <cell r="C27095"/>
        </row>
        <row r="27096">
          <cell r="C27096"/>
        </row>
        <row r="27097">
          <cell r="C27097"/>
        </row>
        <row r="27098">
          <cell r="C27098"/>
        </row>
        <row r="27099">
          <cell r="C27099"/>
        </row>
        <row r="27100">
          <cell r="C27100"/>
        </row>
        <row r="27101">
          <cell r="C27101"/>
        </row>
        <row r="27102">
          <cell r="C27102"/>
        </row>
        <row r="27103">
          <cell r="C27103"/>
        </row>
        <row r="27104">
          <cell r="C27104"/>
        </row>
        <row r="27105">
          <cell r="C27105"/>
        </row>
        <row r="27106">
          <cell r="C27106"/>
        </row>
        <row r="27107">
          <cell r="C27107"/>
        </row>
        <row r="27108">
          <cell r="C27108"/>
        </row>
        <row r="27109">
          <cell r="C27109"/>
        </row>
        <row r="27110">
          <cell r="C27110"/>
        </row>
        <row r="27111">
          <cell r="C27111"/>
        </row>
        <row r="27112">
          <cell r="C27112"/>
        </row>
        <row r="27113">
          <cell r="C27113"/>
        </row>
        <row r="27114">
          <cell r="C27114"/>
        </row>
        <row r="27115">
          <cell r="C27115"/>
        </row>
        <row r="27116">
          <cell r="C27116"/>
        </row>
        <row r="27117">
          <cell r="C27117"/>
        </row>
        <row r="27118">
          <cell r="C27118"/>
        </row>
        <row r="27119">
          <cell r="C27119"/>
        </row>
        <row r="27120">
          <cell r="C27120"/>
        </row>
        <row r="27121">
          <cell r="C27121"/>
        </row>
        <row r="27122">
          <cell r="C27122"/>
        </row>
        <row r="27123">
          <cell r="C27123"/>
        </row>
        <row r="27124">
          <cell r="C27124"/>
        </row>
        <row r="27125">
          <cell r="C27125"/>
        </row>
        <row r="27126">
          <cell r="C27126"/>
        </row>
        <row r="27127">
          <cell r="C27127"/>
        </row>
        <row r="27128">
          <cell r="C27128"/>
        </row>
        <row r="27129">
          <cell r="C27129"/>
        </row>
        <row r="27130">
          <cell r="C27130"/>
        </row>
        <row r="27131">
          <cell r="C27131"/>
        </row>
        <row r="27132">
          <cell r="C27132"/>
        </row>
        <row r="27133">
          <cell r="C27133"/>
        </row>
        <row r="27134">
          <cell r="C27134"/>
        </row>
        <row r="27135">
          <cell r="C27135"/>
        </row>
        <row r="27136">
          <cell r="C27136"/>
        </row>
        <row r="27137">
          <cell r="C27137"/>
        </row>
        <row r="27138">
          <cell r="C27138"/>
        </row>
        <row r="27139">
          <cell r="C27139"/>
        </row>
        <row r="27140">
          <cell r="C27140"/>
        </row>
        <row r="27141">
          <cell r="C27141"/>
        </row>
        <row r="27142">
          <cell r="C27142"/>
        </row>
        <row r="27143">
          <cell r="C27143"/>
        </row>
        <row r="27144">
          <cell r="C27144"/>
        </row>
        <row r="27145">
          <cell r="C27145"/>
        </row>
        <row r="27146">
          <cell r="C27146"/>
        </row>
        <row r="27147">
          <cell r="C27147"/>
        </row>
        <row r="27148">
          <cell r="C27148"/>
        </row>
        <row r="27149">
          <cell r="C27149"/>
        </row>
        <row r="27150">
          <cell r="C27150"/>
        </row>
        <row r="27151">
          <cell r="C27151"/>
        </row>
        <row r="27152">
          <cell r="C27152"/>
        </row>
        <row r="27153">
          <cell r="C27153"/>
        </row>
        <row r="27154">
          <cell r="C27154"/>
        </row>
        <row r="27155">
          <cell r="C27155"/>
        </row>
        <row r="27156">
          <cell r="C27156"/>
        </row>
        <row r="27157">
          <cell r="C27157"/>
        </row>
        <row r="27158">
          <cell r="C27158"/>
        </row>
        <row r="27159">
          <cell r="C27159"/>
        </row>
        <row r="27160">
          <cell r="C27160"/>
        </row>
        <row r="27161">
          <cell r="C27161"/>
        </row>
        <row r="27162">
          <cell r="C27162"/>
        </row>
        <row r="27163">
          <cell r="C27163"/>
        </row>
        <row r="27164">
          <cell r="C27164"/>
        </row>
        <row r="27165">
          <cell r="C27165"/>
        </row>
        <row r="27166">
          <cell r="C27166"/>
        </row>
        <row r="27167">
          <cell r="C27167"/>
        </row>
        <row r="27168">
          <cell r="C27168"/>
        </row>
        <row r="27169">
          <cell r="C27169"/>
        </row>
        <row r="27170">
          <cell r="C27170"/>
        </row>
        <row r="27171">
          <cell r="C27171"/>
        </row>
        <row r="27172">
          <cell r="C27172"/>
        </row>
        <row r="27173">
          <cell r="C27173"/>
        </row>
        <row r="27174">
          <cell r="C27174"/>
        </row>
        <row r="27175">
          <cell r="C27175"/>
        </row>
        <row r="27176">
          <cell r="C27176"/>
        </row>
        <row r="27177">
          <cell r="C27177"/>
        </row>
        <row r="27178">
          <cell r="C27178"/>
        </row>
        <row r="27179">
          <cell r="C27179"/>
        </row>
        <row r="27180">
          <cell r="C27180"/>
        </row>
        <row r="27181">
          <cell r="C27181"/>
        </row>
        <row r="27182">
          <cell r="C27182"/>
        </row>
        <row r="27183">
          <cell r="C27183"/>
        </row>
        <row r="27184">
          <cell r="C27184"/>
        </row>
        <row r="27185">
          <cell r="C27185"/>
        </row>
        <row r="27186">
          <cell r="C27186"/>
        </row>
        <row r="27187">
          <cell r="C27187"/>
        </row>
        <row r="27188">
          <cell r="C27188"/>
        </row>
        <row r="27189">
          <cell r="C27189"/>
        </row>
        <row r="27190">
          <cell r="C27190"/>
        </row>
        <row r="27191">
          <cell r="C27191"/>
        </row>
        <row r="27192">
          <cell r="C27192"/>
        </row>
        <row r="27193">
          <cell r="C27193"/>
        </row>
        <row r="27194">
          <cell r="C27194"/>
        </row>
        <row r="27195">
          <cell r="C27195"/>
        </row>
        <row r="27196">
          <cell r="C27196"/>
        </row>
        <row r="27197">
          <cell r="C27197"/>
        </row>
        <row r="27198">
          <cell r="C27198"/>
        </row>
        <row r="27199">
          <cell r="C27199"/>
        </row>
        <row r="27200">
          <cell r="C27200"/>
        </row>
        <row r="27201">
          <cell r="C27201"/>
        </row>
        <row r="27202">
          <cell r="C27202"/>
        </row>
        <row r="27203">
          <cell r="C27203"/>
        </row>
        <row r="27204">
          <cell r="C27204"/>
        </row>
        <row r="27205">
          <cell r="C27205"/>
        </row>
        <row r="27206">
          <cell r="C27206"/>
        </row>
        <row r="27207">
          <cell r="C27207"/>
        </row>
        <row r="27208">
          <cell r="C27208"/>
        </row>
        <row r="27209">
          <cell r="C27209"/>
        </row>
        <row r="27210">
          <cell r="C27210"/>
        </row>
        <row r="27211">
          <cell r="C27211"/>
        </row>
        <row r="27212">
          <cell r="C27212"/>
        </row>
        <row r="27213">
          <cell r="C27213"/>
        </row>
        <row r="27214">
          <cell r="C27214"/>
        </row>
        <row r="27215">
          <cell r="C27215"/>
        </row>
        <row r="27216">
          <cell r="C27216"/>
        </row>
        <row r="27217">
          <cell r="C27217"/>
        </row>
        <row r="27218">
          <cell r="C27218"/>
        </row>
        <row r="27219">
          <cell r="C27219"/>
        </row>
        <row r="27220">
          <cell r="C27220"/>
        </row>
        <row r="27221">
          <cell r="C27221"/>
        </row>
        <row r="27222">
          <cell r="C27222"/>
        </row>
        <row r="27223">
          <cell r="C27223"/>
        </row>
        <row r="27224">
          <cell r="C27224"/>
        </row>
        <row r="27225">
          <cell r="C27225"/>
        </row>
        <row r="27226">
          <cell r="C27226"/>
        </row>
        <row r="27227">
          <cell r="C27227"/>
        </row>
        <row r="27228">
          <cell r="C27228"/>
        </row>
        <row r="27229">
          <cell r="C27229"/>
        </row>
        <row r="27230">
          <cell r="C27230"/>
        </row>
        <row r="27231">
          <cell r="C27231"/>
        </row>
        <row r="27232">
          <cell r="C27232"/>
        </row>
        <row r="27233">
          <cell r="C27233"/>
        </row>
        <row r="27234">
          <cell r="C27234"/>
        </row>
        <row r="27235">
          <cell r="C27235"/>
        </row>
        <row r="27236">
          <cell r="C27236"/>
        </row>
        <row r="27237">
          <cell r="C27237"/>
        </row>
        <row r="27238">
          <cell r="C27238"/>
        </row>
        <row r="27239">
          <cell r="C27239"/>
        </row>
        <row r="27240">
          <cell r="C27240"/>
        </row>
        <row r="27241">
          <cell r="C27241"/>
        </row>
        <row r="27242">
          <cell r="C27242"/>
        </row>
        <row r="27243">
          <cell r="C27243"/>
        </row>
        <row r="27244">
          <cell r="C27244"/>
        </row>
        <row r="27245">
          <cell r="C27245"/>
        </row>
        <row r="27246">
          <cell r="C27246"/>
        </row>
        <row r="27247">
          <cell r="C27247"/>
        </row>
        <row r="27248">
          <cell r="C27248"/>
        </row>
        <row r="27249">
          <cell r="C27249"/>
        </row>
        <row r="27250">
          <cell r="C27250"/>
        </row>
        <row r="27251">
          <cell r="C27251"/>
        </row>
        <row r="27252">
          <cell r="C27252"/>
        </row>
        <row r="27253">
          <cell r="C27253"/>
        </row>
        <row r="27254">
          <cell r="C27254"/>
        </row>
        <row r="27255">
          <cell r="C27255"/>
        </row>
        <row r="27256">
          <cell r="C27256"/>
        </row>
        <row r="27257">
          <cell r="C27257"/>
        </row>
        <row r="27258">
          <cell r="C27258"/>
        </row>
        <row r="27259">
          <cell r="C27259"/>
        </row>
        <row r="27260">
          <cell r="C27260"/>
        </row>
        <row r="27261">
          <cell r="C27261"/>
        </row>
        <row r="27262">
          <cell r="C27262"/>
        </row>
        <row r="27263">
          <cell r="C27263"/>
        </row>
        <row r="27264">
          <cell r="C27264"/>
        </row>
        <row r="27265">
          <cell r="C27265"/>
        </row>
        <row r="27266">
          <cell r="C27266"/>
        </row>
        <row r="27267">
          <cell r="C27267"/>
        </row>
        <row r="27268">
          <cell r="C27268"/>
        </row>
        <row r="27269">
          <cell r="C27269"/>
        </row>
        <row r="27270">
          <cell r="C27270"/>
        </row>
        <row r="27271">
          <cell r="C27271"/>
        </row>
        <row r="27272">
          <cell r="C27272"/>
        </row>
        <row r="27273">
          <cell r="C27273"/>
        </row>
        <row r="27274">
          <cell r="C27274"/>
        </row>
        <row r="27275">
          <cell r="C27275"/>
        </row>
        <row r="27276">
          <cell r="C27276"/>
        </row>
        <row r="27277">
          <cell r="C27277"/>
        </row>
        <row r="27278">
          <cell r="C27278"/>
        </row>
        <row r="27279">
          <cell r="C27279"/>
        </row>
        <row r="27280">
          <cell r="C27280"/>
        </row>
        <row r="27281">
          <cell r="C27281"/>
        </row>
        <row r="27282">
          <cell r="C27282"/>
        </row>
        <row r="27283">
          <cell r="C27283"/>
        </row>
        <row r="27284">
          <cell r="C27284"/>
        </row>
        <row r="27285">
          <cell r="C27285"/>
        </row>
        <row r="27286">
          <cell r="C27286"/>
        </row>
        <row r="27287">
          <cell r="C27287"/>
        </row>
        <row r="27288">
          <cell r="C27288"/>
        </row>
        <row r="27289">
          <cell r="C27289"/>
        </row>
        <row r="27290">
          <cell r="C27290"/>
        </row>
        <row r="27291">
          <cell r="C27291"/>
        </row>
        <row r="27292">
          <cell r="C27292"/>
        </row>
        <row r="27293">
          <cell r="C27293"/>
        </row>
        <row r="27294">
          <cell r="C27294"/>
        </row>
        <row r="27295">
          <cell r="C27295"/>
        </row>
        <row r="27296">
          <cell r="C27296"/>
        </row>
        <row r="27297">
          <cell r="C27297"/>
        </row>
        <row r="27298">
          <cell r="C27298"/>
        </row>
        <row r="27299">
          <cell r="C27299"/>
        </row>
        <row r="27300">
          <cell r="C27300"/>
        </row>
        <row r="27301">
          <cell r="C27301"/>
        </row>
        <row r="27302">
          <cell r="C27302"/>
        </row>
        <row r="27303">
          <cell r="C27303"/>
        </row>
        <row r="27304">
          <cell r="C27304"/>
        </row>
        <row r="27305">
          <cell r="C27305"/>
        </row>
        <row r="27306">
          <cell r="C27306"/>
        </row>
        <row r="27307">
          <cell r="C27307"/>
        </row>
        <row r="27308">
          <cell r="C27308"/>
        </row>
        <row r="27309">
          <cell r="C27309"/>
        </row>
        <row r="27310">
          <cell r="C27310"/>
        </row>
        <row r="27311">
          <cell r="C27311"/>
        </row>
        <row r="27312">
          <cell r="C27312"/>
        </row>
        <row r="27313">
          <cell r="C27313"/>
        </row>
        <row r="27314">
          <cell r="C27314"/>
        </row>
        <row r="27315">
          <cell r="C27315"/>
        </row>
        <row r="27316">
          <cell r="C27316"/>
        </row>
        <row r="27317">
          <cell r="C27317"/>
        </row>
        <row r="27318">
          <cell r="C27318"/>
        </row>
        <row r="27319">
          <cell r="C27319"/>
        </row>
        <row r="27320">
          <cell r="C27320"/>
        </row>
        <row r="27321">
          <cell r="C27321"/>
        </row>
        <row r="27322">
          <cell r="C27322"/>
        </row>
        <row r="27323">
          <cell r="C27323"/>
        </row>
        <row r="27324">
          <cell r="C27324"/>
        </row>
        <row r="27325">
          <cell r="C27325"/>
        </row>
        <row r="27326">
          <cell r="C27326"/>
        </row>
        <row r="27327">
          <cell r="C27327"/>
        </row>
        <row r="27328">
          <cell r="C27328"/>
        </row>
        <row r="27329">
          <cell r="C27329"/>
        </row>
        <row r="27330">
          <cell r="C27330"/>
        </row>
        <row r="27331">
          <cell r="C27331"/>
        </row>
        <row r="27332">
          <cell r="C27332"/>
        </row>
        <row r="27333">
          <cell r="C27333"/>
        </row>
        <row r="27334">
          <cell r="C27334"/>
        </row>
        <row r="27335">
          <cell r="C27335"/>
        </row>
        <row r="27336">
          <cell r="C27336"/>
        </row>
        <row r="27337">
          <cell r="C27337"/>
        </row>
        <row r="27338">
          <cell r="C27338"/>
        </row>
        <row r="27339">
          <cell r="C27339"/>
        </row>
        <row r="27340">
          <cell r="C27340"/>
        </row>
        <row r="27341">
          <cell r="C27341"/>
        </row>
        <row r="27342">
          <cell r="C27342"/>
        </row>
        <row r="27343">
          <cell r="C27343"/>
        </row>
        <row r="27344">
          <cell r="C27344"/>
        </row>
        <row r="27345">
          <cell r="C27345"/>
        </row>
        <row r="27346">
          <cell r="C27346"/>
        </row>
        <row r="27347">
          <cell r="C27347"/>
        </row>
        <row r="27348">
          <cell r="C27348"/>
        </row>
        <row r="27349">
          <cell r="C27349"/>
        </row>
        <row r="27350">
          <cell r="C27350"/>
        </row>
        <row r="27351">
          <cell r="C27351"/>
        </row>
        <row r="27352">
          <cell r="C27352"/>
        </row>
        <row r="27353">
          <cell r="C27353"/>
        </row>
        <row r="27354">
          <cell r="C27354"/>
        </row>
        <row r="27355">
          <cell r="C27355"/>
        </row>
        <row r="27356">
          <cell r="C27356"/>
        </row>
        <row r="27357">
          <cell r="C27357"/>
        </row>
        <row r="27358">
          <cell r="C27358"/>
        </row>
        <row r="27359">
          <cell r="C27359"/>
        </row>
        <row r="27360">
          <cell r="C27360"/>
        </row>
        <row r="27361">
          <cell r="C27361"/>
        </row>
        <row r="27362">
          <cell r="C27362"/>
        </row>
        <row r="27363">
          <cell r="C27363"/>
        </row>
        <row r="27364">
          <cell r="C27364"/>
        </row>
        <row r="27365">
          <cell r="C27365"/>
        </row>
        <row r="27366">
          <cell r="C27366"/>
        </row>
        <row r="27367">
          <cell r="C27367"/>
        </row>
        <row r="27368">
          <cell r="C27368"/>
        </row>
        <row r="27369">
          <cell r="C27369"/>
        </row>
        <row r="27370">
          <cell r="C27370"/>
        </row>
        <row r="27371">
          <cell r="C27371"/>
        </row>
        <row r="27372">
          <cell r="C27372"/>
        </row>
        <row r="27373">
          <cell r="C27373"/>
        </row>
        <row r="27374">
          <cell r="C27374"/>
        </row>
        <row r="27375">
          <cell r="C27375"/>
        </row>
        <row r="27376">
          <cell r="C27376"/>
        </row>
        <row r="27377">
          <cell r="C27377"/>
        </row>
        <row r="27378">
          <cell r="C27378"/>
        </row>
        <row r="27379">
          <cell r="C27379"/>
        </row>
        <row r="27380">
          <cell r="C27380"/>
        </row>
        <row r="27381">
          <cell r="C27381"/>
        </row>
        <row r="27382">
          <cell r="C27382"/>
        </row>
        <row r="27383">
          <cell r="C27383"/>
        </row>
        <row r="27384">
          <cell r="C27384"/>
        </row>
        <row r="27385">
          <cell r="C27385"/>
        </row>
        <row r="27386">
          <cell r="C27386"/>
        </row>
        <row r="27387">
          <cell r="C27387"/>
        </row>
        <row r="27388">
          <cell r="C27388"/>
        </row>
        <row r="27389">
          <cell r="C27389"/>
        </row>
        <row r="27390">
          <cell r="C27390"/>
        </row>
        <row r="27391">
          <cell r="C27391"/>
        </row>
        <row r="27392">
          <cell r="C27392"/>
        </row>
        <row r="27393">
          <cell r="C27393"/>
        </row>
        <row r="27394">
          <cell r="C27394"/>
        </row>
        <row r="27395">
          <cell r="C27395"/>
        </row>
        <row r="27396">
          <cell r="C27396"/>
        </row>
        <row r="27397">
          <cell r="C27397"/>
        </row>
        <row r="27398">
          <cell r="C27398"/>
        </row>
        <row r="27399">
          <cell r="C27399"/>
        </row>
        <row r="27400">
          <cell r="C27400"/>
        </row>
        <row r="27401">
          <cell r="C27401"/>
        </row>
        <row r="27402">
          <cell r="C27402"/>
        </row>
        <row r="27403">
          <cell r="C27403"/>
        </row>
        <row r="27404">
          <cell r="C27404"/>
        </row>
        <row r="27405">
          <cell r="C27405"/>
        </row>
        <row r="27406">
          <cell r="C27406"/>
        </row>
        <row r="27407">
          <cell r="C27407"/>
        </row>
        <row r="27408">
          <cell r="C27408"/>
        </row>
        <row r="27409">
          <cell r="C27409"/>
        </row>
        <row r="27410">
          <cell r="C27410"/>
        </row>
        <row r="27411">
          <cell r="C27411"/>
        </row>
        <row r="27412">
          <cell r="C27412"/>
        </row>
        <row r="27413">
          <cell r="C27413"/>
        </row>
        <row r="27414">
          <cell r="C27414"/>
        </row>
        <row r="27415">
          <cell r="C27415"/>
        </row>
        <row r="27416">
          <cell r="C27416"/>
        </row>
        <row r="27417">
          <cell r="C27417"/>
        </row>
        <row r="27418">
          <cell r="C27418"/>
        </row>
        <row r="27419">
          <cell r="C27419"/>
        </row>
        <row r="27420">
          <cell r="C27420"/>
        </row>
        <row r="27421">
          <cell r="C27421"/>
        </row>
        <row r="27422">
          <cell r="C27422"/>
        </row>
        <row r="27423">
          <cell r="C27423"/>
        </row>
        <row r="27424">
          <cell r="C27424"/>
        </row>
        <row r="27425">
          <cell r="C27425"/>
        </row>
        <row r="27426">
          <cell r="C27426"/>
        </row>
        <row r="27427">
          <cell r="C27427"/>
        </row>
        <row r="27428">
          <cell r="C27428"/>
        </row>
        <row r="27429">
          <cell r="C27429"/>
        </row>
        <row r="27430">
          <cell r="C27430"/>
        </row>
        <row r="27431">
          <cell r="C27431"/>
        </row>
        <row r="27432">
          <cell r="C27432"/>
        </row>
        <row r="27433">
          <cell r="C27433"/>
        </row>
        <row r="27434">
          <cell r="C27434"/>
        </row>
        <row r="27435">
          <cell r="C27435"/>
        </row>
        <row r="27436">
          <cell r="C27436"/>
        </row>
        <row r="27437">
          <cell r="C27437"/>
        </row>
        <row r="27438">
          <cell r="C27438"/>
        </row>
        <row r="27439">
          <cell r="C27439"/>
        </row>
        <row r="27440">
          <cell r="C27440"/>
        </row>
        <row r="27441">
          <cell r="C27441"/>
        </row>
        <row r="27442">
          <cell r="C27442"/>
        </row>
        <row r="27443">
          <cell r="C27443"/>
        </row>
        <row r="27444">
          <cell r="C27444"/>
        </row>
        <row r="27445">
          <cell r="C27445"/>
        </row>
        <row r="27446">
          <cell r="C27446"/>
        </row>
        <row r="27447">
          <cell r="C27447"/>
        </row>
        <row r="27448">
          <cell r="C27448"/>
        </row>
        <row r="27449">
          <cell r="C27449"/>
        </row>
        <row r="27450">
          <cell r="C27450"/>
        </row>
        <row r="27451">
          <cell r="C27451"/>
        </row>
        <row r="27452">
          <cell r="C27452"/>
        </row>
        <row r="27453">
          <cell r="C27453"/>
        </row>
        <row r="27454">
          <cell r="C27454"/>
        </row>
        <row r="27455">
          <cell r="C27455"/>
        </row>
        <row r="27456">
          <cell r="C27456"/>
        </row>
        <row r="27457">
          <cell r="C27457"/>
        </row>
        <row r="27458">
          <cell r="C27458"/>
        </row>
        <row r="27459">
          <cell r="C27459"/>
        </row>
        <row r="27460">
          <cell r="C27460"/>
        </row>
        <row r="27461">
          <cell r="C27461"/>
        </row>
        <row r="27462">
          <cell r="C27462"/>
        </row>
        <row r="27463">
          <cell r="C27463"/>
        </row>
        <row r="27464">
          <cell r="C27464"/>
        </row>
        <row r="27465">
          <cell r="C27465"/>
        </row>
        <row r="27466">
          <cell r="C27466"/>
        </row>
        <row r="27467">
          <cell r="C27467"/>
        </row>
        <row r="27468">
          <cell r="C27468"/>
        </row>
        <row r="27469">
          <cell r="C27469"/>
        </row>
        <row r="27470">
          <cell r="C27470"/>
        </row>
        <row r="27471">
          <cell r="C27471"/>
        </row>
        <row r="27472">
          <cell r="C27472"/>
        </row>
        <row r="27473">
          <cell r="C27473"/>
        </row>
        <row r="27474">
          <cell r="C27474"/>
        </row>
        <row r="27475">
          <cell r="C27475"/>
        </row>
        <row r="27476">
          <cell r="C27476"/>
        </row>
        <row r="27477">
          <cell r="C27477"/>
        </row>
        <row r="27478">
          <cell r="C27478"/>
        </row>
        <row r="27479">
          <cell r="C27479"/>
        </row>
        <row r="27480">
          <cell r="C27480"/>
        </row>
        <row r="27481">
          <cell r="C27481"/>
        </row>
        <row r="27482">
          <cell r="C27482"/>
        </row>
        <row r="27483">
          <cell r="C27483"/>
        </row>
        <row r="27484">
          <cell r="C27484"/>
        </row>
        <row r="27485">
          <cell r="C27485"/>
        </row>
        <row r="27486">
          <cell r="C27486"/>
        </row>
        <row r="27487">
          <cell r="C27487"/>
        </row>
        <row r="27488">
          <cell r="C27488"/>
        </row>
        <row r="27489">
          <cell r="C27489"/>
        </row>
        <row r="27490">
          <cell r="C27490"/>
        </row>
        <row r="27491">
          <cell r="C27491"/>
        </row>
        <row r="27492">
          <cell r="C27492"/>
        </row>
        <row r="27493">
          <cell r="C27493"/>
        </row>
        <row r="27494">
          <cell r="C27494"/>
        </row>
        <row r="27495">
          <cell r="C27495"/>
        </row>
        <row r="27496">
          <cell r="C27496"/>
        </row>
        <row r="27497">
          <cell r="C27497"/>
        </row>
        <row r="27498">
          <cell r="C27498"/>
        </row>
        <row r="27499">
          <cell r="C27499"/>
        </row>
        <row r="27500">
          <cell r="C27500"/>
        </row>
        <row r="27501">
          <cell r="C27501"/>
        </row>
        <row r="27502">
          <cell r="C27502"/>
        </row>
        <row r="27503">
          <cell r="C27503"/>
        </row>
        <row r="27504">
          <cell r="C27504"/>
        </row>
        <row r="27505">
          <cell r="C27505"/>
        </row>
        <row r="27506">
          <cell r="C27506"/>
        </row>
        <row r="27507">
          <cell r="C27507"/>
        </row>
        <row r="27508">
          <cell r="C27508"/>
        </row>
        <row r="27509">
          <cell r="C27509"/>
        </row>
        <row r="27510">
          <cell r="C27510"/>
        </row>
        <row r="27511">
          <cell r="C27511"/>
        </row>
        <row r="27512">
          <cell r="C27512"/>
        </row>
        <row r="27513">
          <cell r="C27513"/>
        </row>
        <row r="27514">
          <cell r="C27514"/>
        </row>
        <row r="27515">
          <cell r="C27515"/>
        </row>
        <row r="27516">
          <cell r="C27516"/>
        </row>
        <row r="27517">
          <cell r="C27517"/>
        </row>
        <row r="27518">
          <cell r="C27518"/>
        </row>
        <row r="27519">
          <cell r="C27519"/>
        </row>
        <row r="27520">
          <cell r="C27520"/>
        </row>
        <row r="27521">
          <cell r="C27521"/>
        </row>
        <row r="27522">
          <cell r="C27522"/>
        </row>
        <row r="27523">
          <cell r="C27523"/>
        </row>
        <row r="27524">
          <cell r="C27524"/>
        </row>
        <row r="27525">
          <cell r="C27525"/>
        </row>
        <row r="27526">
          <cell r="C27526"/>
        </row>
        <row r="27527">
          <cell r="C27527"/>
        </row>
        <row r="27528">
          <cell r="C27528"/>
        </row>
        <row r="27529">
          <cell r="C27529"/>
        </row>
        <row r="27530">
          <cell r="C27530"/>
        </row>
        <row r="27531">
          <cell r="C27531"/>
        </row>
        <row r="27532">
          <cell r="C27532"/>
        </row>
        <row r="27533">
          <cell r="C27533"/>
        </row>
        <row r="27534">
          <cell r="C27534"/>
        </row>
        <row r="27535">
          <cell r="C27535"/>
        </row>
        <row r="27536">
          <cell r="C27536"/>
        </row>
        <row r="27537">
          <cell r="C27537"/>
        </row>
        <row r="27538">
          <cell r="C27538"/>
        </row>
        <row r="27539">
          <cell r="C27539"/>
        </row>
        <row r="27540">
          <cell r="C27540"/>
        </row>
        <row r="27541">
          <cell r="C27541"/>
        </row>
        <row r="27542">
          <cell r="C27542"/>
        </row>
        <row r="27543">
          <cell r="C27543"/>
        </row>
        <row r="27544">
          <cell r="C27544"/>
        </row>
        <row r="27545">
          <cell r="C27545"/>
        </row>
        <row r="27546">
          <cell r="C27546"/>
        </row>
        <row r="27547">
          <cell r="C27547"/>
        </row>
        <row r="27548">
          <cell r="C27548"/>
        </row>
        <row r="27549">
          <cell r="C27549"/>
        </row>
        <row r="27550">
          <cell r="C27550"/>
        </row>
        <row r="27551">
          <cell r="C27551"/>
        </row>
        <row r="27552">
          <cell r="C27552"/>
        </row>
        <row r="27553">
          <cell r="C27553"/>
        </row>
        <row r="27554">
          <cell r="C27554"/>
        </row>
        <row r="27555">
          <cell r="C27555"/>
        </row>
        <row r="27556">
          <cell r="C27556"/>
        </row>
        <row r="27557">
          <cell r="C27557"/>
        </row>
        <row r="27558">
          <cell r="C27558"/>
        </row>
        <row r="27559">
          <cell r="C27559"/>
        </row>
        <row r="27560">
          <cell r="C27560"/>
        </row>
        <row r="27561">
          <cell r="C27561"/>
        </row>
        <row r="27562">
          <cell r="C27562"/>
        </row>
        <row r="27563">
          <cell r="C27563"/>
        </row>
        <row r="27564">
          <cell r="C27564"/>
        </row>
        <row r="27565">
          <cell r="C27565"/>
        </row>
        <row r="27566">
          <cell r="C27566"/>
        </row>
        <row r="27567">
          <cell r="C27567"/>
        </row>
        <row r="27568">
          <cell r="C27568"/>
        </row>
        <row r="27569">
          <cell r="C27569"/>
        </row>
        <row r="27570">
          <cell r="C27570"/>
        </row>
        <row r="27571">
          <cell r="C27571"/>
        </row>
        <row r="27572">
          <cell r="C27572"/>
        </row>
        <row r="27573">
          <cell r="C27573"/>
        </row>
        <row r="27574">
          <cell r="C27574"/>
        </row>
        <row r="27575">
          <cell r="C27575"/>
        </row>
        <row r="27576">
          <cell r="C27576"/>
        </row>
        <row r="27577">
          <cell r="C27577"/>
        </row>
        <row r="27578">
          <cell r="C27578"/>
        </row>
        <row r="27579">
          <cell r="C27579"/>
        </row>
        <row r="27580">
          <cell r="C27580"/>
        </row>
        <row r="27581">
          <cell r="C27581"/>
        </row>
        <row r="27582">
          <cell r="C27582"/>
        </row>
        <row r="27583">
          <cell r="C27583"/>
        </row>
        <row r="27584">
          <cell r="C27584"/>
        </row>
        <row r="27585">
          <cell r="C27585"/>
        </row>
        <row r="27586">
          <cell r="C27586"/>
        </row>
        <row r="27587">
          <cell r="C27587"/>
        </row>
        <row r="27588">
          <cell r="C27588"/>
        </row>
        <row r="27589">
          <cell r="C27589"/>
        </row>
        <row r="27590">
          <cell r="C27590"/>
        </row>
        <row r="27591">
          <cell r="C27591"/>
        </row>
        <row r="27592">
          <cell r="C27592"/>
        </row>
        <row r="27593">
          <cell r="C27593"/>
        </row>
        <row r="27594">
          <cell r="C27594"/>
        </row>
        <row r="27595">
          <cell r="C27595"/>
        </row>
        <row r="27596">
          <cell r="C27596"/>
        </row>
        <row r="27597">
          <cell r="C27597"/>
        </row>
        <row r="27598">
          <cell r="C27598"/>
        </row>
        <row r="27599">
          <cell r="C27599"/>
        </row>
        <row r="27600">
          <cell r="C27600"/>
        </row>
        <row r="27601">
          <cell r="C27601"/>
        </row>
        <row r="27602">
          <cell r="C27602"/>
        </row>
        <row r="27603">
          <cell r="C27603"/>
        </row>
        <row r="27604">
          <cell r="C27604"/>
        </row>
        <row r="27605">
          <cell r="C27605"/>
        </row>
        <row r="27606">
          <cell r="C27606"/>
        </row>
        <row r="27607">
          <cell r="C27607"/>
        </row>
        <row r="27608">
          <cell r="C27608"/>
        </row>
        <row r="27609">
          <cell r="C27609"/>
        </row>
        <row r="27610">
          <cell r="C27610"/>
        </row>
        <row r="27611">
          <cell r="C27611"/>
        </row>
        <row r="27612">
          <cell r="C27612"/>
        </row>
        <row r="27613">
          <cell r="C27613"/>
        </row>
        <row r="27614">
          <cell r="C27614"/>
        </row>
        <row r="27615">
          <cell r="C27615"/>
        </row>
        <row r="27616">
          <cell r="C27616"/>
        </row>
        <row r="27617">
          <cell r="C27617"/>
        </row>
        <row r="27618">
          <cell r="C27618"/>
        </row>
        <row r="27619">
          <cell r="C27619"/>
        </row>
        <row r="27620">
          <cell r="C27620"/>
        </row>
        <row r="27621">
          <cell r="C27621"/>
        </row>
        <row r="27622">
          <cell r="C27622"/>
        </row>
        <row r="27623">
          <cell r="C27623"/>
        </row>
        <row r="27624">
          <cell r="C27624"/>
        </row>
        <row r="27625">
          <cell r="C27625"/>
        </row>
        <row r="27626">
          <cell r="C27626"/>
        </row>
        <row r="27627">
          <cell r="C27627"/>
        </row>
        <row r="27628">
          <cell r="C27628"/>
        </row>
        <row r="27629">
          <cell r="C27629"/>
        </row>
        <row r="27630">
          <cell r="C27630"/>
        </row>
        <row r="27631">
          <cell r="C27631"/>
        </row>
        <row r="27632">
          <cell r="C27632"/>
        </row>
        <row r="27633">
          <cell r="C27633"/>
        </row>
        <row r="27634">
          <cell r="C27634"/>
        </row>
        <row r="27635">
          <cell r="C27635"/>
        </row>
        <row r="27636">
          <cell r="C27636"/>
        </row>
        <row r="27637">
          <cell r="C27637"/>
        </row>
        <row r="27638">
          <cell r="C27638"/>
        </row>
        <row r="27639">
          <cell r="C27639"/>
        </row>
        <row r="27640">
          <cell r="C27640"/>
        </row>
        <row r="27641">
          <cell r="C27641"/>
        </row>
        <row r="27642">
          <cell r="C27642"/>
        </row>
        <row r="27643">
          <cell r="C27643"/>
        </row>
        <row r="27644">
          <cell r="C27644"/>
        </row>
        <row r="27645">
          <cell r="C27645"/>
        </row>
        <row r="27646">
          <cell r="C27646"/>
        </row>
        <row r="27647">
          <cell r="C27647"/>
        </row>
        <row r="27648">
          <cell r="C27648"/>
        </row>
        <row r="27649">
          <cell r="C27649"/>
        </row>
        <row r="27650">
          <cell r="C27650"/>
        </row>
        <row r="27651">
          <cell r="C27651"/>
        </row>
        <row r="27652">
          <cell r="C27652"/>
        </row>
        <row r="27653">
          <cell r="C27653"/>
        </row>
        <row r="27654">
          <cell r="C27654"/>
        </row>
        <row r="27655">
          <cell r="C27655"/>
        </row>
        <row r="27656">
          <cell r="C27656"/>
        </row>
        <row r="27657">
          <cell r="C27657"/>
        </row>
        <row r="27658">
          <cell r="C27658"/>
        </row>
        <row r="27659">
          <cell r="C27659"/>
        </row>
        <row r="27660">
          <cell r="C27660"/>
        </row>
        <row r="27661">
          <cell r="C27661"/>
        </row>
        <row r="27662">
          <cell r="C27662"/>
        </row>
        <row r="27663">
          <cell r="C27663"/>
        </row>
        <row r="27664">
          <cell r="C27664"/>
        </row>
        <row r="27665">
          <cell r="C27665"/>
        </row>
        <row r="27666">
          <cell r="C27666"/>
        </row>
        <row r="27667">
          <cell r="C27667"/>
        </row>
        <row r="27668">
          <cell r="C27668"/>
        </row>
        <row r="27669">
          <cell r="C27669"/>
        </row>
        <row r="27670">
          <cell r="C27670"/>
        </row>
        <row r="27671">
          <cell r="C27671"/>
        </row>
        <row r="27672">
          <cell r="C27672"/>
        </row>
        <row r="27673">
          <cell r="C27673"/>
        </row>
        <row r="27674">
          <cell r="C27674"/>
        </row>
        <row r="27675">
          <cell r="C27675"/>
        </row>
        <row r="27676">
          <cell r="C27676"/>
        </row>
        <row r="27677">
          <cell r="C27677"/>
        </row>
        <row r="27678">
          <cell r="C27678"/>
        </row>
        <row r="27679">
          <cell r="C27679"/>
        </row>
        <row r="27680">
          <cell r="C27680"/>
        </row>
        <row r="27681">
          <cell r="C27681"/>
        </row>
        <row r="27682">
          <cell r="C27682"/>
        </row>
        <row r="27683">
          <cell r="C27683"/>
        </row>
        <row r="27684">
          <cell r="C27684"/>
        </row>
        <row r="27685">
          <cell r="C27685"/>
        </row>
        <row r="27686">
          <cell r="C27686"/>
        </row>
        <row r="27687">
          <cell r="C27687"/>
        </row>
        <row r="27688">
          <cell r="C27688"/>
        </row>
        <row r="27689">
          <cell r="C27689"/>
        </row>
        <row r="27690">
          <cell r="C27690"/>
        </row>
        <row r="27691">
          <cell r="C27691"/>
        </row>
        <row r="27692">
          <cell r="C27692"/>
        </row>
        <row r="27693">
          <cell r="C27693"/>
        </row>
        <row r="27694">
          <cell r="C27694"/>
        </row>
        <row r="27695">
          <cell r="C27695"/>
        </row>
        <row r="27696">
          <cell r="C27696"/>
        </row>
        <row r="27697">
          <cell r="C27697"/>
        </row>
        <row r="27698">
          <cell r="C27698"/>
        </row>
        <row r="27699">
          <cell r="C27699"/>
        </row>
        <row r="27700">
          <cell r="C27700"/>
        </row>
        <row r="27701">
          <cell r="C27701"/>
        </row>
        <row r="27702">
          <cell r="C27702"/>
        </row>
        <row r="27703">
          <cell r="C27703"/>
        </row>
        <row r="27704">
          <cell r="C27704"/>
        </row>
        <row r="27705">
          <cell r="C27705"/>
        </row>
        <row r="27706">
          <cell r="C27706"/>
        </row>
        <row r="27707">
          <cell r="C27707"/>
        </row>
        <row r="27708">
          <cell r="C27708"/>
        </row>
        <row r="27709">
          <cell r="C27709"/>
        </row>
        <row r="27710">
          <cell r="C27710"/>
        </row>
        <row r="27711">
          <cell r="C27711"/>
        </row>
        <row r="27712">
          <cell r="C27712"/>
        </row>
        <row r="27713">
          <cell r="C27713"/>
        </row>
        <row r="27714">
          <cell r="C27714"/>
        </row>
        <row r="27715">
          <cell r="C27715"/>
        </row>
        <row r="27716">
          <cell r="C27716"/>
        </row>
        <row r="27717">
          <cell r="C27717"/>
        </row>
        <row r="27718">
          <cell r="C27718"/>
        </row>
        <row r="27719">
          <cell r="C27719"/>
        </row>
        <row r="27720">
          <cell r="C27720"/>
        </row>
        <row r="27721">
          <cell r="C27721"/>
        </row>
        <row r="27722">
          <cell r="C27722"/>
        </row>
        <row r="27723">
          <cell r="C27723"/>
        </row>
        <row r="27724">
          <cell r="C27724"/>
        </row>
        <row r="27725">
          <cell r="C27725"/>
        </row>
        <row r="27726">
          <cell r="C27726"/>
        </row>
        <row r="27727">
          <cell r="C27727"/>
        </row>
        <row r="27728">
          <cell r="C27728"/>
        </row>
        <row r="27729">
          <cell r="C27729"/>
        </row>
        <row r="27730">
          <cell r="C27730"/>
        </row>
        <row r="27731">
          <cell r="C27731"/>
        </row>
        <row r="27732">
          <cell r="C27732"/>
        </row>
        <row r="27733">
          <cell r="C27733"/>
        </row>
        <row r="27734">
          <cell r="C27734"/>
        </row>
        <row r="27735">
          <cell r="C27735"/>
        </row>
        <row r="27736">
          <cell r="C27736"/>
        </row>
        <row r="27737">
          <cell r="C27737"/>
        </row>
        <row r="27738">
          <cell r="C27738"/>
        </row>
        <row r="27739">
          <cell r="C27739"/>
        </row>
        <row r="27740">
          <cell r="C27740"/>
        </row>
        <row r="27741">
          <cell r="C27741"/>
        </row>
        <row r="27742">
          <cell r="C27742"/>
        </row>
        <row r="27743">
          <cell r="C27743"/>
        </row>
        <row r="27744">
          <cell r="C27744"/>
        </row>
        <row r="27745">
          <cell r="C27745"/>
        </row>
        <row r="27746">
          <cell r="C27746"/>
        </row>
        <row r="27747">
          <cell r="C27747"/>
        </row>
        <row r="27748">
          <cell r="C27748"/>
        </row>
        <row r="27749">
          <cell r="C27749"/>
        </row>
        <row r="27750">
          <cell r="C27750"/>
        </row>
        <row r="27751">
          <cell r="C27751"/>
        </row>
        <row r="27752">
          <cell r="C27752"/>
        </row>
        <row r="27753">
          <cell r="C27753"/>
        </row>
        <row r="27754">
          <cell r="C27754"/>
        </row>
        <row r="27755">
          <cell r="C27755"/>
        </row>
        <row r="27756">
          <cell r="C27756"/>
        </row>
        <row r="27757">
          <cell r="C27757"/>
        </row>
        <row r="27758">
          <cell r="C27758"/>
        </row>
        <row r="27759">
          <cell r="C27759"/>
        </row>
        <row r="27760">
          <cell r="C27760"/>
        </row>
        <row r="27761">
          <cell r="C27761"/>
        </row>
        <row r="27762">
          <cell r="C27762"/>
        </row>
        <row r="27763">
          <cell r="C27763"/>
        </row>
        <row r="27764">
          <cell r="C27764"/>
        </row>
        <row r="27765">
          <cell r="C27765"/>
        </row>
        <row r="27766">
          <cell r="C27766"/>
        </row>
        <row r="27767">
          <cell r="C27767"/>
        </row>
        <row r="27768">
          <cell r="C27768"/>
        </row>
        <row r="27769">
          <cell r="C27769"/>
        </row>
        <row r="27770">
          <cell r="C27770"/>
        </row>
        <row r="27771">
          <cell r="C27771"/>
        </row>
        <row r="27772">
          <cell r="C27772"/>
        </row>
        <row r="27773">
          <cell r="C27773"/>
        </row>
        <row r="27774">
          <cell r="C27774"/>
        </row>
        <row r="27775">
          <cell r="C27775"/>
        </row>
        <row r="27776">
          <cell r="C27776"/>
        </row>
        <row r="27777">
          <cell r="C27777"/>
        </row>
        <row r="27778">
          <cell r="C27778"/>
        </row>
        <row r="27779">
          <cell r="C27779"/>
        </row>
        <row r="27780">
          <cell r="C27780"/>
        </row>
        <row r="27781">
          <cell r="C27781"/>
        </row>
        <row r="27782">
          <cell r="C27782"/>
        </row>
        <row r="27783">
          <cell r="C27783"/>
        </row>
        <row r="27784">
          <cell r="C27784"/>
        </row>
        <row r="27785">
          <cell r="C27785"/>
        </row>
        <row r="27786">
          <cell r="C27786"/>
        </row>
        <row r="27787">
          <cell r="C27787"/>
        </row>
        <row r="27788">
          <cell r="C27788"/>
        </row>
        <row r="27789">
          <cell r="C27789"/>
        </row>
        <row r="27790">
          <cell r="C27790"/>
        </row>
        <row r="27791">
          <cell r="C27791"/>
        </row>
        <row r="27792">
          <cell r="C27792"/>
        </row>
        <row r="27793">
          <cell r="C27793"/>
        </row>
        <row r="27794">
          <cell r="C27794"/>
        </row>
        <row r="27795">
          <cell r="C27795"/>
        </row>
        <row r="27796">
          <cell r="C27796"/>
        </row>
        <row r="27797">
          <cell r="C27797"/>
        </row>
        <row r="27798">
          <cell r="C27798"/>
        </row>
        <row r="27799">
          <cell r="C27799"/>
        </row>
        <row r="27800">
          <cell r="C27800"/>
        </row>
        <row r="27801">
          <cell r="C27801"/>
        </row>
        <row r="27802">
          <cell r="C27802"/>
        </row>
        <row r="27803">
          <cell r="C27803"/>
        </row>
        <row r="27804">
          <cell r="C27804"/>
        </row>
        <row r="27805">
          <cell r="C27805"/>
        </row>
        <row r="27806">
          <cell r="C27806"/>
        </row>
        <row r="27807">
          <cell r="C27807"/>
        </row>
        <row r="27808">
          <cell r="C27808"/>
        </row>
        <row r="27809">
          <cell r="C27809"/>
        </row>
        <row r="27810">
          <cell r="C27810"/>
        </row>
        <row r="27811">
          <cell r="C27811"/>
        </row>
        <row r="27812">
          <cell r="C27812"/>
        </row>
        <row r="27813">
          <cell r="C27813"/>
        </row>
        <row r="27814">
          <cell r="C27814"/>
        </row>
        <row r="27815">
          <cell r="C27815"/>
        </row>
        <row r="27816">
          <cell r="C27816"/>
        </row>
        <row r="27817">
          <cell r="C27817"/>
        </row>
        <row r="27818">
          <cell r="C27818"/>
        </row>
        <row r="27819">
          <cell r="C27819"/>
        </row>
        <row r="27820">
          <cell r="C27820"/>
        </row>
        <row r="27821">
          <cell r="C27821"/>
        </row>
        <row r="27822">
          <cell r="C27822"/>
        </row>
        <row r="27823">
          <cell r="C27823"/>
        </row>
        <row r="27824">
          <cell r="C27824"/>
        </row>
        <row r="27825">
          <cell r="C27825"/>
        </row>
        <row r="27826">
          <cell r="C27826"/>
        </row>
        <row r="27827">
          <cell r="C27827"/>
        </row>
        <row r="27828">
          <cell r="C27828"/>
        </row>
        <row r="27829">
          <cell r="C27829"/>
        </row>
        <row r="27830">
          <cell r="C27830"/>
        </row>
        <row r="27831">
          <cell r="C27831"/>
        </row>
        <row r="27832">
          <cell r="C27832"/>
        </row>
        <row r="27833">
          <cell r="C27833"/>
        </row>
        <row r="27834">
          <cell r="C27834"/>
        </row>
        <row r="27835">
          <cell r="C27835"/>
        </row>
        <row r="27836">
          <cell r="C27836"/>
        </row>
        <row r="27837">
          <cell r="C27837"/>
        </row>
        <row r="27838">
          <cell r="C27838"/>
        </row>
        <row r="27839">
          <cell r="C27839"/>
        </row>
        <row r="27840">
          <cell r="C27840"/>
        </row>
        <row r="27841">
          <cell r="C27841"/>
        </row>
        <row r="27842">
          <cell r="C27842"/>
        </row>
        <row r="27843">
          <cell r="C27843"/>
        </row>
        <row r="27844">
          <cell r="C27844"/>
        </row>
        <row r="27845">
          <cell r="C27845"/>
        </row>
        <row r="27846">
          <cell r="C27846"/>
        </row>
        <row r="27847">
          <cell r="C27847"/>
        </row>
        <row r="27848">
          <cell r="C27848"/>
        </row>
        <row r="27849">
          <cell r="C27849"/>
        </row>
        <row r="27850">
          <cell r="C27850"/>
        </row>
        <row r="27851">
          <cell r="C27851"/>
        </row>
        <row r="27852">
          <cell r="C27852"/>
        </row>
        <row r="27853">
          <cell r="C27853"/>
        </row>
        <row r="27854">
          <cell r="C27854"/>
        </row>
        <row r="27855">
          <cell r="C27855"/>
        </row>
        <row r="27856">
          <cell r="C27856"/>
        </row>
        <row r="27857">
          <cell r="C27857"/>
        </row>
        <row r="27858">
          <cell r="C27858"/>
        </row>
        <row r="27859">
          <cell r="C27859"/>
        </row>
        <row r="27860">
          <cell r="C27860"/>
        </row>
        <row r="27861">
          <cell r="C27861"/>
        </row>
        <row r="27862">
          <cell r="C27862"/>
        </row>
        <row r="27863">
          <cell r="C27863"/>
        </row>
        <row r="27864">
          <cell r="C27864"/>
        </row>
        <row r="27865">
          <cell r="C27865"/>
        </row>
        <row r="27866">
          <cell r="C27866"/>
        </row>
        <row r="27867">
          <cell r="C27867"/>
        </row>
        <row r="27868">
          <cell r="C27868"/>
        </row>
        <row r="27869">
          <cell r="C27869"/>
        </row>
        <row r="27870">
          <cell r="C27870"/>
        </row>
        <row r="27871">
          <cell r="C27871"/>
        </row>
        <row r="27872">
          <cell r="C27872"/>
        </row>
        <row r="27873">
          <cell r="C27873"/>
        </row>
        <row r="27874">
          <cell r="C27874"/>
        </row>
        <row r="27875">
          <cell r="C27875"/>
        </row>
        <row r="27876">
          <cell r="C27876"/>
        </row>
        <row r="27877">
          <cell r="C27877"/>
        </row>
        <row r="27878">
          <cell r="C27878"/>
        </row>
        <row r="27879">
          <cell r="C27879"/>
        </row>
        <row r="27880">
          <cell r="C27880"/>
        </row>
        <row r="27881">
          <cell r="C27881"/>
        </row>
        <row r="27882">
          <cell r="C27882"/>
        </row>
        <row r="27883">
          <cell r="C27883"/>
        </row>
        <row r="27884">
          <cell r="C27884"/>
        </row>
        <row r="27885">
          <cell r="C27885"/>
        </row>
        <row r="27886">
          <cell r="C27886"/>
        </row>
        <row r="27887">
          <cell r="C27887"/>
        </row>
        <row r="27888">
          <cell r="C27888"/>
        </row>
        <row r="27889">
          <cell r="C27889"/>
        </row>
        <row r="27890">
          <cell r="C27890"/>
        </row>
        <row r="27891">
          <cell r="C27891"/>
        </row>
        <row r="27892">
          <cell r="C27892"/>
        </row>
        <row r="27893">
          <cell r="C27893"/>
        </row>
        <row r="27894">
          <cell r="C27894"/>
        </row>
        <row r="27895">
          <cell r="C27895"/>
        </row>
        <row r="27896">
          <cell r="C27896"/>
        </row>
        <row r="27897">
          <cell r="C27897"/>
        </row>
        <row r="27898">
          <cell r="C27898"/>
        </row>
        <row r="27899">
          <cell r="C27899"/>
        </row>
        <row r="27900">
          <cell r="C27900"/>
        </row>
        <row r="27901">
          <cell r="C27901"/>
        </row>
        <row r="27902">
          <cell r="C27902"/>
        </row>
        <row r="27903">
          <cell r="C27903"/>
        </row>
        <row r="27904">
          <cell r="C27904"/>
        </row>
        <row r="27905">
          <cell r="C27905"/>
        </row>
        <row r="27906">
          <cell r="C27906"/>
        </row>
        <row r="27907">
          <cell r="C27907"/>
        </row>
        <row r="27908">
          <cell r="C27908"/>
        </row>
        <row r="27909">
          <cell r="C27909"/>
        </row>
        <row r="27910">
          <cell r="C27910"/>
        </row>
        <row r="27911">
          <cell r="C27911"/>
        </row>
        <row r="27912">
          <cell r="C27912"/>
        </row>
        <row r="27913">
          <cell r="C27913"/>
        </row>
        <row r="27914">
          <cell r="C27914"/>
        </row>
        <row r="27915">
          <cell r="C27915"/>
        </row>
        <row r="27916">
          <cell r="C27916"/>
        </row>
        <row r="27917">
          <cell r="C27917"/>
        </row>
        <row r="27918">
          <cell r="C27918"/>
        </row>
        <row r="27919">
          <cell r="C27919"/>
        </row>
        <row r="27920">
          <cell r="C27920"/>
        </row>
        <row r="27921">
          <cell r="C27921"/>
        </row>
        <row r="27922">
          <cell r="C27922"/>
        </row>
        <row r="27923">
          <cell r="C27923"/>
        </row>
        <row r="27924">
          <cell r="C27924"/>
        </row>
        <row r="27925">
          <cell r="C27925"/>
        </row>
        <row r="27926">
          <cell r="C27926"/>
        </row>
        <row r="27927">
          <cell r="C27927"/>
        </row>
        <row r="27928">
          <cell r="C27928"/>
        </row>
        <row r="27929">
          <cell r="C27929"/>
        </row>
        <row r="27930">
          <cell r="C27930"/>
        </row>
        <row r="27931">
          <cell r="C27931"/>
        </row>
        <row r="27932">
          <cell r="C27932"/>
        </row>
        <row r="27933">
          <cell r="C27933"/>
        </row>
        <row r="27934">
          <cell r="C27934"/>
        </row>
        <row r="27935">
          <cell r="C27935"/>
        </row>
        <row r="27936">
          <cell r="C27936"/>
        </row>
        <row r="27937">
          <cell r="C27937"/>
        </row>
        <row r="27938">
          <cell r="C27938"/>
        </row>
        <row r="27939">
          <cell r="C27939"/>
        </row>
        <row r="27940">
          <cell r="C27940"/>
        </row>
        <row r="27941">
          <cell r="C27941"/>
        </row>
        <row r="27942">
          <cell r="C27942"/>
        </row>
        <row r="27943">
          <cell r="C27943"/>
        </row>
        <row r="27944">
          <cell r="C27944"/>
        </row>
        <row r="27945">
          <cell r="C27945"/>
        </row>
        <row r="27946">
          <cell r="C27946"/>
        </row>
        <row r="27947">
          <cell r="C27947"/>
        </row>
        <row r="27948">
          <cell r="C27948"/>
        </row>
        <row r="27949">
          <cell r="C27949"/>
        </row>
        <row r="27950">
          <cell r="C27950"/>
        </row>
        <row r="27951">
          <cell r="C27951"/>
        </row>
        <row r="27952">
          <cell r="C27952"/>
        </row>
        <row r="27953">
          <cell r="C27953"/>
        </row>
        <row r="27954">
          <cell r="C27954"/>
        </row>
        <row r="27955">
          <cell r="C27955"/>
        </row>
        <row r="27956">
          <cell r="C27956"/>
        </row>
        <row r="27957">
          <cell r="C27957"/>
        </row>
        <row r="27958">
          <cell r="C27958"/>
        </row>
        <row r="27959">
          <cell r="C27959"/>
        </row>
        <row r="27960">
          <cell r="C27960"/>
        </row>
        <row r="27961">
          <cell r="C27961"/>
        </row>
        <row r="27962">
          <cell r="C27962"/>
        </row>
        <row r="27963">
          <cell r="C27963"/>
        </row>
        <row r="27964">
          <cell r="C27964"/>
        </row>
        <row r="27965">
          <cell r="C27965"/>
        </row>
        <row r="27966">
          <cell r="C27966"/>
        </row>
        <row r="27967">
          <cell r="C27967"/>
        </row>
        <row r="27968">
          <cell r="C27968"/>
        </row>
        <row r="27969">
          <cell r="C27969"/>
        </row>
        <row r="27970">
          <cell r="C27970"/>
        </row>
        <row r="27971">
          <cell r="C27971"/>
        </row>
        <row r="27972">
          <cell r="C27972"/>
        </row>
        <row r="27973">
          <cell r="C27973"/>
        </row>
        <row r="27974">
          <cell r="C27974"/>
        </row>
        <row r="27975">
          <cell r="C27975"/>
        </row>
        <row r="27976">
          <cell r="C27976"/>
        </row>
        <row r="27977">
          <cell r="C27977"/>
        </row>
        <row r="27978">
          <cell r="C27978"/>
        </row>
        <row r="27979">
          <cell r="C27979"/>
        </row>
        <row r="27980">
          <cell r="C27980"/>
        </row>
        <row r="27981">
          <cell r="C27981"/>
        </row>
        <row r="27982">
          <cell r="C27982"/>
        </row>
        <row r="27983">
          <cell r="C27983"/>
        </row>
        <row r="27984">
          <cell r="C27984"/>
        </row>
        <row r="27985">
          <cell r="C27985"/>
        </row>
        <row r="27986">
          <cell r="C27986"/>
        </row>
        <row r="27987">
          <cell r="C27987"/>
        </row>
        <row r="27988">
          <cell r="C27988"/>
        </row>
        <row r="27989">
          <cell r="C27989"/>
        </row>
        <row r="27990">
          <cell r="C27990"/>
        </row>
        <row r="27991">
          <cell r="C27991"/>
        </row>
        <row r="27992">
          <cell r="C27992"/>
        </row>
        <row r="27993">
          <cell r="C27993"/>
        </row>
        <row r="27994">
          <cell r="C27994"/>
        </row>
        <row r="27995">
          <cell r="C27995"/>
        </row>
        <row r="27996">
          <cell r="C27996"/>
        </row>
        <row r="27997">
          <cell r="C27997"/>
        </row>
        <row r="27998">
          <cell r="C27998"/>
        </row>
        <row r="27999">
          <cell r="C27999"/>
        </row>
        <row r="28000">
          <cell r="C28000"/>
        </row>
        <row r="28001">
          <cell r="C28001"/>
        </row>
        <row r="28002">
          <cell r="C28002"/>
        </row>
        <row r="28003">
          <cell r="C28003"/>
        </row>
        <row r="28004">
          <cell r="C28004"/>
        </row>
        <row r="28005">
          <cell r="C28005"/>
        </row>
        <row r="28006">
          <cell r="C28006"/>
        </row>
        <row r="28007">
          <cell r="C28007"/>
        </row>
        <row r="28008">
          <cell r="C28008"/>
        </row>
        <row r="28009">
          <cell r="C28009"/>
        </row>
        <row r="28010">
          <cell r="C28010"/>
        </row>
        <row r="28011">
          <cell r="C28011"/>
        </row>
        <row r="28012">
          <cell r="C28012"/>
        </row>
        <row r="28013">
          <cell r="C28013"/>
        </row>
        <row r="28014">
          <cell r="C28014"/>
        </row>
        <row r="28015">
          <cell r="C28015"/>
        </row>
        <row r="28016">
          <cell r="C28016"/>
        </row>
        <row r="28017">
          <cell r="C28017"/>
        </row>
        <row r="28018">
          <cell r="C28018"/>
        </row>
        <row r="28019">
          <cell r="C28019"/>
        </row>
        <row r="28020">
          <cell r="C28020"/>
        </row>
        <row r="28021">
          <cell r="C28021"/>
        </row>
        <row r="28022">
          <cell r="C28022"/>
        </row>
        <row r="28023">
          <cell r="C28023"/>
        </row>
        <row r="28024">
          <cell r="C28024"/>
        </row>
        <row r="28025">
          <cell r="C28025"/>
        </row>
        <row r="28026">
          <cell r="C28026"/>
        </row>
        <row r="28027">
          <cell r="C28027"/>
        </row>
        <row r="28028">
          <cell r="C28028"/>
        </row>
        <row r="28029">
          <cell r="C28029"/>
        </row>
        <row r="28030">
          <cell r="C28030"/>
        </row>
        <row r="28031">
          <cell r="C28031"/>
        </row>
        <row r="28032">
          <cell r="C28032"/>
        </row>
        <row r="28033">
          <cell r="C28033"/>
        </row>
        <row r="28034">
          <cell r="C28034"/>
        </row>
        <row r="28035">
          <cell r="C28035"/>
        </row>
        <row r="28036">
          <cell r="C28036"/>
        </row>
        <row r="28037">
          <cell r="C28037"/>
        </row>
        <row r="28038">
          <cell r="C28038"/>
        </row>
        <row r="28039">
          <cell r="C28039"/>
        </row>
        <row r="28040">
          <cell r="C28040"/>
        </row>
        <row r="28041">
          <cell r="C28041"/>
        </row>
        <row r="28042">
          <cell r="C28042"/>
        </row>
        <row r="28043">
          <cell r="C28043"/>
        </row>
        <row r="28044">
          <cell r="C28044"/>
        </row>
        <row r="28045">
          <cell r="C28045"/>
        </row>
        <row r="28046">
          <cell r="C28046"/>
        </row>
        <row r="28047">
          <cell r="C28047"/>
        </row>
        <row r="28048">
          <cell r="C28048"/>
        </row>
        <row r="28049">
          <cell r="C28049"/>
        </row>
        <row r="28050">
          <cell r="C28050"/>
        </row>
        <row r="28051">
          <cell r="C28051"/>
        </row>
        <row r="28052">
          <cell r="C28052"/>
        </row>
        <row r="28053">
          <cell r="C28053"/>
        </row>
        <row r="28054">
          <cell r="C28054"/>
        </row>
        <row r="28055">
          <cell r="C28055"/>
        </row>
        <row r="28056">
          <cell r="C28056"/>
        </row>
        <row r="28057">
          <cell r="C28057"/>
        </row>
        <row r="28058">
          <cell r="C28058"/>
        </row>
        <row r="28059">
          <cell r="C28059"/>
        </row>
        <row r="28060">
          <cell r="C28060"/>
        </row>
        <row r="28061">
          <cell r="C28061"/>
        </row>
        <row r="28062">
          <cell r="C28062"/>
        </row>
        <row r="28063">
          <cell r="C28063"/>
        </row>
        <row r="28064">
          <cell r="C28064"/>
        </row>
        <row r="28065">
          <cell r="C28065"/>
        </row>
        <row r="28066">
          <cell r="C28066"/>
        </row>
        <row r="28067">
          <cell r="C28067"/>
        </row>
        <row r="28068">
          <cell r="C28068"/>
        </row>
        <row r="28069">
          <cell r="C28069"/>
        </row>
        <row r="28070">
          <cell r="C28070"/>
        </row>
        <row r="28071">
          <cell r="C28071"/>
        </row>
        <row r="28072">
          <cell r="C28072"/>
        </row>
        <row r="28073">
          <cell r="C28073"/>
        </row>
        <row r="28074">
          <cell r="C28074"/>
        </row>
        <row r="28075">
          <cell r="C28075"/>
        </row>
        <row r="28076">
          <cell r="C28076"/>
        </row>
        <row r="28077">
          <cell r="C28077"/>
        </row>
        <row r="28078">
          <cell r="C28078"/>
        </row>
        <row r="28079">
          <cell r="C28079"/>
        </row>
        <row r="28080">
          <cell r="C28080"/>
        </row>
        <row r="28081">
          <cell r="C28081"/>
        </row>
        <row r="28082">
          <cell r="C28082"/>
        </row>
        <row r="28083">
          <cell r="C28083"/>
        </row>
        <row r="28084">
          <cell r="C28084"/>
        </row>
        <row r="28085">
          <cell r="C28085"/>
        </row>
        <row r="28086">
          <cell r="C28086"/>
        </row>
        <row r="28087">
          <cell r="C28087"/>
        </row>
        <row r="28088">
          <cell r="C28088"/>
        </row>
        <row r="28089">
          <cell r="C28089"/>
        </row>
        <row r="28090">
          <cell r="C28090"/>
        </row>
        <row r="28091">
          <cell r="C28091"/>
        </row>
        <row r="28092">
          <cell r="C28092"/>
        </row>
        <row r="28093">
          <cell r="C28093"/>
        </row>
        <row r="28094">
          <cell r="C28094"/>
        </row>
        <row r="28095">
          <cell r="C28095"/>
        </row>
        <row r="28096">
          <cell r="C28096"/>
        </row>
        <row r="28097">
          <cell r="C28097"/>
        </row>
        <row r="28098">
          <cell r="C28098"/>
        </row>
        <row r="28099">
          <cell r="C28099"/>
        </row>
        <row r="28100">
          <cell r="C28100"/>
        </row>
        <row r="28101">
          <cell r="C28101"/>
        </row>
        <row r="28102">
          <cell r="C28102"/>
        </row>
        <row r="28103">
          <cell r="C28103"/>
        </row>
        <row r="28104">
          <cell r="C28104"/>
        </row>
        <row r="28105">
          <cell r="C28105"/>
        </row>
        <row r="28106">
          <cell r="C28106"/>
        </row>
        <row r="28107">
          <cell r="C28107"/>
        </row>
        <row r="28108">
          <cell r="C28108"/>
        </row>
        <row r="28109">
          <cell r="C28109"/>
        </row>
        <row r="28110">
          <cell r="C28110"/>
        </row>
        <row r="28111">
          <cell r="C28111"/>
        </row>
        <row r="28112">
          <cell r="C28112"/>
        </row>
        <row r="28113">
          <cell r="C28113"/>
        </row>
        <row r="28114">
          <cell r="C28114"/>
        </row>
        <row r="28115">
          <cell r="C28115"/>
        </row>
        <row r="28116">
          <cell r="C28116"/>
        </row>
        <row r="28117">
          <cell r="C28117"/>
        </row>
        <row r="28118">
          <cell r="C28118"/>
        </row>
        <row r="28119">
          <cell r="C28119"/>
        </row>
        <row r="28120">
          <cell r="C28120"/>
        </row>
        <row r="28121">
          <cell r="C28121"/>
        </row>
        <row r="28122">
          <cell r="C28122"/>
        </row>
        <row r="28123">
          <cell r="C28123"/>
        </row>
        <row r="28124">
          <cell r="C28124"/>
        </row>
        <row r="28125">
          <cell r="C28125"/>
        </row>
        <row r="28126">
          <cell r="C28126"/>
        </row>
        <row r="28127">
          <cell r="C28127"/>
        </row>
        <row r="28128">
          <cell r="C28128"/>
        </row>
        <row r="28129">
          <cell r="C28129"/>
        </row>
        <row r="28130">
          <cell r="C28130"/>
        </row>
        <row r="28131">
          <cell r="C28131"/>
        </row>
        <row r="28132">
          <cell r="C28132"/>
        </row>
        <row r="28133">
          <cell r="C28133"/>
        </row>
        <row r="28134">
          <cell r="C28134"/>
        </row>
        <row r="28135">
          <cell r="C28135"/>
        </row>
        <row r="28136">
          <cell r="C28136"/>
        </row>
        <row r="28137">
          <cell r="C28137"/>
        </row>
        <row r="28138">
          <cell r="C28138"/>
        </row>
        <row r="28139">
          <cell r="C28139"/>
        </row>
        <row r="28140">
          <cell r="C28140"/>
        </row>
        <row r="28141">
          <cell r="C28141"/>
        </row>
        <row r="28142">
          <cell r="C28142"/>
        </row>
        <row r="28143">
          <cell r="C28143"/>
        </row>
        <row r="28144">
          <cell r="C28144"/>
        </row>
        <row r="28145">
          <cell r="C28145"/>
        </row>
        <row r="28146">
          <cell r="C28146"/>
        </row>
        <row r="28147">
          <cell r="C28147"/>
        </row>
        <row r="28148">
          <cell r="C28148"/>
        </row>
        <row r="28149">
          <cell r="C28149"/>
        </row>
        <row r="28150">
          <cell r="C28150"/>
        </row>
        <row r="28151">
          <cell r="C28151"/>
        </row>
        <row r="28152">
          <cell r="C28152"/>
        </row>
        <row r="28153">
          <cell r="C28153"/>
        </row>
        <row r="28154">
          <cell r="C28154"/>
        </row>
        <row r="28155">
          <cell r="C28155"/>
        </row>
        <row r="28156">
          <cell r="C28156"/>
        </row>
        <row r="28157">
          <cell r="C28157"/>
        </row>
        <row r="28158">
          <cell r="C28158"/>
        </row>
        <row r="28159">
          <cell r="C28159"/>
        </row>
        <row r="28160">
          <cell r="C28160"/>
        </row>
        <row r="28161">
          <cell r="C28161"/>
        </row>
        <row r="28162">
          <cell r="C28162"/>
        </row>
        <row r="28163">
          <cell r="C28163"/>
        </row>
        <row r="28164">
          <cell r="C28164"/>
        </row>
        <row r="28165">
          <cell r="C28165"/>
        </row>
        <row r="28166">
          <cell r="C28166"/>
        </row>
        <row r="28167">
          <cell r="C28167"/>
        </row>
        <row r="28168">
          <cell r="C28168"/>
        </row>
        <row r="28169">
          <cell r="C28169"/>
        </row>
        <row r="28170">
          <cell r="C28170"/>
        </row>
        <row r="28171">
          <cell r="C28171"/>
        </row>
        <row r="28172">
          <cell r="C28172"/>
        </row>
        <row r="28173">
          <cell r="C28173"/>
        </row>
        <row r="28174">
          <cell r="C28174"/>
        </row>
        <row r="28175">
          <cell r="C28175"/>
        </row>
        <row r="28176">
          <cell r="C28176"/>
        </row>
        <row r="28177">
          <cell r="C28177"/>
        </row>
        <row r="28178">
          <cell r="C28178"/>
        </row>
        <row r="28179">
          <cell r="C28179"/>
        </row>
        <row r="28180">
          <cell r="C28180"/>
        </row>
        <row r="28181">
          <cell r="C28181"/>
        </row>
        <row r="28182">
          <cell r="C28182"/>
        </row>
        <row r="28183">
          <cell r="C28183"/>
        </row>
        <row r="28184">
          <cell r="C28184"/>
        </row>
        <row r="28185">
          <cell r="C28185"/>
        </row>
        <row r="28186">
          <cell r="C28186"/>
        </row>
        <row r="28187">
          <cell r="C28187"/>
        </row>
        <row r="28188">
          <cell r="C28188"/>
        </row>
        <row r="28189">
          <cell r="C28189"/>
        </row>
        <row r="28190">
          <cell r="C28190"/>
        </row>
        <row r="28191">
          <cell r="C28191"/>
        </row>
        <row r="28192">
          <cell r="C28192"/>
        </row>
        <row r="28193">
          <cell r="C28193"/>
        </row>
        <row r="28194">
          <cell r="C28194"/>
        </row>
        <row r="28195">
          <cell r="C28195"/>
        </row>
        <row r="28196">
          <cell r="C28196"/>
        </row>
        <row r="28197">
          <cell r="C28197"/>
        </row>
        <row r="28198">
          <cell r="C28198"/>
        </row>
        <row r="28199">
          <cell r="C28199"/>
        </row>
        <row r="28200">
          <cell r="C28200"/>
        </row>
        <row r="28201">
          <cell r="C28201"/>
        </row>
        <row r="28202">
          <cell r="C28202"/>
        </row>
        <row r="28203">
          <cell r="C28203"/>
        </row>
        <row r="28204">
          <cell r="C28204"/>
        </row>
        <row r="28205">
          <cell r="C28205"/>
        </row>
        <row r="28206">
          <cell r="C28206"/>
        </row>
        <row r="28207">
          <cell r="C28207"/>
        </row>
        <row r="28208">
          <cell r="C28208"/>
        </row>
        <row r="28209">
          <cell r="C28209"/>
        </row>
        <row r="28210">
          <cell r="C28210"/>
        </row>
        <row r="28211">
          <cell r="C28211"/>
        </row>
        <row r="28212">
          <cell r="C28212"/>
        </row>
        <row r="28213">
          <cell r="C28213"/>
        </row>
        <row r="28214">
          <cell r="C28214"/>
        </row>
        <row r="28215">
          <cell r="C28215"/>
        </row>
        <row r="28216">
          <cell r="C28216"/>
        </row>
        <row r="28217">
          <cell r="C28217"/>
        </row>
        <row r="28218">
          <cell r="C28218"/>
        </row>
        <row r="28219">
          <cell r="C28219"/>
        </row>
        <row r="28220">
          <cell r="C28220"/>
        </row>
        <row r="28221">
          <cell r="C28221"/>
        </row>
        <row r="28222">
          <cell r="C28222"/>
        </row>
        <row r="28223">
          <cell r="C28223"/>
        </row>
        <row r="28224">
          <cell r="C28224"/>
        </row>
        <row r="28225">
          <cell r="C28225"/>
        </row>
        <row r="28226">
          <cell r="C28226"/>
        </row>
        <row r="28227">
          <cell r="C28227"/>
        </row>
        <row r="28228">
          <cell r="C28228"/>
        </row>
        <row r="28229">
          <cell r="C28229"/>
        </row>
        <row r="28230">
          <cell r="C28230"/>
        </row>
        <row r="28231">
          <cell r="C28231"/>
        </row>
        <row r="28232">
          <cell r="C28232"/>
        </row>
        <row r="28233">
          <cell r="C28233"/>
        </row>
        <row r="28234">
          <cell r="C28234"/>
        </row>
        <row r="28235">
          <cell r="C28235"/>
        </row>
        <row r="28236">
          <cell r="C28236"/>
        </row>
        <row r="28237">
          <cell r="C28237"/>
        </row>
        <row r="28238">
          <cell r="C28238"/>
        </row>
        <row r="28239">
          <cell r="C28239"/>
        </row>
        <row r="28240">
          <cell r="C28240"/>
        </row>
        <row r="28241">
          <cell r="C28241"/>
        </row>
        <row r="28242">
          <cell r="C28242"/>
        </row>
        <row r="28243">
          <cell r="C28243"/>
        </row>
        <row r="28244">
          <cell r="C28244"/>
        </row>
        <row r="28245">
          <cell r="C28245"/>
        </row>
        <row r="28246">
          <cell r="C28246"/>
        </row>
        <row r="28247">
          <cell r="C28247"/>
        </row>
        <row r="28248">
          <cell r="C28248"/>
        </row>
        <row r="28249">
          <cell r="C28249"/>
        </row>
        <row r="28250">
          <cell r="C28250"/>
        </row>
        <row r="28251">
          <cell r="C28251"/>
        </row>
        <row r="28252">
          <cell r="C28252"/>
        </row>
        <row r="28253">
          <cell r="C28253"/>
        </row>
        <row r="28254">
          <cell r="C28254"/>
        </row>
        <row r="28255">
          <cell r="C28255"/>
        </row>
        <row r="28256">
          <cell r="C28256"/>
        </row>
        <row r="28257">
          <cell r="C28257"/>
        </row>
        <row r="28258">
          <cell r="C28258"/>
        </row>
        <row r="28259">
          <cell r="C28259"/>
        </row>
        <row r="28260">
          <cell r="C28260"/>
        </row>
        <row r="28261">
          <cell r="C28261"/>
        </row>
        <row r="28262">
          <cell r="C28262"/>
        </row>
        <row r="28263">
          <cell r="C28263"/>
        </row>
        <row r="28264">
          <cell r="C28264"/>
        </row>
        <row r="28265">
          <cell r="C28265"/>
        </row>
        <row r="28266">
          <cell r="C28266"/>
        </row>
        <row r="28267">
          <cell r="C28267"/>
        </row>
        <row r="28268">
          <cell r="C28268"/>
        </row>
        <row r="28269">
          <cell r="C28269"/>
        </row>
        <row r="28270">
          <cell r="C28270"/>
        </row>
        <row r="28271">
          <cell r="C28271"/>
        </row>
        <row r="28272">
          <cell r="C28272"/>
        </row>
        <row r="28273">
          <cell r="C28273"/>
        </row>
        <row r="28274">
          <cell r="C28274"/>
        </row>
        <row r="28275">
          <cell r="C28275"/>
        </row>
        <row r="28276">
          <cell r="C28276"/>
        </row>
        <row r="28277">
          <cell r="C28277"/>
        </row>
        <row r="28278">
          <cell r="C28278"/>
        </row>
        <row r="28279">
          <cell r="C28279"/>
        </row>
        <row r="28280">
          <cell r="C28280"/>
        </row>
        <row r="28281">
          <cell r="C28281"/>
        </row>
        <row r="28282">
          <cell r="C28282"/>
        </row>
        <row r="28283">
          <cell r="C28283"/>
        </row>
        <row r="28284">
          <cell r="C28284"/>
        </row>
        <row r="28285">
          <cell r="C28285"/>
        </row>
        <row r="28286">
          <cell r="C28286"/>
        </row>
        <row r="28287">
          <cell r="C28287"/>
        </row>
        <row r="28288">
          <cell r="C28288"/>
        </row>
        <row r="28289">
          <cell r="C28289"/>
        </row>
        <row r="28290">
          <cell r="C28290"/>
        </row>
        <row r="28291">
          <cell r="C28291"/>
        </row>
        <row r="28292">
          <cell r="C28292"/>
        </row>
        <row r="28293">
          <cell r="C28293"/>
        </row>
        <row r="28294">
          <cell r="C28294"/>
        </row>
        <row r="28295">
          <cell r="C28295"/>
        </row>
        <row r="28296">
          <cell r="C28296"/>
        </row>
        <row r="28297">
          <cell r="C28297"/>
        </row>
        <row r="28298">
          <cell r="C28298"/>
        </row>
        <row r="28299">
          <cell r="C28299"/>
        </row>
        <row r="28300">
          <cell r="C28300"/>
        </row>
        <row r="28301">
          <cell r="C28301"/>
        </row>
        <row r="28302">
          <cell r="C28302"/>
        </row>
        <row r="28303">
          <cell r="C28303"/>
        </row>
        <row r="28304">
          <cell r="C28304"/>
        </row>
        <row r="28305">
          <cell r="C28305"/>
        </row>
        <row r="28306">
          <cell r="C28306"/>
        </row>
        <row r="28307">
          <cell r="C28307"/>
        </row>
        <row r="28308">
          <cell r="C28308"/>
        </row>
        <row r="28309">
          <cell r="C28309"/>
        </row>
        <row r="28310">
          <cell r="C28310"/>
        </row>
        <row r="28311">
          <cell r="C28311"/>
        </row>
        <row r="28312">
          <cell r="C28312"/>
        </row>
        <row r="28313">
          <cell r="C28313"/>
        </row>
        <row r="28314">
          <cell r="C28314"/>
        </row>
        <row r="28315">
          <cell r="C28315"/>
        </row>
        <row r="28316">
          <cell r="C28316"/>
        </row>
        <row r="28317">
          <cell r="C28317"/>
        </row>
        <row r="28318">
          <cell r="C28318"/>
        </row>
        <row r="28319">
          <cell r="C28319"/>
        </row>
        <row r="28320">
          <cell r="C28320"/>
        </row>
        <row r="28321">
          <cell r="C28321"/>
        </row>
        <row r="28322">
          <cell r="C28322"/>
        </row>
        <row r="28323">
          <cell r="C28323"/>
        </row>
        <row r="28324">
          <cell r="C28324"/>
        </row>
        <row r="28325">
          <cell r="C28325"/>
        </row>
        <row r="28326">
          <cell r="C28326"/>
        </row>
        <row r="28327">
          <cell r="C28327"/>
        </row>
        <row r="28328">
          <cell r="C28328"/>
        </row>
        <row r="28329">
          <cell r="C28329"/>
        </row>
        <row r="28330">
          <cell r="C28330"/>
        </row>
        <row r="28331">
          <cell r="C28331"/>
        </row>
        <row r="28332">
          <cell r="C28332"/>
        </row>
        <row r="28333">
          <cell r="C28333"/>
        </row>
        <row r="28334">
          <cell r="C28334"/>
        </row>
        <row r="28335">
          <cell r="C28335"/>
        </row>
        <row r="28336">
          <cell r="C28336"/>
        </row>
        <row r="28337">
          <cell r="C28337"/>
        </row>
        <row r="28338">
          <cell r="C28338"/>
        </row>
        <row r="28339">
          <cell r="C28339"/>
        </row>
        <row r="28340">
          <cell r="C28340"/>
        </row>
        <row r="28341">
          <cell r="C28341"/>
        </row>
        <row r="28342">
          <cell r="C28342"/>
        </row>
        <row r="28343">
          <cell r="C28343"/>
        </row>
        <row r="28344">
          <cell r="C28344"/>
        </row>
        <row r="28345">
          <cell r="C28345"/>
        </row>
        <row r="28346">
          <cell r="C28346"/>
        </row>
        <row r="28347">
          <cell r="C28347"/>
        </row>
        <row r="28348">
          <cell r="C28348"/>
        </row>
        <row r="28349">
          <cell r="C28349"/>
        </row>
        <row r="28350">
          <cell r="C28350"/>
        </row>
        <row r="28351">
          <cell r="C28351"/>
        </row>
        <row r="28352">
          <cell r="C28352"/>
        </row>
        <row r="28353">
          <cell r="C28353"/>
        </row>
        <row r="28354">
          <cell r="C28354"/>
        </row>
        <row r="28355">
          <cell r="C28355"/>
        </row>
        <row r="28356">
          <cell r="C28356"/>
        </row>
        <row r="28357">
          <cell r="C28357"/>
        </row>
        <row r="28358">
          <cell r="C28358"/>
        </row>
        <row r="28359">
          <cell r="C28359"/>
        </row>
        <row r="28360">
          <cell r="C28360"/>
        </row>
        <row r="28361">
          <cell r="C28361"/>
        </row>
        <row r="28362">
          <cell r="C28362"/>
        </row>
        <row r="28363">
          <cell r="C28363"/>
        </row>
        <row r="28364">
          <cell r="C28364"/>
        </row>
        <row r="28365">
          <cell r="C28365"/>
        </row>
        <row r="28366">
          <cell r="C28366"/>
        </row>
        <row r="28367">
          <cell r="C28367"/>
        </row>
        <row r="28368">
          <cell r="C28368"/>
        </row>
        <row r="28369">
          <cell r="C28369"/>
        </row>
        <row r="28370">
          <cell r="C28370"/>
        </row>
        <row r="28371">
          <cell r="C28371"/>
        </row>
        <row r="28372">
          <cell r="C28372"/>
        </row>
        <row r="28373">
          <cell r="C28373"/>
        </row>
        <row r="28374">
          <cell r="C28374"/>
        </row>
        <row r="28375">
          <cell r="C28375"/>
        </row>
        <row r="28376">
          <cell r="C28376"/>
        </row>
        <row r="28377">
          <cell r="C28377"/>
        </row>
        <row r="28378">
          <cell r="C28378"/>
        </row>
        <row r="28379">
          <cell r="C28379"/>
        </row>
        <row r="28380">
          <cell r="C28380"/>
        </row>
        <row r="28381">
          <cell r="C28381"/>
        </row>
        <row r="28382">
          <cell r="C28382"/>
        </row>
        <row r="28383">
          <cell r="C28383"/>
        </row>
        <row r="28384">
          <cell r="C28384"/>
        </row>
        <row r="28385">
          <cell r="C28385"/>
        </row>
        <row r="28386">
          <cell r="C28386"/>
        </row>
        <row r="28387">
          <cell r="C28387"/>
        </row>
        <row r="28388">
          <cell r="C28388"/>
        </row>
        <row r="28389">
          <cell r="C28389"/>
        </row>
        <row r="28390">
          <cell r="C28390"/>
        </row>
        <row r="28391">
          <cell r="C28391"/>
        </row>
        <row r="28392">
          <cell r="C28392"/>
        </row>
        <row r="28393">
          <cell r="C28393"/>
        </row>
        <row r="28394">
          <cell r="C28394"/>
        </row>
        <row r="28395">
          <cell r="C28395"/>
        </row>
        <row r="28396">
          <cell r="C28396"/>
        </row>
        <row r="28397">
          <cell r="C28397"/>
        </row>
        <row r="28398">
          <cell r="C28398"/>
        </row>
        <row r="28399">
          <cell r="C28399"/>
        </row>
        <row r="28400">
          <cell r="C28400"/>
        </row>
        <row r="28401">
          <cell r="C28401"/>
        </row>
        <row r="28402">
          <cell r="C28402"/>
        </row>
        <row r="28403">
          <cell r="C28403"/>
        </row>
        <row r="28404">
          <cell r="C28404"/>
        </row>
        <row r="28405">
          <cell r="C28405"/>
        </row>
        <row r="28406">
          <cell r="C28406"/>
        </row>
        <row r="28407">
          <cell r="C28407"/>
        </row>
        <row r="28408">
          <cell r="C28408"/>
        </row>
        <row r="28409">
          <cell r="C28409"/>
        </row>
        <row r="28410">
          <cell r="C28410"/>
        </row>
        <row r="28411">
          <cell r="C28411"/>
        </row>
        <row r="28412">
          <cell r="C28412"/>
        </row>
        <row r="28413">
          <cell r="C28413"/>
        </row>
        <row r="28414">
          <cell r="C28414"/>
        </row>
        <row r="28415">
          <cell r="C28415"/>
        </row>
        <row r="28416">
          <cell r="C28416"/>
        </row>
        <row r="28417">
          <cell r="C28417"/>
        </row>
        <row r="28418">
          <cell r="C28418"/>
        </row>
        <row r="28419">
          <cell r="C28419"/>
        </row>
        <row r="28420">
          <cell r="C28420"/>
        </row>
        <row r="28421">
          <cell r="C28421"/>
        </row>
        <row r="28422">
          <cell r="C28422"/>
        </row>
        <row r="28423">
          <cell r="C28423"/>
        </row>
        <row r="28424">
          <cell r="C28424"/>
        </row>
        <row r="28425">
          <cell r="C28425"/>
        </row>
        <row r="28426">
          <cell r="C28426"/>
        </row>
        <row r="28427">
          <cell r="C28427"/>
        </row>
        <row r="28428">
          <cell r="C28428"/>
        </row>
        <row r="28429">
          <cell r="C28429"/>
        </row>
        <row r="28430">
          <cell r="C28430"/>
        </row>
        <row r="28431">
          <cell r="C28431"/>
        </row>
        <row r="28432">
          <cell r="C28432"/>
        </row>
        <row r="28433">
          <cell r="C28433"/>
        </row>
        <row r="28434">
          <cell r="C28434"/>
        </row>
        <row r="28435">
          <cell r="C28435"/>
        </row>
        <row r="28436">
          <cell r="C28436"/>
        </row>
        <row r="28437">
          <cell r="C28437"/>
        </row>
        <row r="28438">
          <cell r="C28438"/>
        </row>
        <row r="28439">
          <cell r="C28439"/>
        </row>
        <row r="28440">
          <cell r="C28440"/>
        </row>
        <row r="28441">
          <cell r="C28441"/>
        </row>
        <row r="28442">
          <cell r="C28442"/>
        </row>
        <row r="28443">
          <cell r="C28443"/>
        </row>
        <row r="28444">
          <cell r="C28444"/>
        </row>
        <row r="28445">
          <cell r="C28445"/>
        </row>
        <row r="28446">
          <cell r="C28446"/>
        </row>
        <row r="28447">
          <cell r="C28447"/>
        </row>
        <row r="28448">
          <cell r="C28448"/>
        </row>
        <row r="28449">
          <cell r="C28449"/>
        </row>
        <row r="28450">
          <cell r="C28450"/>
        </row>
        <row r="28451">
          <cell r="C28451"/>
        </row>
        <row r="28452">
          <cell r="C28452"/>
        </row>
        <row r="28453">
          <cell r="C28453"/>
        </row>
        <row r="28454">
          <cell r="C28454"/>
        </row>
        <row r="28455">
          <cell r="C28455"/>
        </row>
        <row r="28456">
          <cell r="C28456"/>
        </row>
        <row r="28457">
          <cell r="C28457"/>
        </row>
        <row r="28458">
          <cell r="C28458"/>
        </row>
        <row r="28459">
          <cell r="C28459"/>
        </row>
        <row r="28460">
          <cell r="C28460"/>
        </row>
        <row r="28461">
          <cell r="C28461"/>
        </row>
        <row r="28462">
          <cell r="C28462"/>
        </row>
        <row r="28463">
          <cell r="C28463"/>
        </row>
        <row r="28464">
          <cell r="C28464"/>
        </row>
        <row r="28465">
          <cell r="C28465"/>
        </row>
        <row r="28466">
          <cell r="C28466"/>
        </row>
        <row r="28467">
          <cell r="C28467"/>
        </row>
        <row r="28468">
          <cell r="C28468"/>
        </row>
        <row r="28469">
          <cell r="C28469"/>
        </row>
        <row r="28470">
          <cell r="C28470"/>
        </row>
        <row r="28471">
          <cell r="C28471"/>
        </row>
        <row r="28472">
          <cell r="C28472"/>
        </row>
        <row r="28473">
          <cell r="C28473"/>
        </row>
        <row r="28474">
          <cell r="C28474"/>
        </row>
        <row r="28475">
          <cell r="C28475"/>
        </row>
        <row r="28476">
          <cell r="C28476"/>
        </row>
        <row r="28477">
          <cell r="C28477"/>
        </row>
        <row r="28478">
          <cell r="C28478"/>
        </row>
        <row r="28479">
          <cell r="C28479"/>
        </row>
        <row r="28480">
          <cell r="C28480"/>
        </row>
        <row r="28481">
          <cell r="C28481"/>
        </row>
        <row r="28482">
          <cell r="C28482"/>
        </row>
        <row r="28483">
          <cell r="C28483"/>
        </row>
        <row r="28484">
          <cell r="C28484"/>
        </row>
        <row r="28485">
          <cell r="C28485"/>
        </row>
        <row r="28486">
          <cell r="C28486"/>
        </row>
        <row r="28487">
          <cell r="C28487"/>
        </row>
        <row r="28488">
          <cell r="C28488"/>
        </row>
        <row r="28489">
          <cell r="C28489"/>
        </row>
        <row r="28490">
          <cell r="C28490"/>
        </row>
        <row r="28491">
          <cell r="C28491"/>
        </row>
        <row r="28492">
          <cell r="C28492"/>
        </row>
        <row r="28493">
          <cell r="C28493"/>
        </row>
        <row r="28494">
          <cell r="C28494"/>
        </row>
        <row r="28495">
          <cell r="C28495"/>
        </row>
        <row r="28496">
          <cell r="C28496"/>
        </row>
        <row r="28497">
          <cell r="C28497"/>
        </row>
        <row r="28498">
          <cell r="C28498"/>
        </row>
        <row r="28499">
          <cell r="C28499"/>
        </row>
        <row r="28500">
          <cell r="C28500"/>
        </row>
        <row r="28501">
          <cell r="C28501"/>
        </row>
        <row r="28502">
          <cell r="C28502"/>
        </row>
        <row r="28503">
          <cell r="C28503"/>
        </row>
        <row r="28504">
          <cell r="C28504"/>
        </row>
        <row r="28505">
          <cell r="C28505"/>
        </row>
        <row r="28506">
          <cell r="C28506"/>
        </row>
        <row r="28507">
          <cell r="C28507"/>
        </row>
        <row r="28508">
          <cell r="C28508"/>
        </row>
        <row r="28509">
          <cell r="C28509"/>
        </row>
        <row r="28510">
          <cell r="C28510"/>
        </row>
        <row r="28511">
          <cell r="C28511"/>
        </row>
        <row r="28512">
          <cell r="C28512"/>
        </row>
        <row r="28513">
          <cell r="C28513"/>
        </row>
        <row r="28514">
          <cell r="C28514"/>
        </row>
        <row r="28515">
          <cell r="C28515"/>
        </row>
        <row r="28516">
          <cell r="C28516"/>
        </row>
        <row r="28517">
          <cell r="C28517"/>
        </row>
        <row r="28518">
          <cell r="C28518"/>
        </row>
        <row r="28519">
          <cell r="C28519"/>
        </row>
        <row r="28520">
          <cell r="C28520"/>
        </row>
        <row r="28521">
          <cell r="C28521"/>
        </row>
        <row r="28522">
          <cell r="C28522"/>
        </row>
        <row r="28523">
          <cell r="C28523"/>
        </row>
        <row r="28524">
          <cell r="C28524"/>
        </row>
        <row r="28525">
          <cell r="C28525"/>
        </row>
        <row r="28526">
          <cell r="C28526"/>
        </row>
        <row r="28527">
          <cell r="C28527"/>
        </row>
        <row r="28528">
          <cell r="C28528"/>
        </row>
        <row r="28529">
          <cell r="C28529"/>
        </row>
        <row r="28530">
          <cell r="C28530"/>
        </row>
        <row r="28531">
          <cell r="C28531"/>
        </row>
        <row r="28532">
          <cell r="C28532"/>
        </row>
        <row r="28533">
          <cell r="C28533"/>
        </row>
        <row r="28534">
          <cell r="C28534"/>
        </row>
        <row r="28535">
          <cell r="C28535"/>
        </row>
        <row r="28536">
          <cell r="C28536"/>
        </row>
        <row r="28537">
          <cell r="C28537"/>
        </row>
        <row r="28538">
          <cell r="C28538"/>
        </row>
        <row r="28539">
          <cell r="C28539"/>
        </row>
        <row r="28540">
          <cell r="C28540"/>
        </row>
        <row r="28541">
          <cell r="C28541"/>
        </row>
        <row r="28542">
          <cell r="C28542"/>
        </row>
        <row r="28543">
          <cell r="C28543"/>
        </row>
        <row r="28544">
          <cell r="C28544"/>
        </row>
        <row r="28545">
          <cell r="C28545"/>
        </row>
        <row r="28546">
          <cell r="C28546"/>
        </row>
        <row r="28547">
          <cell r="C28547"/>
        </row>
        <row r="28548">
          <cell r="C28548"/>
        </row>
        <row r="28549">
          <cell r="C28549"/>
        </row>
        <row r="28550">
          <cell r="C28550"/>
        </row>
        <row r="28551">
          <cell r="C28551"/>
        </row>
        <row r="28552">
          <cell r="C28552"/>
        </row>
        <row r="28553">
          <cell r="C28553"/>
        </row>
        <row r="28554">
          <cell r="C28554"/>
        </row>
        <row r="28555">
          <cell r="C28555"/>
        </row>
        <row r="28556">
          <cell r="C28556"/>
        </row>
        <row r="28557">
          <cell r="C28557"/>
        </row>
        <row r="28558">
          <cell r="C28558"/>
        </row>
        <row r="28559">
          <cell r="C28559"/>
        </row>
        <row r="28560">
          <cell r="C28560"/>
        </row>
        <row r="28561">
          <cell r="C28561"/>
        </row>
        <row r="28562">
          <cell r="C28562"/>
        </row>
        <row r="28563">
          <cell r="C28563"/>
        </row>
        <row r="28564">
          <cell r="C28564"/>
        </row>
        <row r="28565">
          <cell r="C28565"/>
        </row>
        <row r="28566">
          <cell r="C28566"/>
        </row>
        <row r="28567">
          <cell r="C28567"/>
        </row>
        <row r="28568">
          <cell r="C28568"/>
        </row>
        <row r="28569">
          <cell r="C28569"/>
        </row>
        <row r="28570">
          <cell r="C28570"/>
        </row>
        <row r="28571">
          <cell r="C28571"/>
        </row>
        <row r="28572">
          <cell r="C28572"/>
        </row>
        <row r="28573">
          <cell r="C28573"/>
        </row>
        <row r="28574">
          <cell r="C28574"/>
        </row>
        <row r="28575">
          <cell r="C28575"/>
        </row>
        <row r="28576">
          <cell r="C28576"/>
        </row>
        <row r="28577">
          <cell r="C28577"/>
        </row>
        <row r="28578">
          <cell r="C28578"/>
        </row>
        <row r="28579">
          <cell r="C28579"/>
        </row>
        <row r="28580">
          <cell r="C28580"/>
        </row>
        <row r="28581">
          <cell r="C28581"/>
        </row>
        <row r="28582">
          <cell r="C28582"/>
        </row>
        <row r="28583">
          <cell r="C28583"/>
        </row>
        <row r="28584">
          <cell r="C28584"/>
        </row>
        <row r="28585">
          <cell r="C28585"/>
        </row>
        <row r="28586">
          <cell r="C28586"/>
        </row>
        <row r="28587">
          <cell r="C28587"/>
        </row>
        <row r="28588">
          <cell r="C28588"/>
        </row>
        <row r="28589">
          <cell r="C28589"/>
        </row>
        <row r="28590">
          <cell r="C28590"/>
        </row>
        <row r="28591">
          <cell r="C28591"/>
        </row>
        <row r="28592">
          <cell r="C28592"/>
        </row>
        <row r="28593">
          <cell r="C28593"/>
        </row>
        <row r="28594">
          <cell r="C28594"/>
        </row>
        <row r="28595">
          <cell r="C28595"/>
        </row>
        <row r="28596">
          <cell r="C28596"/>
        </row>
        <row r="28597">
          <cell r="C28597"/>
        </row>
        <row r="28598">
          <cell r="C28598"/>
        </row>
        <row r="28599">
          <cell r="C28599"/>
        </row>
        <row r="28600">
          <cell r="C28600"/>
        </row>
        <row r="28601">
          <cell r="C28601"/>
        </row>
        <row r="28602">
          <cell r="C28602"/>
        </row>
        <row r="28603">
          <cell r="C28603"/>
        </row>
        <row r="28604">
          <cell r="C28604"/>
        </row>
        <row r="28605">
          <cell r="C28605"/>
        </row>
        <row r="28606">
          <cell r="C28606"/>
        </row>
        <row r="28607">
          <cell r="C28607"/>
        </row>
        <row r="28608">
          <cell r="C28608"/>
        </row>
        <row r="28609">
          <cell r="C28609"/>
        </row>
        <row r="28610">
          <cell r="C28610"/>
        </row>
        <row r="28611">
          <cell r="C28611"/>
        </row>
        <row r="28612">
          <cell r="C28612"/>
        </row>
        <row r="28613">
          <cell r="C28613"/>
        </row>
        <row r="28614">
          <cell r="C28614"/>
        </row>
        <row r="28615">
          <cell r="C28615"/>
        </row>
        <row r="28616">
          <cell r="C28616"/>
        </row>
        <row r="28617">
          <cell r="C28617"/>
        </row>
        <row r="28618">
          <cell r="C28618"/>
        </row>
        <row r="28619">
          <cell r="C28619"/>
        </row>
        <row r="28620">
          <cell r="C28620"/>
        </row>
        <row r="28621">
          <cell r="C28621"/>
        </row>
        <row r="28622">
          <cell r="C28622"/>
        </row>
        <row r="28623">
          <cell r="C28623"/>
        </row>
        <row r="28624">
          <cell r="C28624"/>
        </row>
        <row r="28625">
          <cell r="C28625"/>
        </row>
        <row r="28626">
          <cell r="C28626"/>
        </row>
        <row r="28627">
          <cell r="C28627"/>
        </row>
        <row r="28628">
          <cell r="C28628"/>
        </row>
        <row r="28629">
          <cell r="C28629"/>
        </row>
        <row r="28630">
          <cell r="C28630"/>
        </row>
        <row r="28631">
          <cell r="C28631"/>
        </row>
        <row r="28632">
          <cell r="C28632"/>
        </row>
        <row r="28633">
          <cell r="C28633"/>
        </row>
        <row r="28634">
          <cell r="C28634"/>
        </row>
        <row r="28635">
          <cell r="C28635"/>
        </row>
        <row r="28636">
          <cell r="C28636"/>
        </row>
        <row r="28637">
          <cell r="C28637"/>
        </row>
        <row r="28638">
          <cell r="C28638"/>
        </row>
        <row r="28639">
          <cell r="C28639"/>
        </row>
        <row r="28640">
          <cell r="C28640"/>
        </row>
        <row r="28641">
          <cell r="C28641"/>
        </row>
        <row r="28642">
          <cell r="C28642"/>
        </row>
        <row r="28643">
          <cell r="C28643"/>
        </row>
        <row r="28644">
          <cell r="C28644"/>
        </row>
        <row r="28645">
          <cell r="C28645"/>
        </row>
        <row r="28646">
          <cell r="C28646"/>
        </row>
        <row r="28647">
          <cell r="C28647"/>
        </row>
        <row r="28648">
          <cell r="C28648"/>
        </row>
        <row r="28649">
          <cell r="C28649"/>
        </row>
        <row r="28650">
          <cell r="C28650"/>
        </row>
        <row r="28651">
          <cell r="C28651"/>
        </row>
        <row r="28652">
          <cell r="C28652"/>
        </row>
        <row r="28653">
          <cell r="C28653"/>
        </row>
        <row r="28654">
          <cell r="C28654"/>
        </row>
        <row r="28655">
          <cell r="C28655"/>
        </row>
        <row r="28656">
          <cell r="C28656"/>
        </row>
        <row r="28657">
          <cell r="C28657"/>
        </row>
        <row r="28658">
          <cell r="C28658"/>
        </row>
        <row r="28659">
          <cell r="C28659"/>
        </row>
        <row r="28660">
          <cell r="C28660"/>
        </row>
        <row r="28661">
          <cell r="C28661"/>
        </row>
        <row r="28662">
          <cell r="C28662"/>
        </row>
        <row r="28663">
          <cell r="C28663"/>
        </row>
        <row r="28664">
          <cell r="C28664"/>
        </row>
        <row r="28665">
          <cell r="C28665"/>
        </row>
        <row r="28666">
          <cell r="C28666"/>
        </row>
        <row r="28667">
          <cell r="C28667"/>
        </row>
        <row r="28668">
          <cell r="C28668"/>
        </row>
        <row r="28669">
          <cell r="C28669"/>
        </row>
        <row r="28670">
          <cell r="C28670"/>
        </row>
        <row r="28671">
          <cell r="C28671"/>
        </row>
        <row r="28672">
          <cell r="C28672"/>
        </row>
        <row r="28673">
          <cell r="C28673"/>
        </row>
        <row r="28674">
          <cell r="C28674"/>
        </row>
        <row r="28675">
          <cell r="C28675"/>
        </row>
        <row r="28676">
          <cell r="C28676"/>
        </row>
        <row r="28677">
          <cell r="C28677"/>
        </row>
        <row r="28678">
          <cell r="C28678"/>
        </row>
        <row r="28679">
          <cell r="C28679"/>
        </row>
        <row r="28680">
          <cell r="C28680"/>
        </row>
        <row r="28681">
          <cell r="C28681"/>
        </row>
        <row r="28682">
          <cell r="C28682"/>
        </row>
        <row r="28683">
          <cell r="C28683"/>
        </row>
        <row r="28684">
          <cell r="C28684"/>
        </row>
        <row r="28685">
          <cell r="C28685"/>
        </row>
        <row r="28686">
          <cell r="C28686"/>
        </row>
        <row r="28687">
          <cell r="C28687"/>
        </row>
        <row r="28688">
          <cell r="C28688"/>
        </row>
        <row r="28689">
          <cell r="C28689"/>
        </row>
        <row r="28690">
          <cell r="C28690"/>
        </row>
        <row r="28691">
          <cell r="C28691"/>
        </row>
        <row r="28692">
          <cell r="C28692"/>
        </row>
        <row r="28693">
          <cell r="C28693"/>
        </row>
        <row r="28694">
          <cell r="C28694"/>
        </row>
        <row r="28695">
          <cell r="C28695"/>
        </row>
        <row r="28696">
          <cell r="C28696"/>
        </row>
        <row r="28697">
          <cell r="C28697"/>
        </row>
        <row r="28698">
          <cell r="C28698"/>
        </row>
        <row r="28699">
          <cell r="C28699"/>
        </row>
        <row r="28700">
          <cell r="C28700"/>
        </row>
        <row r="28701">
          <cell r="C28701"/>
        </row>
        <row r="28702">
          <cell r="C28702"/>
        </row>
        <row r="28703">
          <cell r="C28703"/>
        </row>
        <row r="28704">
          <cell r="C28704"/>
        </row>
        <row r="28705">
          <cell r="C28705"/>
        </row>
        <row r="28706">
          <cell r="C28706"/>
        </row>
        <row r="28707">
          <cell r="C28707"/>
        </row>
        <row r="28708">
          <cell r="C28708"/>
        </row>
        <row r="28709">
          <cell r="C28709"/>
        </row>
        <row r="28710">
          <cell r="C28710"/>
        </row>
        <row r="28711">
          <cell r="C28711"/>
        </row>
        <row r="28712">
          <cell r="C28712"/>
        </row>
        <row r="28713">
          <cell r="C28713"/>
        </row>
        <row r="28714">
          <cell r="C28714"/>
        </row>
        <row r="28715">
          <cell r="C28715"/>
        </row>
        <row r="28716">
          <cell r="C28716"/>
        </row>
        <row r="28717">
          <cell r="C28717"/>
        </row>
        <row r="28718">
          <cell r="C28718"/>
        </row>
        <row r="28719">
          <cell r="C28719"/>
        </row>
        <row r="28720">
          <cell r="C28720"/>
        </row>
        <row r="28721">
          <cell r="C28721"/>
        </row>
        <row r="28722">
          <cell r="C28722"/>
        </row>
        <row r="28723">
          <cell r="C28723"/>
        </row>
        <row r="28724">
          <cell r="C28724"/>
        </row>
        <row r="28725">
          <cell r="C28725"/>
        </row>
        <row r="28726">
          <cell r="C28726"/>
        </row>
        <row r="28727">
          <cell r="C28727"/>
        </row>
        <row r="28728">
          <cell r="C28728"/>
        </row>
        <row r="28729">
          <cell r="C28729"/>
        </row>
        <row r="28730">
          <cell r="C28730"/>
        </row>
        <row r="28731">
          <cell r="C28731"/>
        </row>
        <row r="28732">
          <cell r="C28732"/>
        </row>
        <row r="28733">
          <cell r="C28733"/>
        </row>
        <row r="28734">
          <cell r="C28734"/>
        </row>
        <row r="28735">
          <cell r="C28735"/>
        </row>
        <row r="28736">
          <cell r="C28736"/>
        </row>
        <row r="28737">
          <cell r="C28737"/>
        </row>
        <row r="28738">
          <cell r="C28738"/>
        </row>
        <row r="28739">
          <cell r="C28739"/>
        </row>
        <row r="28740">
          <cell r="C28740"/>
        </row>
        <row r="28741">
          <cell r="C28741"/>
        </row>
        <row r="28742">
          <cell r="C28742"/>
        </row>
        <row r="28743">
          <cell r="C28743"/>
        </row>
        <row r="28744">
          <cell r="C28744"/>
        </row>
        <row r="28745">
          <cell r="C28745"/>
        </row>
        <row r="28746">
          <cell r="C28746"/>
        </row>
        <row r="28747">
          <cell r="C28747"/>
        </row>
        <row r="28748">
          <cell r="C28748"/>
        </row>
        <row r="28749">
          <cell r="C28749"/>
        </row>
        <row r="28750">
          <cell r="C28750"/>
        </row>
        <row r="28751">
          <cell r="C28751"/>
        </row>
        <row r="28752">
          <cell r="C28752"/>
        </row>
        <row r="28753">
          <cell r="C28753"/>
        </row>
        <row r="28754">
          <cell r="C28754"/>
        </row>
        <row r="28755">
          <cell r="C28755"/>
        </row>
        <row r="28756">
          <cell r="C28756"/>
        </row>
        <row r="28757">
          <cell r="C28757"/>
        </row>
        <row r="28758">
          <cell r="C28758"/>
        </row>
        <row r="28759">
          <cell r="C28759"/>
        </row>
        <row r="28760">
          <cell r="C28760"/>
        </row>
        <row r="28761">
          <cell r="C28761"/>
        </row>
        <row r="28762">
          <cell r="C28762"/>
        </row>
        <row r="28763">
          <cell r="C28763"/>
        </row>
        <row r="28764">
          <cell r="C28764"/>
        </row>
        <row r="28765">
          <cell r="C28765"/>
        </row>
        <row r="28766">
          <cell r="C28766"/>
        </row>
        <row r="28767">
          <cell r="C28767"/>
        </row>
        <row r="28768">
          <cell r="C28768"/>
        </row>
        <row r="28769">
          <cell r="C28769"/>
        </row>
        <row r="28770">
          <cell r="C28770"/>
        </row>
        <row r="28771">
          <cell r="C28771"/>
        </row>
        <row r="28772">
          <cell r="C28772"/>
        </row>
        <row r="28773">
          <cell r="C28773"/>
        </row>
        <row r="28774">
          <cell r="C28774"/>
        </row>
        <row r="28775">
          <cell r="C28775"/>
        </row>
        <row r="28776">
          <cell r="C28776"/>
        </row>
        <row r="28777">
          <cell r="C28777"/>
        </row>
        <row r="28778">
          <cell r="C28778"/>
        </row>
        <row r="28779">
          <cell r="C28779"/>
        </row>
        <row r="28780">
          <cell r="C28780"/>
        </row>
        <row r="28781">
          <cell r="C28781"/>
        </row>
        <row r="28782">
          <cell r="C28782"/>
        </row>
        <row r="28783">
          <cell r="C28783"/>
        </row>
        <row r="28784">
          <cell r="C28784"/>
        </row>
        <row r="28785">
          <cell r="C28785"/>
        </row>
        <row r="28786">
          <cell r="C28786"/>
        </row>
        <row r="28787">
          <cell r="C28787"/>
        </row>
        <row r="28788">
          <cell r="C28788"/>
        </row>
        <row r="28789">
          <cell r="C28789"/>
        </row>
        <row r="28790">
          <cell r="C28790"/>
        </row>
        <row r="28791">
          <cell r="C28791"/>
        </row>
        <row r="28792">
          <cell r="C28792"/>
        </row>
        <row r="28793">
          <cell r="C28793"/>
        </row>
        <row r="28794">
          <cell r="C28794"/>
        </row>
        <row r="28795">
          <cell r="C28795"/>
        </row>
        <row r="28796">
          <cell r="C28796"/>
        </row>
        <row r="28797">
          <cell r="C28797"/>
        </row>
        <row r="28798">
          <cell r="C28798"/>
        </row>
        <row r="28799">
          <cell r="C28799"/>
        </row>
        <row r="28800">
          <cell r="C28800"/>
        </row>
        <row r="28801">
          <cell r="C28801"/>
        </row>
        <row r="28802">
          <cell r="C28802"/>
        </row>
        <row r="28803">
          <cell r="C28803"/>
        </row>
        <row r="28804">
          <cell r="C28804"/>
        </row>
        <row r="28805">
          <cell r="C28805"/>
        </row>
        <row r="28806">
          <cell r="C28806"/>
        </row>
        <row r="28807">
          <cell r="C28807"/>
        </row>
        <row r="28808">
          <cell r="C28808"/>
        </row>
        <row r="28809">
          <cell r="C28809"/>
        </row>
        <row r="28810">
          <cell r="C28810"/>
        </row>
        <row r="28811">
          <cell r="C28811"/>
        </row>
        <row r="28812">
          <cell r="C28812"/>
        </row>
        <row r="28813">
          <cell r="C28813"/>
        </row>
        <row r="28814">
          <cell r="C28814"/>
        </row>
        <row r="28815">
          <cell r="C28815"/>
        </row>
        <row r="28816">
          <cell r="C28816"/>
        </row>
        <row r="28817">
          <cell r="C28817"/>
        </row>
        <row r="28818">
          <cell r="C28818"/>
        </row>
        <row r="28819">
          <cell r="C28819"/>
        </row>
        <row r="28820">
          <cell r="C28820"/>
        </row>
        <row r="28821">
          <cell r="C28821"/>
        </row>
        <row r="28822">
          <cell r="C28822"/>
        </row>
        <row r="28823">
          <cell r="C28823"/>
        </row>
        <row r="28824">
          <cell r="C28824"/>
        </row>
        <row r="28825">
          <cell r="C28825"/>
        </row>
        <row r="28826">
          <cell r="C28826"/>
        </row>
        <row r="28827">
          <cell r="C28827"/>
        </row>
        <row r="28828">
          <cell r="C28828"/>
        </row>
        <row r="28829">
          <cell r="C28829"/>
        </row>
        <row r="28830">
          <cell r="C28830"/>
        </row>
        <row r="28831">
          <cell r="C28831"/>
        </row>
        <row r="28832">
          <cell r="C28832"/>
        </row>
        <row r="28833">
          <cell r="C28833"/>
        </row>
        <row r="28834">
          <cell r="C28834"/>
        </row>
        <row r="28835">
          <cell r="C28835"/>
        </row>
        <row r="28836">
          <cell r="C28836"/>
        </row>
        <row r="28837">
          <cell r="C28837"/>
        </row>
        <row r="28838">
          <cell r="C28838"/>
        </row>
        <row r="28839">
          <cell r="C28839"/>
        </row>
        <row r="28840">
          <cell r="C28840"/>
        </row>
        <row r="28841">
          <cell r="C28841"/>
        </row>
        <row r="28842">
          <cell r="C28842"/>
        </row>
        <row r="28843">
          <cell r="C28843"/>
        </row>
        <row r="28844">
          <cell r="C28844"/>
        </row>
        <row r="28845">
          <cell r="C28845"/>
        </row>
        <row r="28846">
          <cell r="C28846"/>
        </row>
        <row r="28847">
          <cell r="C28847"/>
        </row>
        <row r="28848">
          <cell r="C28848"/>
        </row>
        <row r="28849">
          <cell r="C28849"/>
        </row>
        <row r="28850">
          <cell r="C28850"/>
        </row>
        <row r="28851">
          <cell r="C28851"/>
        </row>
        <row r="28852">
          <cell r="C28852"/>
        </row>
        <row r="28853">
          <cell r="C28853"/>
        </row>
        <row r="28854">
          <cell r="C28854"/>
        </row>
        <row r="28855">
          <cell r="C28855"/>
        </row>
        <row r="28856">
          <cell r="C28856"/>
        </row>
        <row r="28857">
          <cell r="C28857"/>
        </row>
        <row r="28858">
          <cell r="C28858"/>
        </row>
        <row r="28859">
          <cell r="C28859"/>
        </row>
        <row r="28860">
          <cell r="C28860"/>
        </row>
        <row r="28861">
          <cell r="C28861"/>
        </row>
        <row r="28862">
          <cell r="C28862"/>
        </row>
        <row r="28863">
          <cell r="C28863"/>
        </row>
        <row r="28864">
          <cell r="C28864"/>
        </row>
        <row r="28865">
          <cell r="C28865"/>
        </row>
        <row r="28866">
          <cell r="C28866"/>
        </row>
        <row r="28867">
          <cell r="C28867"/>
        </row>
        <row r="28868">
          <cell r="C28868"/>
        </row>
        <row r="28869">
          <cell r="C28869"/>
        </row>
        <row r="28870">
          <cell r="C28870"/>
        </row>
        <row r="28871">
          <cell r="C28871"/>
        </row>
        <row r="28872">
          <cell r="C28872"/>
        </row>
        <row r="28873">
          <cell r="C28873"/>
        </row>
        <row r="28874">
          <cell r="C28874"/>
        </row>
        <row r="28875">
          <cell r="C28875"/>
        </row>
        <row r="28876">
          <cell r="C28876"/>
        </row>
        <row r="28877">
          <cell r="C28877"/>
        </row>
        <row r="28878">
          <cell r="C28878"/>
        </row>
        <row r="28879">
          <cell r="C28879"/>
        </row>
        <row r="28880">
          <cell r="C28880"/>
        </row>
        <row r="28881">
          <cell r="C28881"/>
        </row>
        <row r="28882">
          <cell r="C28882"/>
        </row>
        <row r="28883">
          <cell r="C28883"/>
        </row>
        <row r="28884">
          <cell r="C28884"/>
        </row>
        <row r="28885">
          <cell r="C28885"/>
        </row>
        <row r="28886">
          <cell r="C28886"/>
        </row>
        <row r="28887">
          <cell r="C28887"/>
        </row>
        <row r="28888">
          <cell r="C28888"/>
        </row>
        <row r="28889">
          <cell r="C28889"/>
        </row>
        <row r="28890">
          <cell r="C28890"/>
        </row>
        <row r="28891">
          <cell r="C28891"/>
        </row>
        <row r="28892">
          <cell r="C28892"/>
        </row>
        <row r="28893">
          <cell r="C28893"/>
        </row>
        <row r="28894">
          <cell r="C28894"/>
        </row>
        <row r="28895">
          <cell r="C28895"/>
        </row>
        <row r="28896">
          <cell r="C28896"/>
        </row>
        <row r="28897">
          <cell r="C28897"/>
        </row>
        <row r="28898">
          <cell r="C28898"/>
        </row>
        <row r="28899">
          <cell r="C28899"/>
        </row>
        <row r="28900">
          <cell r="C28900"/>
        </row>
        <row r="28901">
          <cell r="C28901"/>
        </row>
        <row r="28902">
          <cell r="C28902"/>
        </row>
        <row r="28903">
          <cell r="C28903"/>
        </row>
        <row r="28904">
          <cell r="C28904"/>
        </row>
        <row r="28905">
          <cell r="C28905"/>
        </row>
        <row r="28906">
          <cell r="C28906"/>
        </row>
        <row r="28907">
          <cell r="C28907"/>
        </row>
        <row r="28908">
          <cell r="C28908"/>
        </row>
        <row r="28909">
          <cell r="C28909"/>
        </row>
        <row r="28910">
          <cell r="C28910"/>
        </row>
        <row r="28911">
          <cell r="C28911"/>
        </row>
        <row r="28912">
          <cell r="C28912"/>
        </row>
        <row r="28913">
          <cell r="C28913"/>
        </row>
        <row r="28914">
          <cell r="C28914"/>
        </row>
        <row r="28915">
          <cell r="C28915"/>
        </row>
        <row r="28916">
          <cell r="C28916"/>
        </row>
        <row r="28917">
          <cell r="C28917"/>
        </row>
        <row r="28918">
          <cell r="C28918"/>
        </row>
        <row r="28919">
          <cell r="C28919"/>
        </row>
        <row r="28920">
          <cell r="C28920"/>
        </row>
        <row r="28921">
          <cell r="C28921"/>
        </row>
        <row r="28922">
          <cell r="C28922"/>
        </row>
        <row r="28923">
          <cell r="C28923"/>
        </row>
        <row r="28924">
          <cell r="C28924"/>
        </row>
        <row r="28925">
          <cell r="C28925"/>
        </row>
        <row r="28926">
          <cell r="C28926"/>
        </row>
        <row r="28927">
          <cell r="C28927"/>
        </row>
        <row r="28928">
          <cell r="C28928"/>
        </row>
        <row r="28929">
          <cell r="C28929"/>
        </row>
        <row r="28930">
          <cell r="C28930"/>
        </row>
        <row r="28931">
          <cell r="C28931"/>
        </row>
        <row r="28932">
          <cell r="C28932"/>
        </row>
        <row r="28933">
          <cell r="C28933"/>
        </row>
        <row r="28934">
          <cell r="C28934"/>
        </row>
        <row r="28935">
          <cell r="C28935"/>
        </row>
        <row r="28936">
          <cell r="C28936"/>
        </row>
        <row r="28937">
          <cell r="C28937"/>
        </row>
        <row r="28938">
          <cell r="C28938"/>
        </row>
        <row r="28939">
          <cell r="C28939"/>
        </row>
        <row r="28940">
          <cell r="C28940"/>
        </row>
        <row r="28941">
          <cell r="C28941"/>
        </row>
        <row r="28942">
          <cell r="C28942"/>
        </row>
        <row r="28943">
          <cell r="C28943"/>
        </row>
        <row r="28944">
          <cell r="C28944"/>
        </row>
        <row r="28945">
          <cell r="C28945"/>
        </row>
        <row r="28946">
          <cell r="C28946"/>
        </row>
        <row r="28947">
          <cell r="C28947"/>
        </row>
        <row r="28948">
          <cell r="C28948"/>
        </row>
        <row r="28949">
          <cell r="C28949"/>
        </row>
        <row r="28950">
          <cell r="C28950"/>
        </row>
        <row r="28951">
          <cell r="C28951"/>
        </row>
        <row r="28952">
          <cell r="C28952"/>
        </row>
        <row r="28953">
          <cell r="C28953"/>
        </row>
        <row r="28954">
          <cell r="C28954"/>
        </row>
        <row r="28955">
          <cell r="C28955"/>
        </row>
        <row r="28956">
          <cell r="C28956"/>
        </row>
        <row r="28957">
          <cell r="C28957"/>
        </row>
        <row r="28958">
          <cell r="C28958"/>
        </row>
        <row r="28959">
          <cell r="C28959"/>
        </row>
        <row r="28960">
          <cell r="C28960"/>
        </row>
        <row r="28961">
          <cell r="C28961"/>
        </row>
        <row r="28962">
          <cell r="C28962"/>
        </row>
        <row r="28963">
          <cell r="C28963"/>
        </row>
        <row r="28964">
          <cell r="C28964"/>
        </row>
        <row r="28965">
          <cell r="C28965"/>
        </row>
        <row r="28966">
          <cell r="C28966"/>
        </row>
        <row r="28967">
          <cell r="C28967"/>
        </row>
        <row r="28968">
          <cell r="C28968"/>
        </row>
        <row r="28969">
          <cell r="C28969"/>
        </row>
        <row r="28970">
          <cell r="C28970"/>
        </row>
        <row r="28971">
          <cell r="C28971"/>
        </row>
        <row r="28972">
          <cell r="C28972"/>
        </row>
        <row r="28973">
          <cell r="C28973"/>
        </row>
        <row r="28974">
          <cell r="C28974"/>
        </row>
        <row r="28975">
          <cell r="C28975"/>
        </row>
        <row r="28976">
          <cell r="C28976"/>
        </row>
        <row r="28977">
          <cell r="C28977"/>
        </row>
        <row r="28978">
          <cell r="C28978"/>
        </row>
        <row r="28979">
          <cell r="C28979"/>
        </row>
        <row r="28980">
          <cell r="C28980"/>
        </row>
        <row r="28981">
          <cell r="C28981"/>
        </row>
        <row r="28982">
          <cell r="C28982"/>
        </row>
        <row r="28983">
          <cell r="C28983"/>
        </row>
        <row r="28984">
          <cell r="C28984"/>
        </row>
        <row r="28985">
          <cell r="C28985"/>
        </row>
        <row r="28986">
          <cell r="C28986"/>
        </row>
        <row r="28987">
          <cell r="C28987"/>
        </row>
        <row r="28988">
          <cell r="C28988"/>
        </row>
        <row r="28989">
          <cell r="C28989"/>
        </row>
        <row r="28990">
          <cell r="C28990"/>
        </row>
        <row r="28991">
          <cell r="C28991"/>
        </row>
        <row r="28992">
          <cell r="C28992"/>
        </row>
        <row r="28993">
          <cell r="C28993"/>
        </row>
        <row r="28994">
          <cell r="C28994"/>
        </row>
        <row r="28995">
          <cell r="C28995"/>
        </row>
        <row r="28996">
          <cell r="C28996"/>
        </row>
        <row r="28997">
          <cell r="C28997"/>
        </row>
        <row r="28998">
          <cell r="C28998"/>
        </row>
        <row r="28999">
          <cell r="C28999"/>
        </row>
        <row r="29000">
          <cell r="C29000"/>
        </row>
        <row r="29001">
          <cell r="C29001"/>
        </row>
        <row r="29002">
          <cell r="C29002"/>
        </row>
        <row r="29003">
          <cell r="C29003"/>
        </row>
        <row r="29004">
          <cell r="C29004"/>
        </row>
        <row r="29005">
          <cell r="C29005"/>
        </row>
        <row r="29006">
          <cell r="C29006"/>
        </row>
        <row r="29007">
          <cell r="C29007"/>
        </row>
        <row r="29008">
          <cell r="C29008"/>
        </row>
        <row r="29009">
          <cell r="C29009"/>
        </row>
        <row r="29010">
          <cell r="C29010"/>
        </row>
        <row r="29011">
          <cell r="C29011"/>
        </row>
        <row r="29012">
          <cell r="C29012"/>
        </row>
        <row r="29013">
          <cell r="C29013"/>
        </row>
        <row r="29014">
          <cell r="C29014"/>
        </row>
        <row r="29015">
          <cell r="C29015"/>
        </row>
        <row r="29016">
          <cell r="C29016"/>
        </row>
        <row r="29017">
          <cell r="C29017"/>
        </row>
        <row r="29018">
          <cell r="C29018"/>
        </row>
        <row r="29019">
          <cell r="C29019"/>
        </row>
        <row r="29020">
          <cell r="C29020"/>
        </row>
        <row r="29021">
          <cell r="C29021"/>
        </row>
        <row r="29022">
          <cell r="C29022"/>
        </row>
        <row r="29023">
          <cell r="C29023"/>
        </row>
        <row r="29024">
          <cell r="C29024"/>
        </row>
        <row r="29025">
          <cell r="C29025"/>
        </row>
        <row r="29026">
          <cell r="C29026"/>
        </row>
        <row r="29027">
          <cell r="C29027"/>
        </row>
        <row r="29028">
          <cell r="C29028"/>
        </row>
        <row r="29029">
          <cell r="C29029"/>
        </row>
        <row r="29030">
          <cell r="C29030"/>
        </row>
        <row r="29031">
          <cell r="C29031"/>
        </row>
        <row r="29032">
          <cell r="C29032"/>
        </row>
        <row r="29033">
          <cell r="C29033"/>
        </row>
        <row r="29034">
          <cell r="C29034"/>
        </row>
        <row r="29035">
          <cell r="C29035"/>
        </row>
        <row r="29036">
          <cell r="C29036"/>
        </row>
        <row r="29037">
          <cell r="C29037"/>
        </row>
        <row r="29038">
          <cell r="C29038"/>
        </row>
        <row r="29039">
          <cell r="C29039"/>
        </row>
        <row r="29040">
          <cell r="C29040"/>
        </row>
        <row r="29041">
          <cell r="C29041"/>
        </row>
        <row r="29042">
          <cell r="C29042"/>
        </row>
        <row r="29043">
          <cell r="C29043"/>
        </row>
        <row r="29044">
          <cell r="C29044"/>
        </row>
        <row r="29045">
          <cell r="C29045"/>
        </row>
        <row r="29046">
          <cell r="C29046"/>
        </row>
        <row r="29047">
          <cell r="C29047"/>
        </row>
        <row r="29048">
          <cell r="C29048"/>
        </row>
        <row r="29049">
          <cell r="C29049"/>
        </row>
        <row r="29050">
          <cell r="C29050"/>
        </row>
        <row r="29051">
          <cell r="C29051"/>
        </row>
        <row r="29052">
          <cell r="C29052"/>
        </row>
        <row r="29053">
          <cell r="C29053"/>
        </row>
        <row r="29054">
          <cell r="C29054"/>
        </row>
        <row r="29055">
          <cell r="C29055"/>
        </row>
        <row r="29056">
          <cell r="C29056"/>
        </row>
        <row r="29057">
          <cell r="C29057"/>
        </row>
        <row r="29058">
          <cell r="C29058"/>
        </row>
        <row r="29059">
          <cell r="C29059"/>
        </row>
        <row r="29060">
          <cell r="C29060"/>
        </row>
        <row r="29061">
          <cell r="C29061"/>
        </row>
        <row r="29062">
          <cell r="C29062"/>
        </row>
        <row r="29063">
          <cell r="C29063"/>
        </row>
        <row r="29064">
          <cell r="C29064"/>
        </row>
        <row r="29065">
          <cell r="C29065"/>
        </row>
        <row r="29066">
          <cell r="C29066"/>
        </row>
        <row r="29067">
          <cell r="C29067"/>
        </row>
        <row r="29068">
          <cell r="C29068"/>
        </row>
        <row r="29069">
          <cell r="C29069"/>
        </row>
        <row r="29070">
          <cell r="C29070"/>
        </row>
        <row r="29071">
          <cell r="C29071"/>
        </row>
        <row r="29072">
          <cell r="C29072"/>
        </row>
        <row r="29073">
          <cell r="C29073"/>
        </row>
        <row r="29074">
          <cell r="C29074"/>
        </row>
        <row r="29075">
          <cell r="C29075"/>
        </row>
        <row r="29076">
          <cell r="C29076"/>
        </row>
        <row r="29077">
          <cell r="C29077"/>
        </row>
        <row r="29078">
          <cell r="C29078"/>
        </row>
        <row r="29079">
          <cell r="C29079"/>
        </row>
        <row r="29080">
          <cell r="C29080"/>
        </row>
        <row r="29081">
          <cell r="C29081"/>
        </row>
        <row r="29082">
          <cell r="C29082"/>
        </row>
        <row r="29083">
          <cell r="C29083"/>
        </row>
        <row r="29084">
          <cell r="C29084"/>
        </row>
        <row r="29085">
          <cell r="C29085"/>
        </row>
        <row r="29086">
          <cell r="C29086"/>
        </row>
        <row r="29087">
          <cell r="C29087"/>
        </row>
        <row r="29088">
          <cell r="C29088"/>
        </row>
        <row r="29089">
          <cell r="C29089"/>
        </row>
        <row r="29090">
          <cell r="C29090"/>
        </row>
        <row r="29091">
          <cell r="C29091"/>
        </row>
        <row r="29092">
          <cell r="C29092"/>
        </row>
        <row r="29093">
          <cell r="C29093"/>
        </row>
        <row r="29094">
          <cell r="C29094"/>
        </row>
        <row r="29095">
          <cell r="C29095"/>
        </row>
        <row r="29096">
          <cell r="C29096"/>
        </row>
        <row r="29097">
          <cell r="C29097"/>
        </row>
        <row r="29098">
          <cell r="C29098"/>
        </row>
        <row r="29099">
          <cell r="C29099"/>
        </row>
        <row r="29100">
          <cell r="C29100"/>
        </row>
        <row r="29101">
          <cell r="C29101"/>
        </row>
        <row r="29102">
          <cell r="C29102"/>
        </row>
        <row r="29103">
          <cell r="C29103"/>
        </row>
        <row r="29104">
          <cell r="C29104"/>
        </row>
        <row r="29105">
          <cell r="C29105"/>
        </row>
        <row r="29106">
          <cell r="C29106"/>
        </row>
        <row r="29107">
          <cell r="C29107"/>
        </row>
        <row r="29108">
          <cell r="C29108"/>
        </row>
        <row r="29109">
          <cell r="C29109"/>
        </row>
        <row r="29110">
          <cell r="C29110"/>
        </row>
        <row r="29111">
          <cell r="C29111"/>
        </row>
        <row r="29112">
          <cell r="C29112"/>
        </row>
        <row r="29113">
          <cell r="C29113"/>
        </row>
        <row r="29114">
          <cell r="C29114"/>
        </row>
        <row r="29115">
          <cell r="C29115"/>
        </row>
        <row r="29116">
          <cell r="C29116"/>
        </row>
        <row r="29117">
          <cell r="C29117"/>
        </row>
        <row r="29118">
          <cell r="C29118"/>
        </row>
        <row r="29119">
          <cell r="C29119"/>
        </row>
        <row r="29120">
          <cell r="C29120"/>
        </row>
        <row r="29121">
          <cell r="C29121"/>
        </row>
        <row r="29122">
          <cell r="C29122"/>
        </row>
        <row r="29123">
          <cell r="C29123"/>
        </row>
        <row r="29124">
          <cell r="C29124"/>
        </row>
        <row r="29125">
          <cell r="C29125"/>
        </row>
        <row r="29126">
          <cell r="C29126"/>
        </row>
        <row r="29127">
          <cell r="C29127"/>
        </row>
        <row r="29128">
          <cell r="C29128"/>
        </row>
        <row r="29129">
          <cell r="C29129"/>
        </row>
        <row r="29130">
          <cell r="C29130"/>
        </row>
        <row r="29131">
          <cell r="C29131"/>
        </row>
        <row r="29132">
          <cell r="C29132"/>
        </row>
        <row r="29133">
          <cell r="C29133"/>
        </row>
        <row r="29134">
          <cell r="C29134"/>
        </row>
        <row r="29135">
          <cell r="C29135"/>
        </row>
        <row r="29136">
          <cell r="C29136"/>
        </row>
        <row r="29137">
          <cell r="C29137"/>
        </row>
        <row r="29138">
          <cell r="C29138"/>
        </row>
        <row r="29139">
          <cell r="C29139"/>
        </row>
        <row r="29140">
          <cell r="C29140"/>
        </row>
        <row r="29141">
          <cell r="C29141"/>
        </row>
        <row r="29142">
          <cell r="C29142"/>
        </row>
        <row r="29143">
          <cell r="C29143"/>
        </row>
        <row r="29144">
          <cell r="C29144"/>
        </row>
        <row r="29145">
          <cell r="C29145"/>
        </row>
        <row r="29146">
          <cell r="C29146"/>
        </row>
        <row r="29147">
          <cell r="C29147"/>
        </row>
        <row r="29148">
          <cell r="C29148"/>
        </row>
        <row r="29149">
          <cell r="C29149"/>
        </row>
        <row r="29150">
          <cell r="C29150"/>
        </row>
        <row r="29151">
          <cell r="C29151"/>
        </row>
        <row r="29152">
          <cell r="C29152"/>
        </row>
        <row r="29153">
          <cell r="C29153"/>
        </row>
        <row r="29154">
          <cell r="C29154"/>
        </row>
        <row r="29155">
          <cell r="C29155"/>
        </row>
        <row r="29156">
          <cell r="C29156"/>
        </row>
        <row r="29157">
          <cell r="C29157"/>
        </row>
        <row r="29158">
          <cell r="C29158"/>
        </row>
        <row r="29159">
          <cell r="C29159"/>
        </row>
        <row r="29160">
          <cell r="C29160"/>
        </row>
        <row r="29161">
          <cell r="C29161"/>
        </row>
        <row r="29162">
          <cell r="C29162"/>
        </row>
        <row r="29163">
          <cell r="C29163"/>
        </row>
        <row r="29164">
          <cell r="C29164"/>
        </row>
        <row r="29165">
          <cell r="C29165"/>
        </row>
        <row r="29166">
          <cell r="C29166"/>
        </row>
        <row r="29167">
          <cell r="C29167"/>
        </row>
        <row r="29168">
          <cell r="C29168"/>
        </row>
        <row r="29169">
          <cell r="C29169"/>
        </row>
        <row r="29170">
          <cell r="C29170"/>
        </row>
        <row r="29171">
          <cell r="C29171"/>
        </row>
        <row r="29172">
          <cell r="C29172"/>
        </row>
        <row r="29173">
          <cell r="C29173"/>
        </row>
        <row r="29174">
          <cell r="C29174"/>
        </row>
        <row r="29175">
          <cell r="C29175"/>
        </row>
        <row r="29176">
          <cell r="C29176"/>
        </row>
        <row r="29177">
          <cell r="C29177"/>
        </row>
        <row r="29178">
          <cell r="C29178"/>
        </row>
        <row r="29179">
          <cell r="C29179"/>
        </row>
        <row r="29180">
          <cell r="C29180"/>
        </row>
        <row r="29181">
          <cell r="C29181"/>
        </row>
        <row r="29182">
          <cell r="C29182"/>
        </row>
        <row r="29183">
          <cell r="C29183"/>
        </row>
        <row r="29184">
          <cell r="C29184"/>
        </row>
        <row r="29185">
          <cell r="C29185"/>
        </row>
        <row r="29186">
          <cell r="C29186"/>
        </row>
        <row r="29187">
          <cell r="C29187"/>
        </row>
        <row r="29188">
          <cell r="C29188"/>
        </row>
        <row r="29189">
          <cell r="C29189"/>
        </row>
        <row r="29190">
          <cell r="C29190"/>
        </row>
        <row r="29191">
          <cell r="C29191"/>
        </row>
        <row r="29192">
          <cell r="C29192"/>
        </row>
        <row r="29193">
          <cell r="C29193"/>
        </row>
        <row r="29194">
          <cell r="C29194"/>
        </row>
        <row r="29195">
          <cell r="C29195"/>
        </row>
        <row r="29196">
          <cell r="C29196"/>
        </row>
        <row r="29197">
          <cell r="C29197"/>
        </row>
        <row r="29198">
          <cell r="C29198"/>
        </row>
        <row r="29199">
          <cell r="C29199"/>
        </row>
        <row r="29200">
          <cell r="C29200"/>
        </row>
        <row r="29201">
          <cell r="C29201"/>
        </row>
        <row r="29202">
          <cell r="C29202"/>
        </row>
        <row r="29203">
          <cell r="C29203"/>
        </row>
        <row r="29204">
          <cell r="C29204"/>
        </row>
        <row r="29205">
          <cell r="C29205"/>
        </row>
        <row r="29206">
          <cell r="C29206"/>
        </row>
        <row r="29207">
          <cell r="C29207"/>
        </row>
        <row r="29208">
          <cell r="C29208"/>
        </row>
        <row r="29209">
          <cell r="C29209"/>
        </row>
        <row r="29210">
          <cell r="C29210"/>
        </row>
        <row r="29211">
          <cell r="C29211"/>
        </row>
        <row r="29212">
          <cell r="C29212"/>
        </row>
        <row r="29213">
          <cell r="C29213"/>
        </row>
        <row r="29214">
          <cell r="C29214"/>
        </row>
        <row r="29215">
          <cell r="C29215"/>
        </row>
        <row r="29216">
          <cell r="C29216"/>
        </row>
        <row r="29217">
          <cell r="C29217"/>
        </row>
        <row r="29218">
          <cell r="C29218"/>
        </row>
        <row r="29219">
          <cell r="C29219"/>
        </row>
        <row r="29220">
          <cell r="C29220"/>
        </row>
        <row r="29221">
          <cell r="C29221"/>
        </row>
        <row r="29222">
          <cell r="C29222"/>
        </row>
        <row r="29223">
          <cell r="C29223"/>
        </row>
        <row r="29224">
          <cell r="C29224"/>
        </row>
        <row r="29225">
          <cell r="C29225"/>
        </row>
        <row r="29226">
          <cell r="C29226"/>
        </row>
        <row r="29227">
          <cell r="C29227"/>
        </row>
        <row r="29228">
          <cell r="C29228"/>
        </row>
        <row r="29229">
          <cell r="C29229"/>
        </row>
        <row r="29230">
          <cell r="C29230"/>
        </row>
        <row r="29231">
          <cell r="C29231"/>
        </row>
        <row r="29232">
          <cell r="C29232"/>
        </row>
        <row r="29233">
          <cell r="C29233"/>
        </row>
        <row r="29234">
          <cell r="C29234"/>
        </row>
        <row r="29235">
          <cell r="C29235"/>
        </row>
        <row r="29236">
          <cell r="C29236"/>
        </row>
        <row r="29237">
          <cell r="C29237"/>
        </row>
        <row r="29238">
          <cell r="C29238"/>
        </row>
        <row r="29239">
          <cell r="C29239"/>
        </row>
        <row r="29240">
          <cell r="C29240"/>
        </row>
        <row r="29241">
          <cell r="C29241"/>
        </row>
        <row r="29242">
          <cell r="C29242"/>
        </row>
        <row r="29243">
          <cell r="C29243"/>
        </row>
        <row r="29244">
          <cell r="C29244"/>
        </row>
        <row r="29245">
          <cell r="C29245"/>
        </row>
        <row r="29246">
          <cell r="C29246"/>
        </row>
        <row r="29247">
          <cell r="C29247"/>
        </row>
        <row r="29248">
          <cell r="C29248"/>
        </row>
        <row r="29249">
          <cell r="C29249"/>
        </row>
        <row r="29250">
          <cell r="C29250"/>
        </row>
        <row r="29251">
          <cell r="C29251"/>
        </row>
        <row r="29252">
          <cell r="C29252"/>
        </row>
        <row r="29253">
          <cell r="C29253"/>
        </row>
        <row r="29254">
          <cell r="C29254"/>
        </row>
        <row r="29255">
          <cell r="C29255"/>
        </row>
        <row r="29256">
          <cell r="C29256"/>
        </row>
        <row r="29257">
          <cell r="C29257"/>
        </row>
        <row r="29258">
          <cell r="C29258"/>
        </row>
        <row r="29259">
          <cell r="C29259"/>
        </row>
        <row r="29260">
          <cell r="C29260"/>
        </row>
        <row r="29261">
          <cell r="C29261"/>
        </row>
        <row r="29262">
          <cell r="C29262"/>
        </row>
        <row r="29263">
          <cell r="C29263"/>
        </row>
        <row r="29264">
          <cell r="C29264"/>
        </row>
        <row r="29265">
          <cell r="C29265"/>
        </row>
        <row r="29266">
          <cell r="C29266"/>
        </row>
        <row r="29267">
          <cell r="C29267"/>
        </row>
        <row r="29268">
          <cell r="C29268"/>
        </row>
        <row r="29269">
          <cell r="C29269"/>
        </row>
        <row r="29270">
          <cell r="C29270"/>
        </row>
        <row r="29271">
          <cell r="C29271"/>
        </row>
        <row r="29272">
          <cell r="C29272"/>
        </row>
        <row r="29273">
          <cell r="C29273"/>
        </row>
        <row r="29274">
          <cell r="C29274"/>
        </row>
        <row r="29275">
          <cell r="C29275"/>
        </row>
        <row r="29276">
          <cell r="C29276"/>
        </row>
        <row r="29277">
          <cell r="C29277"/>
        </row>
        <row r="29278">
          <cell r="C29278"/>
        </row>
        <row r="29279">
          <cell r="C29279"/>
        </row>
        <row r="29280">
          <cell r="C29280"/>
        </row>
        <row r="29281">
          <cell r="C29281"/>
        </row>
        <row r="29282">
          <cell r="C29282"/>
        </row>
        <row r="29283">
          <cell r="C29283"/>
        </row>
        <row r="29284">
          <cell r="C29284"/>
        </row>
        <row r="29285">
          <cell r="C29285"/>
        </row>
        <row r="29286">
          <cell r="C29286"/>
        </row>
        <row r="29287">
          <cell r="C29287"/>
        </row>
        <row r="29288">
          <cell r="C29288"/>
        </row>
        <row r="29289">
          <cell r="C29289"/>
        </row>
        <row r="29290">
          <cell r="C29290"/>
        </row>
        <row r="29291">
          <cell r="C29291"/>
        </row>
        <row r="29292">
          <cell r="C29292"/>
        </row>
        <row r="29293">
          <cell r="C29293"/>
        </row>
        <row r="29294">
          <cell r="C29294"/>
        </row>
        <row r="29295">
          <cell r="C29295"/>
        </row>
        <row r="29296">
          <cell r="C29296"/>
        </row>
        <row r="29297">
          <cell r="C29297"/>
        </row>
        <row r="29298">
          <cell r="C29298"/>
        </row>
        <row r="29299">
          <cell r="C29299"/>
        </row>
        <row r="29300">
          <cell r="C29300"/>
        </row>
        <row r="29301">
          <cell r="C29301"/>
        </row>
        <row r="29302">
          <cell r="C29302"/>
        </row>
        <row r="29303">
          <cell r="C29303"/>
        </row>
        <row r="29304">
          <cell r="C29304"/>
        </row>
        <row r="29305">
          <cell r="C29305"/>
        </row>
        <row r="29306">
          <cell r="C29306"/>
        </row>
        <row r="29307">
          <cell r="C29307"/>
        </row>
        <row r="29308">
          <cell r="C29308"/>
        </row>
        <row r="29309">
          <cell r="C29309"/>
        </row>
        <row r="29310">
          <cell r="C29310"/>
        </row>
        <row r="29311">
          <cell r="C29311"/>
        </row>
        <row r="29312">
          <cell r="C29312"/>
        </row>
        <row r="29313">
          <cell r="C29313"/>
        </row>
        <row r="29314">
          <cell r="C29314"/>
        </row>
        <row r="29315">
          <cell r="C29315"/>
        </row>
        <row r="29316">
          <cell r="C29316"/>
        </row>
        <row r="29317">
          <cell r="C29317"/>
        </row>
        <row r="29318">
          <cell r="C29318"/>
        </row>
        <row r="29319">
          <cell r="C29319"/>
        </row>
        <row r="29320">
          <cell r="C29320"/>
        </row>
        <row r="29321">
          <cell r="C29321"/>
        </row>
        <row r="29322">
          <cell r="C29322"/>
        </row>
        <row r="29323">
          <cell r="C29323"/>
        </row>
        <row r="29324">
          <cell r="C29324"/>
        </row>
        <row r="29325">
          <cell r="C29325"/>
        </row>
        <row r="29326">
          <cell r="C29326"/>
        </row>
        <row r="29327">
          <cell r="C29327"/>
        </row>
        <row r="29328">
          <cell r="C29328"/>
        </row>
        <row r="29329">
          <cell r="C29329"/>
        </row>
        <row r="29330">
          <cell r="C29330"/>
        </row>
        <row r="29331">
          <cell r="C29331"/>
        </row>
        <row r="29332">
          <cell r="C29332"/>
        </row>
        <row r="29333">
          <cell r="C29333"/>
        </row>
        <row r="29334">
          <cell r="C29334"/>
        </row>
        <row r="29335">
          <cell r="C29335"/>
        </row>
        <row r="29336">
          <cell r="C29336"/>
        </row>
        <row r="29337">
          <cell r="C29337"/>
        </row>
        <row r="29338">
          <cell r="C29338"/>
        </row>
        <row r="29339">
          <cell r="C29339"/>
        </row>
        <row r="29340">
          <cell r="C29340"/>
        </row>
        <row r="29341">
          <cell r="C29341"/>
        </row>
        <row r="29342">
          <cell r="C29342"/>
        </row>
        <row r="29343">
          <cell r="C29343"/>
        </row>
        <row r="29344">
          <cell r="C29344"/>
        </row>
        <row r="29345">
          <cell r="C29345"/>
        </row>
        <row r="29346">
          <cell r="C29346"/>
        </row>
        <row r="29347">
          <cell r="C29347"/>
        </row>
        <row r="29348">
          <cell r="C29348"/>
        </row>
        <row r="29349">
          <cell r="C29349"/>
        </row>
        <row r="29350">
          <cell r="C29350"/>
        </row>
        <row r="29351">
          <cell r="C29351"/>
        </row>
        <row r="29352">
          <cell r="C29352"/>
        </row>
        <row r="29353">
          <cell r="C29353"/>
        </row>
        <row r="29354">
          <cell r="C29354"/>
        </row>
        <row r="29355">
          <cell r="C29355"/>
        </row>
        <row r="29356">
          <cell r="C29356"/>
        </row>
        <row r="29357">
          <cell r="C29357"/>
        </row>
        <row r="29358">
          <cell r="C29358"/>
        </row>
        <row r="29359">
          <cell r="C29359"/>
        </row>
        <row r="29360">
          <cell r="C29360"/>
        </row>
        <row r="29361">
          <cell r="C29361"/>
        </row>
        <row r="29362">
          <cell r="C29362"/>
        </row>
        <row r="29363">
          <cell r="C29363"/>
        </row>
        <row r="29364">
          <cell r="C29364"/>
        </row>
        <row r="29365">
          <cell r="C29365"/>
        </row>
        <row r="29366">
          <cell r="C29366"/>
        </row>
        <row r="29367">
          <cell r="C29367"/>
        </row>
        <row r="29368">
          <cell r="C29368"/>
        </row>
        <row r="29369">
          <cell r="C29369"/>
        </row>
        <row r="29370">
          <cell r="C29370"/>
        </row>
        <row r="29371">
          <cell r="C29371"/>
        </row>
        <row r="29372">
          <cell r="C29372"/>
        </row>
        <row r="29373">
          <cell r="C29373"/>
        </row>
        <row r="29374">
          <cell r="C29374"/>
        </row>
        <row r="29375">
          <cell r="C29375"/>
        </row>
        <row r="29376">
          <cell r="C29376"/>
        </row>
        <row r="29377">
          <cell r="C29377"/>
        </row>
        <row r="29378">
          <cell r="C29378"/>
        </row>
        <row r="29379">
          <cell r="C29379"/>
        </row>
        <row r="29380">
          <cell r="C29380"/>
        </row>
        <row r="29381">
          <cell r="C29381"/>
        </row>
        <row r="29382">
          <cell r="C29382"/>
        </row>
        <row r="29383">
          <cell r="C29383"/>
        </row>
        <row r="29384">
          <cell r="C29384"/>
        </row>
        <row r="29385">
          <cell r="C29385"/>
        </row>
        <row r="29386">
          <cell r="C29386"/>
        </row>
        <row r="29387">
          <cell r="C29387"/>
        </row>
        <row r="29388">
          <cell r="C29388"/>
        </row>
        <row r="29389">
          <cell r="C29389"/>
        </row>
        <row r="29390">
          <cell r="C29390"/>
        </row>
        <row r="29391">
          <cell r="C29391"/>
        </row>
        <row r="29392">
          <cell r="C29392"/>
        </row>
        <row r="29393">
          <cell r="C29393"/>
        </row>
        <row r="29394">
          <cell r="C29394"/>
        </row>
        <row r="29395">
          <cell r="C29395"/>
        </row>
        <row r="29396">
          <cell r="C29396"/>
        </row>
        <row r="29397">
          <cell r="C29397"/>
        </row>
        <row r="29398">
          <cell r="C29398"/>
        </row>
        <row r="29399">
          <cell r="C29399"/>
        </row>
        <row r="29400">
          <cell r="C29400"/>
        </row>
        <row r="29401">
          <cell r="C29401"/>
        </row>
        <row r="29402">
          <cell r="C29402"/>
        </row>
        <row r="29403">
          <cell r="C29403"/>
        </row>
        <row r="29404">
          <cell r="C29404"/>
        </row>
        <row r="29405">
          <cell r="C29405"/>
        </row>
        <row r="29406">
          <cell r="C29406"/>
        </row>
        <row r="29407">
          <cell r="C29407"/>
        </row>
        <row r="29408">
          <cell r="C29408"/>
        </row>
        <row r="29409">
          <cell r="C29409"/>
        </row>
        <row r="29410">
          <cell r="C29410"/>
        </row>
        <row r="29411">
          <cell r="C29411"/>
        </row>
        <row r="29412">
          <cell r="C29412"/>
        </row>
        <row r="29413">
          <cell r="C29413"/>
        </row>
        <row r="29414">
          <cell r="C29414"/>
        </row>
        <row r="29415">
          <cell r="C29415"/>
        </row>
        <row r="29416">
          <cell r="C29416"/>
        </row>
        <row r="29417">
          <cell r="C29417"/>
        </row>
        <row r="29418">
          <cell r="C29418"/>
        </row>
        <row r="29419">
          <cell r="C29419"/>
        </row>
        <row r="29420">
          <cell r="C29420"/>
        </row>
        <row r="29421">
          <cell r="C29421"/>
        </row>
        <row r="29422">
          <cell r="C29422"/>
        </row>
        <row r="29423">
          <cell r="C29423"/>
        </row>
        <row r="29424">
          <cell r="C29424"/>
        </row>
        <row r="29425">
          <cell r="C29425"/>
        </row>
        <row r="29426">
          <cell r="C29426"/>
        </row>
        <row r="29427">
          <cell r="C29427"/>
        </row>
        <row r="29428">
          <cell r="C29428"/>
        </row>
        <row r="29429">
          <cell r="C29429"/>
        </row>
        <row r="29430">
          <cell r="C29430"/>
        </row>
        <row r="29431">
          <cell r="C29431"/>
        </row>
        <row r="29432">
          <cell r="C29432"/>
        </row>
        <row r="29433">
          <cell r="C29433"/>
        </row>
        <row r="29434">
          <cell r="C29434"/>
        </row>
        <row r="29435">
          <cell r="C29435"/>
        </row>
        <row r="29436">
          <cell r="C29436"/>
        </row>
        <row r="29437">
          <cell r="C29437"/>
        </row>
        <row r="29438">
          <cell r="C29438"/>
        </row>
        <row r="29439">
          <cell r="C29439"/>
        </row>
        <row r="29440">
          <cell r="C29440"/>
        </row>
        <row r="29441">
          <cell r="C29441"/>
        </row>
        <row r="29442">
          <cell r="C29442"/>
        </row>
        <row r="29443">
          <cell r="C29443"/>
        </row>
        <row r="29444">
          <cell r="C29444"/>
        </row>
        <row r="29445">
          <cell r="C29445"/>
        </row>
        <row r="29446">
          <cell r="C29446"/>
        </row>
        <row r="29447">
          <cell r="C29447"/>
        </row>
        <row r="29448">
          <cell r="C29448"/>
        </row>
        <row r="29449">
          <cell r="C29449"/>
        </row>
        <row r="29450">
          <cell r="C29450"/>
        </row>
        <row r="29451">
          <cell r="C29451"/>
        </row>
        <row r="29452">
          <cell r="C29452"/>
        </row>
        <row r="29453">
          <cell r="C29453"/>
        </row>
        <row r="29454">
          <cell r="C29454"/>
        </row>
        <row r="29455">
          <cell r="C29455"/>
        </row>
        <row r="29456">
          <cell r="C29456"/>
        </row>
        <row r="29457">
          <cell r="C29457"/>
        </row>
        <row r="29458">
          <cell r="C29458"/>
        </row>
        <row r="29459">
          <cell r="C29459"/>
        </row>
        <row r="29460">
          <cell r="C29460"/>
        </row>
        <row r="29461">
          <cell r="C29461"/>
        </row>
        <row r="29462">
          <cell r="C29462"/>
        </row>
        <row r="29463">
          <cell r="C29463"/>
        </row>
        <row r="29464">
          <cell r="C29464"/>
        </row>
        <row r="29465">
          <cell r="C29465"/>
        </row>
        <row r="29466">
          <cell r="C29466"/>
        </row>
        <row r="29467">
          <cell r="C29467"/>
        </row>
        <row r="29468">
          <cell r="C29468"/>
        </row>
        <row r="29469">
          <cell r="C29469"/>
        </row>
        <row r="29470">
          <cell r="C29470"/>
        </row>
        <row r="29471">
          <cell r="C29471"/>
        </row>
        <row r="29472">
          <cell r="C29472"/>
        </row>
        <row r="29473">
          <cell r="C29473"/>
        </row>
        <row r="29474">
          <cell r="C29474"/>
        </row>
        <row r="29475">
          <cell r="C29475"/>
        </row>
        <row r="29476">
          <cell r="C29476"/>
        </row>
        <row r="29477">
          <cell r="C29477"/>
        </row>
        <row r="29478">
          <cell r="C29478"/>
        </row>
        <row r="29479">
          <cell r="C29479"/>
        </row>
        <row r="29480">
          <cell r="C29480"/>
        </row>
        <row r="29481">
          <cell r="C29481"/>
        </row>
        <row r="29482">
          <cell r="C29482"/>
        </row>
        <row r="29483">
          <cell r="C29483"/>
        </row>
        <row r="29484">
          <cell r="C29484"/>
        </row>
        <row r="29485">
          <cell r="C29485"/>
        </row>
        <row r="29486">
          <cell r="C29486"/>
        </row>
        <row r="29487">
          <cell r="C29487"/>
        </row>
        <row r="29488">
          <cell r="C29488"/>
        </row>
        <row r="29489">
          <cell r="C29489"/>
        </row>
        <row r="29490">
          <cell r="C29490"/>
        </row>
        <row r="29491">
          <cell r="C29491"/>
        </row>
        <row r="29492">
          <cell r="C29492"/>
        </row>
        <row r="29493">
          <cell r="C29493"/>
        </row>
        <row r="29494">
          <cell r="C29494"/>
        </row>
        <row r="29495">
          <cell r="C29495"/>
        </row>
        <row r="29496">
          <cell r="C29496"/>
        </row>
        <row r="29497">
          <cell r="C29497"/>
        </row>
        <row r="29498">
          <cell r="C29498"/>
        </row>
        <row r="29499">
          <cell r="C29499"/>
        </row>
        <row r="29500">
          <cell r="C29500"/>
        </row>
        <row r="29501">
          <cell r="C29501"/>
        </row>
        <row r="29502">
          <cell r="C29502"/>
        </row>
        <row r="29503">
          <cell r="C29503"/>
        </row>
        <row r="29504">
          <cell r="C29504"/>
        </row>
        <row r="29505">
          <cell r="C29505"/>
        </row>
        <row r="29506">
          <cell r="C29506"/>
        </row>
        <row r="29507">
          <cell r="C29507"/>
        </row>
        <row r="29508">
          <cell r="C29508"/>
        </row>
        <row r="29509">
          <cell r="C29509"/>
        </row>
        <row r="29510">
          <cell r="C29510"/>
        </row>
        <row r="29511">
          <cell r="C29511"/>
        </row>
        <row r="29512">
          <cell r="C29512"/>
        </row>
        <row r="29513">
          <cell r="C29513"/>
        </row>
        <row r="29514">
          <cell r="C29514"/>
        </row>
        <row r="29515">
          <cell r="C29515"/>
        </row>
        <row r="29516">
          <cell r="C29516"/>
        </row>
        <row r="29517">
          <cell r="C29517"/>
        </row>
        <row r="29518">
          <cell r="C29518"/>
        </row>
        <row r="29519">
          <cell r="C29519"/>
        </row>
        <row r="29520">
          <cell r="C29520"/>
        </row>
        <row r="29521">
          <cell r="C29521"/>
        </row>
        <row r="29522">
          <cell r="C29522"/>
        </row>
        <row r="29523">
          <cell r="C29523"/>
        </row>
        <row r="29524">
          <cell r="C29524"/>
        </row>
        <row r="29525">
          <cell r="C29525"/>
        </row>
        <row r="29526">
          <cell r="C29526"/>
        </row>
        <row r="29527">
          <cell r="C29527"/>
        </row>
        <row r="29528">
          <cell r="C29528"/>
        </row>
        <row r="29529">
          <cell r="C29529"/>
        </row>
        <row r="29530">
          <cell r="C29530"/>
        </row>
        <row r="29531">
          <cell r="C29531"/>
        </row>
        <row r="29532">
          <cell r="C29532"/>
        </row>
        <row r="29533">
          <cell r="C29533"/>
        </row>
        <row r="29534">
          <cell r="C29534"/>
        </row>
        <row r="29535">
          <cell r="C29535"/>
        </row>
        <row r="29536">
          <cell r="C29536"/>
        </row>
        <row r="29537">
          <cell r="C29537"/>
        </row>
        <row r="29538">
          <cell r="C29538"/>
        </row>
        <row r="29539">
          <cell r="C29539"/>
        </row>
        <row r="29540">
          <cell r="C29540"/>
        </row>
        <row r="29541">
          <cell r="C29541"/>
        </row>
        <row r="29542">
          <cell r="C29542"/>
        </row>
        <row r="29543">
          <cell r="C29543"/>
        </row>
        <row r="29544">
          <cell r="C29544"/>
        </row>
        <row r="29545">
          <cell r="C29545"/>
        </row>
        <row r="29546">
          <cell r="C29546"/>
        </row>
        <row r="29547">
          <cell r="C29547"/>
        </row>
        <row r="29548">
          <cell r="C29548"/>
        </row>
        <row r="29549">
          <cell r="C29549"/>
        </row>
        <row r="29550">
          <cell r="C29550"/>
        </row>
        <row r="29551">
          <cell r="C29551"/>
        </row>
        <row r="29552">
          <cell r="C29552"/>
        </row>
        <row r="29553">
          <cell r="C29553"/>
        </row>
        <row r="29554">
          <cell r="C29554"/>
        </row>
        <row r="29555">
          <cell r="C29555"/>
        </row>
        <row r="29556">
          <cell r="C29556"/>
        </row>
        <row r="29557">
          <cell r="C29557"/>
        </row>
        <row r="29558">
          <cell r="C29558"/>
        </row>
        <row r="29559">
          <cell r="C29559"/>
        </row>
        <row r="29560">
          <cell r="C29560"/>
        </row>
        <row r="29561">
          <cell r="C29561"/>
        </row>
        <row r="29562">
          <cell r="C29562"/>
        </row>
        <row r="29563">
          <cell r="C29563"/>
        </row>
        <row r="29564">
          <cell r="C29564"/>
        </row>
        <row r="29565">
          <cell r="C29565"/>
        </row>
        <row r="29566">
          <cell r="C29566"/>
        </row>
        <row r="29567">
          <cell r="C29567"/>
        </row>
        <row r="29568">
          <cell r="C29568"/>
        </row>
        <row r="29569">
          <cell r="C29569"/>
        </row>
        <row r="29570">
          <cell r="C29570"/>
        </row>
        <row r="29571">
          <cell r="C29571"/>
        </row>
        <row r="29572">
          <cell r="C29572"/>
        </row>
        <row r="29573">
          <cell r="C29573"/>
        </row>
        <row r="29574">
          <cell r="C29574"/>
        </row>
        <row r="29575">
          <cell r="C29575"/>
        </row>
        <row r="29576">
          <cell r="C29576"/>
        </row>
        <row r="29577">
          <cell r="C29577"/>
        </row>
        <row r="29578">
          <cell r="C29578"/>
        </row>
        <row r="29579">
          <cell r="C29579"/>
        </row>
        <row r="29580">
          <cell r="C29580"/>
        </row>
        <row r="29581">
          <cell r="C29581"/>
        </row>
        <row r="29582">
          <cell r="C29582"/>
        </row>
        <row r="29583">
          <cell r="C29583"/>
        </row>
        <row r="29584">
          <cell r="C29584"/>
        </row>
        <row r="29585">
          <cell r="C29585"/>
        </row>
        <row r="29586">
          <cell r="C29586"/>
        </row>
        <row r="29587">
          <cell r="C29587"/>
        </row>
        <row r="29588">
          <cell r="C29588"/>
        </row>
        <row r="29589">
          <cell r="C29589"/>
        </row>
        <row r="29590">
          <cell r="C29590"/>
        </row>
        <row r="29591">
          <cell r="C29591"/>
        </row>
        <row r="29592">
          <cell r="C29592"/>
        </row>
        <row r="29593">
          <cell r="C29593"/>
        </row>
        <row r="29594">
          <cell r="C29594"/>
        </row>
        <row r="29595">
          <cell r="C29595"/>
        </row>
        <row r="29596">
          <cell r="C29596"/>
        </row>
        <row r="29597">
          <cell r="C29597"/>
        </row>
        <row r="29598">
          <cell r="C29598"/>
        </row>
        <row r="29599">
          <cell r="C29599"/>
        </row>
        <row r="29600">
          <cell r="C29600"/>
        </row>
        <row r="29601">
          <cell r="C29601"/>
        </row>
        <row r="29602">
          <cell r="C29602"/>
        </row>
        <row r="29603">
          <cell r="C29603"/>
        </row>
        <row r="29604">
          <cell r="C29604"/>
        </row>
        <row r="29605">
          <cell r="C29605"/>
        </row>
        <row r="29606">
          <cell r="C29606"/>
        </row>
        <row r="29607">
          <cell r="C29607"/>
        </row>
        <row r="29608">
          <cell r="C29608"/>
        </row>
        <row r="29609">
          <cell r="C29609"/>
        </row>
        <row r="29610">
          <cell r="C29610"/>
        </row>
        <row r="29611">
          <cell r="C29611"/>
        </row>
        <row r="29612">
          <cell r="C29612"/>
        </row>
        <row r="29613">
          <cell r="C29613"/>
        </row>
        <row r="29614">
          <cell r="C29614"/>
        </row>
        <row r="29615">
          <cell r="C29615"/>
        </row>
        <row r="29616">
          <cell r="C29616"/>
        </row>
        <row r="29617">
          <cell r="C29617"/>
        </row>
        <row r="29618">
          <cell r="C29618"/>
        </row>
        <row r="29619">
          <cell r="C29619"/>
        </row>
        <row r="29620">
          <cell r="C29620"/>
        </row>
        <row r="29621">
          <cell r="C29621"/>
        </row>
        <row r="29622">
          <cell r="C29622"/>
        </row>
        <row r="29623">
          <cell r="C29623"/>
        </row>
        <row r="29624">
          <cell r="C29624"/>
        </row>
        <row r="29625">
          <cell r="C29625"/>
        </row>
        <row r="29626">
          <cell r="C29626"/>
        </row>
        <row r="29627">
          <cell r="C29627"/>
        </row>
        <row r="29628">
          <cell r="C29628"/>
        </row>
        <row r="29629">
          <cell r="C29629"/>
        </row>
        <row r="29630">
          <cell r="C29630"/>
        </row>
        <row r="29631">
          <cell r="C29631"/>
        </row>
        <row r="29632">
          <cell r="C29632"/>
        </row>
        <row r="29633">
          <cell r="C29633"/>
        </row>
        <row r="29634">
          <cell r="C29634"/>
        </row>
        <row r="29635">
          <cell r="C29635"/>
        </row>
        <row r="29636">
          <cell r="C29636"/>
        </row>
        <row r="29637">
          <cell r="C29637"/>
        </row>
        <row r="29638">
          <cell r="C29638"/>
        </row>
        <row r="29639">
          <cell r="C29639"/>
        </row>
        <row r="29640">
          <cell r="C29640"/>
        </row>
        <row r="29641">
          <cell r="C29641"/>
        </row>
        <row r="29642">
          <cell r="C29642"/>
        </row>
        <row r="29643">
          <cell r="C29643"/>
        </row>
        <row r="29644">
          <cell r="C29644"/>
        </row>
        <row r="29645">
          <cell r="C29645"/>
        </row>
        <row r="29646">
          <cell r="C29646"/>
        </row>
        <row r="29647">
          <cell r="C29647"/>
        </row>
        <row r="29648">
          <cell r="C29648"/>
        </row>
        <row r="29649">
          <cell r="C29649"/>
        </row>
        <row r="29650">
          <cell r="C29650"/>
        </row>
        <row r="29651">
          <cell r="C29651"/>
        </row>
        <row r="29652">
          <cell r="C29652"/>
        </row>
        <row r="29653">
          <cell r="C29653"/>
        </row>
        <row r="29654">
          <cell r="C29654"/>
        </row>
        <row r="29655">
          <cell r="C29655"/>
        </row>
        <row r="29656">
          <cell r="C29656"/>
        </row>
        <row r="29657">
          <cell r="C29657"/>
        </row>
        <row r="29658">
          <cell r="C29658"/>
        </row>
        <row r="29659">
          <cell r="C29659"/>
        </row>
        <row r="29660">
          <cell r="C29660"/>
        </row>
        <row r="29661">
          <cell r="C29661"/>
        </row>
        <row r="29662">
          <cell r="C29662"/>
        </row>
        <row r="29663">
          <cell r="C29663"/>
        </row>
        <row r="29664">
          <cell r="C29664"/>
        </row>
        <row r="29665">
          <cell r="C29665"/>
        </row>
        <row r="29666">
          <cell r="C29666"/>
        </row>
        <row r="29667">
          <cell r="C29667"/>
        </row>
        <row r="29668">
          <cell r="C29668"/>
        </row>
        <row r="29669">
          <cell r="C29669"/>
        </row>
        <row r="29670">
          <cell r="C29670"/>
        </row>
        <row r="29671">
          <cell r="C29671"/>
        </row>
        <row r="29672">
          <cell r="C29672"/>
        </row>
        <row r="29673">
          <cell r="C29673"/>
        </row>
        <row r="29674">
          <cell r="C29674"/>
        </row>
        <row r="29675">
          <cell r="C29675"/>
        </row>
        <row r="29676">
          <cell r="C29676"/>
        </row>
        <row r="29677">
          <cell r="C29677"/>
        </row>
        <row r="29678">
          <cell r="C29678"/>
        </row>
        <row r="29679">
          <cell r="C29679"/>
        </row>
        <row r="29680">
          <cell r="C29680"/>
        </row>
        <row r="29681">
          <cell r="C29681"/>
        </row>
        <row r="29682">
          <cell r="C29682"/>
        </row>
        <row r="29683">
          <cell r="C29683"/>
        </row>
        <row r="29684">
          <cell r="C29684"/>
        </row>
        <row r="29685">
          <cell r="C29685"/>
        </row>
        <row r="29686">
          <cell r="C29686"/>
        </row>
        <row r="29687">
          <cell r="C29687"/>
        </row>
        <row r="29688">
          <cell r="C29688"/>
        </row>
        <row r="29689">
          <cell r="C29689"/>
        </row>
        <row r="29690">
          <cell r="C29690"/>
        </row>
        <row r="29691">
          <cell r="C29691"/>
        </row>
        <row r="29692">
          <cell r="C29692"/>
        </row>
        <row r="29693">
          <cell r="C29693"/>
        </row>
        <row r="29694">
          <cell r="C29694"/>
        </row>
        <row r="29695">
          <cell r="C29695"/>
        </row>
        <row r="29696">
          <cell r="C29696"/>
        </row>
        <row r="29697">
          <cell r="C29697"/>
        </row>
        <row r="29698">
          <cell r="C29698"/>
        </row>
        <row r="29699">
          <cell r="C29699"/>
        </row>
        <row r="29700">
          <cell r="C29700"/>
        </row>
        <row r="29701">
          <cell r="C29701"/>
        </row>
        <row r="29702">
          <cell r="C29702"/>
        </row>
        <row r="29703">
          <cell r="C29703"/>
        </row>
        <row r="29704">
          <cell r="C29704"/>
        </row>
        <row r="29705">
          <cell r="C29705"/>
        </row>
        <row r="29706">
          <cell r="C29706"/>
        </row>
        <row r="29707">
          <cell r="C29707"/>
        </row>
        <row r="29708">
          <cell r="C29708"/>
        </row>
        <row r="29709">
          <cell r="C29709"/>
        </row>
        <row r="29710">
          <cell r="C29710"/>
        </row>
        <row r="29711">
          <cell r="C29711"/>
        </row>
        <row r="29712">
          <cell r="C29712"/>
        </row>
        <row r="29713">
          <cell r="C29713"/>
        </row>
        <row r="29714">
          <cell r="C29714"/>
        </row>
        <row r="29715">
          <cell r="C29715"/>
        </row>
        <row r="29716">
          <cell r="C29716"/>
        </row>
        <row r="29717">
          <cell r="C29717"/>
        </row>
        <row r="29718">
          <cell r="C29718"/>
        </row>
        <row r="29719">
          <cell r="C29719"/>
        </row>
        <row r="29720">
          <cell r="C29720"/>
        </row>
        <row r="29721">
          <cell r="C29721"/>
        </row>
        <row r="29722">
          <cell r="C29722"/>
        </row>
        <row r="29723">
          <cell r="C29723"/>
        </row>
        <row r="29724">
          <cell r="C29724"/>
        </row>
        <row r="29725">
          <cell r="C29725"/>
        </row>
        <row r="29726">
          <cell r="C29726"/>
        </row>
        <row r="29727">
          <cell r="C29727"/>
        </row>
        <row r="29728">
          <cell r="C29728"/>
        </row>
        <row r="29729">
          <cell r="C29729"/>
        </row>
        <row r="29730">
          <cell r="C29730"/>
        </row>
        <row r="29731">
          <cell r="C29731"/>
        </row>
        <row r="29732">
          <cell r="C29732"/>
        </row>
        <row r="29733">
          <cell r="C29733"/>
        </row>
        <row r="29734">
          <cell r="C29734"/>
        </row>
        <row r="29735">
          <cell r="C29735"/>
        </row>
        <row r="29736">
          <cell r="C29736"/>
        </row>
        <row r="29737">
          <cell r="C29737"/>
        </row>
        <row r="29738">
          <cell r="C29738"/>
        </row>
        <row r="29739">
          <cell r="C29739"/>
        </row>
        <row r="29740">
          <cell r="C29740"/>
        </row>
        <row r="29741">
          <cell r="C29741"/>
        </row>
        <row r="29742">
          <cell r="C29742"/>
        </row>
        <row r="29743">
          <cell r="C29743"/>
        </row>
        <row r="29744">
          <cell r="C29744"/>
        </row>
        <row r="29745">
          <cell r="C29745"/>
        </row>
        <row r="29746">
          <cell r="C29746"/>
        </row>
        <row r="29747">
          <cell r="C29747"/>
        </row>
        <row r="29748">
          <cell r="C29748"/>
        </row>
        <row r="29749">
          <cell r="C29749"/>
        </row>
        <row r="29750">
          <cell r="C29750"/>
        </row>
        <row r="29751">
          <cell r="C29751"/>
        </row>
        <row r="29752">
          <cell r="C29752"/>
        </row>
        <row r="29753">
          <cell r="C29753"/>
        </row>
        <row r="29754">
          <cell r="C29754"/>
        </row>
        <row r="29755">
          <cell r="C29755"/>
        </row>
        <row r="29756">
          <cell r="C29756"/>
        </row>
        <row r="29757">
          <cell r="C29757"/>
        </row>
        <row r="29758">
          <cell r="C29758"/>
        </row>
        <row r="29759">
          <cell r="C29759"/>
        </row>
        <row r="29760">
          <cell r="C29760"/>
        </row>
        <row r="29761">
          <cell r="C29761"/>
        </row>
        <row r="29762">
          <cell r="C29762"/>
        </row>
        <row r="29763">
          <cell r="C29763"/>
        </row>
        <row r="29764">
          <cell r="C29764"/>
        </row>
        <row r="29765">
          <cell r="C29765"/>
        </row>
        <row r="29766">
          <cell r="C29766"/>
        </row>
        <row r="29767">
          <cell r="C29767"/>
        </row>
        <row r="29768">
          <cell r="C29768"/>
        </row>
        <row r="29769">
          <cell r="C29769"/>
        </row>
        <row r="29770">
          <cell r="C29770"/>
        </row>
        <row r="29771">
          <cell r="C29771"/>
        </row>
        <row r="29772">
          <cell r="C29772"/>
        </row>
        <row r="29773">
          <cell r="C29773"/>
        </row>
        <row r="29774">
          <cell r="C29774"/>
        </row>
        <row r="29775">
          <cell r="C29775"/>
        </row>
        <row r="29776">
          <cell r="C29776"/>
        </row>
        <row r="29777">
          <cell r="C29777"/>
        </row>
        <row r="29778">
          <cell r="C29778"/>
        </row>
        <row r="29779">
          <cell r="C29779"/>
        </row>
        <row r="29780">
          <cell r="C29780"/>
        </row>
        <row r="29781">
          <cell r="C29781"/>
        </row>
        <row r="29782">
          <cell r="C29782"/>
        </row>
        <row r="29783">
          <cell r="C29783"/>
        </row>
        <row r="29784">
          <cell r="C29784"/>
        </row>
        <row r="29785">
          <cell r="C29785"/>
        </row>
        <row r="29786">
          <cell r="C29786"/>
        </row>
        <row r="29787">
          <cell r="C29787"/>
        </row>
        <row r="29788">
          <cell r="C29788"/>
        </row>
        <row r="29789">
          <cell r="C29789"/>
        </row>
        <row r="29790">
          <cell r="C29790"/>
        </row>
        <row r="29791">
          <cell r="C29791"/>
        </row>
        <row r="29792">
          <cell r="C29792"/>
        </row>
        <row r="29793">
          <cell r="C29793"/>
        </row>
        <row r="29794">
          <cell r="C29794"/>
        </row>
        <row r="29795">
          <cell r="C29795"/>
        </row>
        <row r="29796">
          <cell r="C29796"/>
        </row>
        <row r="29797">
          <cell r="C29797"/>
        </row>
        <row r="29798">
          <cell r="C29798"/>
        </row>
        <row r="29799">
          <cell r="C29799"/>
        </row>
        <row r="29800">
          <cell r="C29800"/>
        </row>
        <row r="29801">
          <cell r="C29801"/>
        </row>
        <row r="29802">
          <cell r="C29802"/>
        </row>
        <row r="29803">
          <cell r="C29803"/>
        </row>
        <row r="29804">
          <cell r="C29804"/>
        </row>
        <row r="29805">
          <cell r="C29805"/>
        </row>
        <row r="29806">
          <cell r="C29806"/>
        </row>
        <row r="29807">
          <cell r="C29807"/>
        </row>
        <row r="29808">
          <cell r="C29808"/>
        </row>
        <row r="29809">
          <cell r="C29809"/>
        </row>
        <row r="29810">
          <cell r="C29810"/>
        </row>
        <row r="29811">
          <cell r="C29811"/>
        </row>
        <row r="29812">
          <cell r="C29812"/>
        </row>
        <row r="29813">
          <cell r="C29813"/>
        </row>
        <row r="29814">
          <cell r="C29814"/>
        </row>
        <row r="29815">
          <cell r="C29815"/>
        </row>
        <row r="29816">
          <cell r="C29816"/>
        </row>
        <row r="29817">
          <cell r="C29817"/>
        </row>
        <row r="29818">
          <cell r="C29818"/>
        </row>
        <row r="29819">
          <cell r="C29819"/>
        </row>
        <row r="29820">
          <cell r="C29820"/>
        </row>
        <row r="29821">
          <cell r="C29821"/>
        </row>
        <row r="29822">
          <cell r="C29822"/>
        </row>
        <row r="29823">
          <cell r="C29823"/>
        </row>
        <row r="29824">
          <cell r="C29824"/>
        </row>
        <row r="29825">
          <cell r="C29825"/>
        </row>
        <row r="29826">
          <cell r="C29826"/>
        </row>
        <row r="29827">
          <cell r="C29827"/>
        </row>
        <row r="29828">
          <cell r="C29828"/>
        </row>
        <row r="29829">
          <cell r="C29829"/>
        </row>
        <row r="29830">
          <cell r="C29830"/>
        </row>
        <row r="29831">
          <cell r="C29831"/>
        </row>
        <row r="29832">
          <cell r="C29832"/>
        </row>
        <row r="29833">
          <cell r="C29833"/>
        </row>
        <row r="29834">
          <cell r="C29834"/>
        </row>
        <row r="29835">
          <cell r="C29835"/>
        </row>
        <row r="29836">
          <cell r="C29836"/>
        </row>
        <row r="29837">
          <cell r="C29837"/>
        </row>
        <row r="29838">
          <cell r="C29838"/>
        </row>
        <row r="29839">
          <cell r="C29839"/>
        </row>
        <row r="29840">
          <cell r="C29840"/>
        </row>
        <row r="29841">
          <cell r="C29841"/>
        </row>
        <row r="29842">
          <cell r="C29842"/>
        </row>
        <row r="29843">
          <cell r="C29843"/>
        </row>
        <row r="29844">
          <cell r="C29844"/>
        </row>
        <row r="29845">
          <cell r="C29845"/>
        </row>
        <row r="29846">
          <cell r="C29846"/>
        </row>
        <row r="29847">
          <cell r="C29847"/>
        </row>
        <row r="29848">
          <cell r="C29848"/>
        </row>
        <row r="29849">
          <cell r="C29849"/>
        </row>
        <row r="29850">
          <cell r="C29850"/>
        </row>
        <row r="29851">
          <cell r="C29851"/>
        </row>
        <row r="29852">
          <cell r="C29852"/>
        </row>
        <row r="29853">
          <cell r="C29853"/>
        </row>
        <row r="29854">
          <cell r="C29854"/>
        </row>
        <row r="29855">
          <cell r="C29855"/>
        </row>
        <row r="29856">
          <cell r="C29856"/>
        </row>
        <row r="29857">
          <cell r="C29857"/>
        </row>
        <row r="29858">
          <cell r="C29858"/>
        </row>
        <row r="29859">
          <cell r="C29859"/>
        </row>
        <row r="29860">
          <cell r="C29860"/>
        </row>
        <row r="29861">
          <cell r="C29861"/>
        </row>
        <row r="29862">
          <cell r="C29862"/>
        </row>
        <row r="29863">
          <cell r="C29863"/>
        </row>
        <row r="29864">
          <cell r="C29864"/>
        </row>
        <row r="29865">
          <cell r="C29865"/>
        </row>
        <row r="29866">
          <cell r="C29866"/>
        </row>
        <row r="29867">
          <cell r="C29867"/>
        </row>
        <row r="29868">
          <cell r="C29868"/>
        </row>
        <row r="29869">
          <cell r="C29869"/>
        </row>
        <row r="29870">
          <cell r="C29870"/>
        </row>
        <row r="29871">
          <cell r="C29871"/>
        </row>
        <row r="29872">
          <cell r="C29872"/>
        </row>
        <row r="29873">
          <cell r="C29873"/>
        </row>
        <row r="29874">
          <cell r="C29874"/>
        </row>
        <row r="29875">
          <cell r="C29875"/>
        </row>
        <row r="29876">
          <cell r="C29876"/>
        </row>
        <row r="29877">
          <cell r="C29877"/>
        </row>
        <row r="29878">
          <cell r="C29878"/>
        </row>
        <row r="29879">
          <cell r="C29879"/>
        </row>
        <row r="29880">
          <cell r="C29880"/>
        </row>
        <row r="29881">
          <cell r="C29881"/>
        </row>
        <row r="29882">
          <cell r="C29882"/>
        </row>
        <row r="29883">
          <cell r="C29883"/>
        </row>
        <row r="29884">
          <cell r="C29884"/>
        </row>
        <row r="29885">
          <cell r="C29885"/>
        </row>
        <row r="29886">
          <cell r="C29886"/>
        </row>
        <row r="29887">
          <cell r="C29887"/>
        </row>
        <row r="29888">
          <cell r="C29888"/>
        </row>
        <row r="29889">
          <cell r="C29889"/>
        </row>
        <row r="29890">
          <cell r="C29890"/>
        </row>
        <row r="29891">
          <cell r="C29891"/>
        </row>
        <row r="29892">
          <cell r="C29892"/>
        </row>
        <row r="29893">
          <cell r="C29893"/>
        </row>
        <row r="29894">
          <cell r="C29894"/>
        </row>
        <row r="29895">
          <cell r="C29895"/>
        </row>
        <row r="29896">
          <cell r="C29896"/>
        </row>
        <row r="29897">
          <cell r="C29897"/>
        </row>
        <row r="29898">
          <cell r="C29898"/>
        </row>
        <row r="29899">
          <cell r="C29899"/>
        </row>
        <row r="29900">
          <cell r="C29900"/>
        </row>
        <row r="29901">
          <cell r="C29901"/>
        </row>
        <row r="29902">
          <cell r="C29902"/>
        </row>
        <row r="29903">
          <cell r="C29903"/>
        </row>
        <row r="29904">
          <cell r="C29904"/>
        </row>
        <row r="29905">
          <cell r="C29905"/>
        </row>
        <row r="29906">
          <cell r="C29906"/>
        </row>
        <row r="29907">
          <cell r="C29907"/>
        </row>
        <row r="29908">
          <cell r="C29908"/>
        </row>
        <row r="29909">
          <cell r="C29909"/>
        </row>
        <row r="29910">
          <cell r="C29910"/>
        </row>
        <row r="29911">
          <cell r="C29911"/>
        </row>
        <row r="29912">
          <cell r="C29912"/>
        </row>
        <row r="29913">
          <cell r="C29913"/>
        </row>
        <row r="29914">
          <cell r="C29914"/>
        </row>
        <row r="29915">
          <cell r="C29915"/>
        </row>
        <row r="29916">
          <cell r="C29916"/>
        </row>
        <row r="29917">
          <cell r="C29917"/>
        </row>
        <row r="29918">
          <cell r="C29918"/>
        </row>
        <row r="29919">
          <cell r="C29919"/>
        </row>
        <row r="29920">
          <cell r="C29920"/>
        </row>
        <row r="29921">
          <cell r="C29921"/>
        </row>
        <row r="29922">
          <cell r="C29922"/>
        </row>
        <row r="29923">
          <cell r="C29923"/>
        </row>
        <row r="29924">
          <cell r="C29924"/>
        </row>
        <row r="29925">
          <cell r="C29925"/>
        </row>
        <row r="29926">
          <cell r="C29926"/>
        </row>
        <row r="29927">
          <cell r="C29927"/>
        </row>
        <row r="29928">
          <cell r="C29928"/>
        </row>
        <row r="29929">
          <cell r="C29929"/>
        </row>
        <row r="29930">
          <cell r="C29930"/>
        </row>
        <row r="29931">
          <cell r="C29931"/>
        </row>
        <row r="29932">
          <cell r="C29932"/>
        </row>
        <row r="29933">
          <cell r="C29933"/>
        </row>
        <row r="29934">
          <cell r="C29934"/>
        </row>
        <row r="29935">
          <cell r="C29935"/>
        </row>
        <row r="29936">
          <cell r="C29936"/>
        </row>
        <row r="29937">
          <cell r="C29937"/>
        </row>
        <row r="29938">
          <cell r="C29938"/>
        </row>
        <row r="29939">
          <cell r="C29939"/>
        </row>
        <row r="29940">
          <cell r="C29940"/>
        </row>
        <row r="29941">
          <cell r="C29941"/>
        </row>
        <row r="29942">
          <cell r="C29942"/>
        </row>
        <row r="29943">
          <cell r="C29943"/>
        </row>
        <row r="29944">
          <cell r="C29944"/>
        </row>
        <row r="29945">
          <cell r="C29945"/>
        </row>
        <row r="29946">
          <cell r="C29946"/>
        </row>
        <row r="29947">
          <cell r="C29947"/>
        </row>
        <row r="29948">
          <cell r="C29948"/>
        </row>
        <row r="29949">
          <cell r="C29949"/>
        </row>
        <row r="29950">
          <cell r="C29950"/>
        </row>
        <row r="29951">
          <cell r="C29951"/>
        </row>
        <row r="29952">
          <cell r="C29952"/>
        </row>
        <row r="29953">
          <cell r="C29953"/>
        </row>
        <row r="29954">
          <cell r="C29954"/>
        </row>
        <row r="29955">
          <cell r="C29955"/>
        </row>
        <row r="29956">
          <cell r="C29956"/>
        </row>
        <row r="29957">
          <cell r="C29957"/>
        </row>
        <row r="29958">
          <cell r="C29958"/>
        </row>
        <row r="29959">
          <cell r="C29959"/>
        </row>
        <row r="29960">
          <cell r="C29960"/>
        </row>
        <row r="29961">
          <cell r="C29961"/>
        </row>
        <row r="29962">
          <cell r="C29962"/>
        </row>
        <row r="29963">
          <cell r="C29963"/>
        </row>
        <row r="29964">
          <cell r="C29964"/>
        </row>
        <row r="29965">
          <cell r="C29965"/>
        </row>
        <row r="29966">
          <cell r="C29966"/>
        </row>
        <row r="29967">
          <cell r="C29967"/>
        </row>
        <row r="29968">
          <cell r="C29968"/>
        </row>
        <row r="29969">
          <cell r="C29969"/>
        </row>
        <row r="29970">
          <cell r="C29970"/>
        </row>
        <row r="29971">
          <cell r="C29971"/>
        </row>
        <row r="29972">
          <cell r="C29972"/>
        </row>
        <row r="29973">
          <cell r="C29973"/>
        </row>
        <row r="29974">
          <cell r="C29974"/>
        </row>
        <row r="29975">
          <cell r="C29975"/>
        </row>
        <row r="29976">
          <cell r="C29976"/>
        </row>
        <row r="29977">
          <cell r="C29977"/>
        </row>
        <row r="29978">
          <cell r="C29978"/>
        </row>
        <row r="29979">
          <cell r="C29979"/>
        </row>
        <row r="29980">
          <cell r="C29980"/>
        </row>
        <row r="29981">
          <cell r="C29981"/>
        </row>
        <row r="29982">
          <cell r="C29982"/>
        </row>
        <row r="29983">
          <cell r="C29983"/>
        </row>
        <row r="29984">
          <cell r="C29984"/>
        </row>
        <row r="29985">
          <cell r="C29985"/>
        </row>
        <row r="29986">
          <cell r="C29986"/>
        </row>
        <row r="29987">
          <cell r="C29987"/>
        </row>
        <row r="29988">
          <cell r="C29988"/>
        </row>
        <row r="29989">
          <cell r="C29989"/>
        </row>
        <row r="29990">
          <cell r="C29990"/>
        </row>
        <row r="29991">
          <cell r="C29991"/>
        </row>
        <row r="29992">
          <cell r="C29992"/>
        </row>
        <row r="29993">
          <cell r="C29993"/>
        </row>
        <row r="29994">
          <cell r="C29994"/>
        </row>
        <row r="29995">
          <cell r="C29995"/>
        </row>
        <row r="29996">
          <cell r="C29996"/>
        </row>
        <row r="29997">
          <cell r="C29997"/>
        </row>
        <row r="29998">
          <cell r="C29998"/>
        </row>
        <row r="29999">
          <cell r="C29999"/>
        </row>
        <row r="30000">
          <cell r="C30000"/>
        </row>
        <row r="30001">
          <cell r="C30001"/>
        </row>
        <row r="30002">
          <cell r="C30002"/>
        </row>
        <row r="30003">
          <cell r="C30003"/>
        </row>
        <row r="30004">
          <cell r="C30004"/>
        </row>
        <row r="30005">
          <cell r="C30005"/>
        </row>
        <row r="30006">
          <cell r="C30006"/>
        </row>
        <row r="30007">
          <cell r="C30007"/>
        </row>
        <row r="30008">
          <cell r="C30008"/>
        </row>
        <row r="30009">
          <cell r="C30009"/>
        </row>
        <row r="30010">
          <cell r="C30010"/>
        </row>
        <row r="30011">
          <cell r="C30011"/>
        </row>
        <row r="30012">
          <cell r="C30012"/>
        </row>
        <row r="30013">
          <cell r="C30013"/>
        </row>
        <row r="30014">
          <cell r="C30014"/>
        </row>
        <row r="30015">
          <cell r="C30015"/>
        </row>
        <row r="30016">
          <cell r="C30016"/>
        </row>
        <row r="30017">
          <cell r="C30017"/>
        </row>
        <row r="30018">
          <cell r="C30018"/>
        </row>
        <row r="30019">
          <cell r="C30019"/>
        </row>
        <row r="30020">
          <cell r="C30020"/>
        </row>
        <row r="30021">
          <cell r="C30021"/>
        </row>
        <row r="30022">
          <cell r="C30022"/>
        </row>
        <row r="30023">
          <cell r="C30023"/>
        </row>
        <row r="30024">
          <cell r="C30024"/>
        </row>
        <row r="30025">
          <cell r="C30025"/>
        </row>
        <row r="30026">
          <cell r="C30026"/>
        </row>
        <row r="30027">
          <cell r="C30027"/>
        </row>
        <row r="30028">
          <cell r="C30028"/>
        </row>
        <row r="30029">
          <cell r="C30029"/>
        </row>
        <row r="30030">
          <cell r="C30030"/>
        </row>
        <row r="30031">
          <cell r="C30031"/>
        </row>
        <row r="30032">
          <cell r="C30032"/>
        </row>
        <row r="30033">
          <cell r="C30033"/>
        </row>
        <row r="30034">
          <cell r="C30034"/>
        </row>
        <row r="30035">
          <cell r="C30035"/>
        </row>
        <row r="30036">
          <cell r="C30036"/>
        </row>
        <row r="30037">
          <cell r="C30037"/>
        </row>
        <row r="30038">
          <cell r="C30038"/>
        </row>
        <row r="30039">
          <cell r="C30039"/>
        </row>
        <row r="30040">
          <cell r="C30040"/>
        </row>
        <row r="30041">
          <cell r="C30041"/>
        </row>
        <row r="30042">
          <cell r="C30042"/>
        </row>
        <row r="30043">
          <cell r="C30043"/>
        </row>
        <row r="30044">
          <cell r="C30044"/>
        </row>
        <row r="30045">
          <cell r="C30045"/>
        </row>
        <row r="30046">
          <cell r="C30046"/>
        </row>
        <row r="30047">
          <cell r="C30047"/>
        </row>
        <row r="30048">
          <cell r="C30048"/>
        </row>
        <row r="30049">
          <cell r="C30049"/>
        </row>
        <row r="30050">
          <cell r="C30050"/>
        </row>
        <row r="30051">
          <cell r="C30051"/>
        </row>
        <row r="30052">
          <cell r="C30052"/>
        </row>
        <row r="30053">
          <cell r="C30053"/>
        </row>
        <row r="30054">
          <cell r="C30054"/>
        </row>
        <row r="30055">
          <cell r="C30055"/>
        </row>
        <row r="30056">
          <cell r="C30056"/>
        </row>
        <row r="30057">
          <cell r="C30057"/>
        </row>
        <row r="30058">
          <cell r="C30058"/>
        </row>
        <row r="30059">
          <cell r="C30059"/>
        </row>
        <row r="30060">
          <cell r="C30060"/>
        </row>
        <row r="30061">
          <cell r="C30061"/>
        </row>
        <row r="30062">
          <cell r="C30062"/>
        </row>
        <row r="30063">
          <cell r="C30063"/>
        </row>
        <row r="30064">
          <cell r="C30064"/>
        </row>
        <row r="30065">
          <cell r="C30065"/>
        </row>
        <row r="30066">
          <cell r="C30066"/>
        </row>
        <row r="30067">
          <cell r="C30067"/>
        </row>
        <row r="30068">
          <cell r="C30068"/>
        </row>
        <row r="30069">
          <cell r="C30069"/>
        </row>
        <row r="30070">
          <cell r="C30070"/>
        </row>
        <row r="30071">
          <cell r="C30071"/>
        </row>
        <row r="30072">
          <cell r="C30072"/>
        </row>
        <row r="30073">
          <cell r="C30073"/>
        </row>
        <row r="30074">
          <cell r="C30074"/>
        </row>
        <row r="30075">
          <cell r="C30075"/>
        </row>
        <row r="30076">
          <cell r="C30076"/>
        </row>
        <row r="30077">
          <cell r="C30077"/>
        </row>
        <row r="30078">
          <cell r="C30078"/>
        </row>
        <row r="30079">
          <cell r="C30079"/>
        </row>
        <row r="30080">
          <cell r="C30080"/>
        </row>
        <row r="30081">
          <cell r="C30081"/>
        </row>
        <row r="30082">
          <cell r="C30082"/>
        </row>
        <row r="30083">
          <cell r="C30083"/>
        </row>
        <row r="30084">
          <cell r="C30084"/>
        </row>
        <row r="30085">
          <cell r="C30085"/>
        </row>
        <row r="30086">
          <cell r="C30086"/>
        </row>
        <row r="30087">
          <cell r="C30087"/>
        </row>
        <row r="30088">
          <cell r="C30088"/>
        </row>
        <row r="30089">
          <cell r="C30089"/>
        </row>
        <row r="30090">
          <cell r="C30090"/>
        </row>
        <row r="30091">
          <cell r="C30091"/>
        </row>
        <row r="30092">
          <cell r="C30092"/>
        </row>
        <row r="30093">
          <cell r="C30093"/>
        </row>
        <row r="30094">
          <cell r="C30094"/>
        </row>
        <row r="30095">
          <cell r="C30095"/>
        </row>
        <row r="30096">
          <cell r="C30096"/>
        </row>
        <row r="30097">
          <cell r="C30097"/>
        </row>
        <row r="30098">
          <cell r="C30098"/>
        </row>
        <row r="30099">
          <cell r="C30099"/>
        </row>
        <row r="30100">
          <cell r="C30100"/>
        </row>
        <row r="30101">
          <cell r="C30101"/>
        </row>
        <row r="30102">
          <cell r="C30102"/>
        </row>
        <row r="30103">
          <cell r="C30103"/>
        </row>
        <row r="30104">
          <cell r="C30104"/>
        </row>
        <row r="30105">
          <cell r="C30105"/>
        </row>
        <row r="30106">
          <cell r="C30106"/>
        </row>
        <row r="30107">
          <cell r="C30107"/>
        </row>
        <row r="30108">
          <cell r="C30108"/>
        </row>
        <row r="30109">
          <cell r="C30109"/>
        </row>
        <row r="30110">
          <cell r="C30110"/>
        </row>
        <row r="30111">
          <cell r="C30111"/>
        </row>
        <row r="30112">
          <cell r="C30112"/>
        </row>
        <row r="30113">
          <cell r="C30113"/>
        </row>
        <row r="30114">
          <cell r="C30114"/>
        </row>
        <row r="30115">
          <cell r="C30115"/>
        </row>
        <row r="30116">
          <cell r="C30116"/>
        </row>
        <row r="30117">
          <cell r="C30117"/>
        </row>
        <row r="30118">
          <cell r="C30118"/>
        </row>
        <row r="30119">
          <cell r="C30119"/>
        </row>
        <row r="30120">
          <cell r="C30120"/>
        </row>
        <row r="30121">
          <cell r="C30121"/>
        </row>
        <row r="30122">
          <cell r="C30122"/>
        </row>
        <row r="30123">
          <cell r="C30123"/>
        </row>
        <row r="30124">
          <cell r="C30124"/>
        </row>
        <row r="30125">
          <cell r="C30125"/>
        </row>
        <row r="30126">
          <cell r="C30126"/>
        </row>
        <row r="30127">
          <cell r="C30127"/>
        </row>
        <row r="30128">
          <cell r="C30128"/>
        </row>
        <row r="30129">
          <cell r="C30129"/>
        </row>
        <row r="30130">
          <cell r="C30130"/>
        </row>
        <row r="30131">
          <cell r="C30131"/>
        </row>
        <row r="30132">
          <cell r="C30132"/>
        </row>
        <row r="30133">
          <cell r="C30133"/>
        </row>
        <row r="30134">
          <cell r="C30134"/>
        </row>
        <row r="30135">
          <cell r="C30135"/>
        </row>
        <row r="30136">
          <cell r="C30136"/>
        </row>
        <row r="30137">
          <cell r="C30137"/>
        </row>
        <row r="30138">
          <cell r="C30138"/>
        </row>
        <row r="30139">
          <cell r="C30139"/>
        </row>
        <row r="30140">
          <cell r="C30140"/>
        </row>
        <row r="30141">
          <cell r="C30141"/>
        </row>
        <row r="30142">
          <cell r="C30142"/>
        </row>
        <row r="30143">
          <cell r="C30143"/>
        </row>
        <row r="30144">
          <cell r="C30144"/>
        </row>
        <row r="30145">
          <cell r="C30145"/>
        </row>
        <row r="30146">
          <cell r="C30146"/>
        </row>
        <row r="30147">
          <cell r="C30147"/>
        </row>
        <row r="30148">
          <cell r="C30148"/>
        </row>
        <row r="30149">
          <cell r="C30149"/>
        </row>
        <row r="30150">
          <cell r="C30150"/>
        </row>
        <row r="30151">
          <cell r="C30151"/>
        </row>
        <row r="30152">
          <cell r="C30152"/>
        </row>
        <row r="30153">
          <cell r="C30153"/>
        </row>
        <row r="30154">
          <cell r="C30154"/>
        </row>
        <row r="30155">
          <cell r="C30155"/>
        </row>
        <row r="30156">
          <cell r="C30156"/>
        </row>
        <row r="30157">
          <cell r="C30157"/>
        </row>
        <row r="30158">
          <cell r="C30158"/>
        </row>
        <row r="30159">
          <cell r="C30159"/>
        </row>
        <row r="30160">
          <cell r="C30160"/>
        </row>
        <row r="30161">
          <cell r="C30161"/>
        </row>
        <row r="30162">
          <cell r="C30162"/>
        </row>
        <row r="30163">
          <cell r="C30163"/>
        </row>
        <row r="30164">
          <cell r="C30164"/>
        </row>
        <row r="30165">
          <cell r="C30165"/>
        </row>
        <row r="30166">
          <cell r="C30166"/>
        </row>
        <row r="30167">
          <cell r="C30167"/>
        </row>
        <row r="30168">
          <cell r="C30168"/>
        </row>
        <row r="30169">
          <cell r="C30169"/>
        </row>
        <row r="30170">
          <cell r="C30170"/>
        </row>
        <row r="30171">
          <cell r="C30171"/>
        </row>
        <row r="30172">
          <cell r="C30172"/>
        </row>
        <row r="30173">
          <cell r="C30173"/>
        </row>
        <row r="30174">
          <cell r="C30174"/>
        </row>
        <row r="30175">
          <cell r="C30175"/>
        </row>
        <row r="30176">
          <cell r="C30176"/>
        </row>
        <row r="30177">
          <cell r="C30177"/>
        </row>
        <row r="30178">
          <cell r="C30178"/>
        </row>
        <row r="30179">
          <cell r="C30179"/>
        </row>
        <row r="30180">
          <cell r="C30180"/>
        </row>
        <row r="30181">
          <cell r="C30181"/>
        </row>
        <row r="30182">
          <cell r="C30182"/>
        </row>
        <row r="30183">
          <cell r="C30183"/>
        </row>
        <row r="30184">
          <cell r="C30184"/>
        </row>
        <row r="30185">
          <cell r="C30185"/>
        </row>
        <row r="30186">
          <cell r="C30186"/>
        </row>
        <row r="30187">
          <cell r="C30187"/>
        </row>
        <row r="30188">
          <cell r="C30188"/>
        </row>
        <row r="30189">
          <cell r="C30189"/>
        </row>
        <row r="30190">
          <cell r="C30190"/>
        </row>
        <row r="30191">
          <cell r="C30191"/>
        </row>
        <row r="30192">
          <cell r="C30192"/>
        </row>
        <row r="30193">
          <cell r="C30193"/>
        </row>
        <row r="30194">
          <cell r="C30194"/>
        </row>
        <row r="30195">
          <cell r="C30195"/>
        </row>
        <row r="30196">
          <cell r="C30196"/>
        </row>
        <row r="30197">
          <cell r="C30197"/>
        </row>
        <row r="30198">
          <cell r="C30198"/>
        </row>
        <row r="30199">
          <cell r="C30199"/>
        </row>
        <row r="30200">
          <cell r="C30200"/>
        </row>
        <row r="30201">
          <cell r="C30201"/>
        </row>
        <row r="30202">
          <cell r="C30202"/>
        </row>
        <row r="30203">
          <cell r="C30203"/>
        </row>
        <row r="30204">
          <cell r="C30204"/>
        </row>
        <row r="30205">
          <cell r="C30205"/>
        </row>
        <row r="30206">
          <cell r="C30206"/>
        </row>
        <row r="30207">
          <cell r="C30207"/>
        </row>
        <row r="30208">
          <cell r="C30208"/>
        </row>
        <row r="30209">
          <cell r="C30209"/>
        </row>
        <row r="30210">
          <cell r="C30210"/>
        </row>
        <row r="30211">
          <cell r="C30211"/>
        </row>
        <row r="30212">
          <cell r="C30212"/>
        </row>
        <row r="30213">
          <cell r="C30213"/>
        </row>
        <row r="30214">
          <cell r="C30214"/>
        </row>
        <row r="30215">
          <cell r="C30215"/>
        </row>
        <row r="30216">
          <cell r="C30216"/>
        </row>
        <row r="30217">
          <cell r="C30217"/>
        </row>
        <row r="30218">
          <cell r="C30218"/>
        </row>
        <row r="30219">
          <cell r="C30219"/>
        </row>
        <row r="30220">
          <cell r="C30220"/>
        </row>
        <row r="30221">
          <cell r="C30221"/>
        </row>
        <row r="30222">
          <cell r="C30222"/>
        </row>
        <row r="30223">
          <cell r="C30223"/>
        </row>
        <row r="30224">
          <cell r="C30224"/>
        </row>
        <row r="30225">
          <cell r="C30225"/>
        </row>
        <row r="30226">
          <cell r="C30226"/>
        </row>
        <row r="30227">
          <cell r="C30227"/>
        </row>
        <row r="30228">
          <cell r="C30228"/>
        </row>
        <row r="30229">
          <cell r="C30229"/>
        </row>
        <row r="30230">
          <cell r="C30230"/>
        </row>
        <row r="30231">
          <cell r="C30231"/>
        </row>
        <row r="30232">
          <cell r="C30232"/>
        </row>
        <row r="30233">
          <cell r="C30233"/>
        </row>
        <row r="30234">
          <cell r="C30234"/>
        </row>
        <row r="30235">
          <cell r="C30235"/>
        </row>
        <row r="30236">
          <cell r="C30236"/>
        </row>
        <row r="30237">
          <cell r="C30237"/>
        </row>
        <row r="30238">
          <cell r="C30238"/>
        </row>
        <row r="30239">
          <cell r="C30239"/>
        </row>
        <row r="30240">
          <cell r="C30240"/>
        </row>
        <row r="30241">
          <cell r="C30241"/>
        </row>
        <row r="30242">
          <cell r="C30242"/>
        </row>
        <row r="30243">
          <cell r="C30243"/>
        </row>
        <row r="30244">
          <cell r="C30244"/>
        </row>
        <row r="30245">
          <cell r="C30245"/>
        </row>
        <row r="30246">
          <cell r="C30246"/>
        </row>
        <row r="30247">
          <cell r="C30247"/>
        </row>
        <row r="30248">
          <cell r="C30248"/>
        </row>
        <row r="30249">
          <cell r="C30249"/>
        </row>
        <row r="30250">
          <cell r="C30250"/>
        </row>
        <row r="30251">
          <cell r="C30251"/>
        </row>
        <row r="30252">
          <cell r="C30252"/>
        </row>
        <row r="30253">
          <cell r="C30253"/>
        </row>
        <row r="30254">
          <cell r="C30254"/>
        </row>
        <row r="30255">
          <cell r="C30255"/>
        </row>
        <row r="30256">
          <cell r="C30256"/>
        </row>
        <row r="30257">
          <cell r="C30257"/>
        </row>
        <row r="30258">
          <cell r="C30258"/>
        </row>
        <row r="30259">
          <cell r="C30259"/>
        </row>
        <row r="30260">
          <cell r="C30260"/>
        </row>
        <row r="30261">
          <cell r="C30261"/>
        </row>
        <row r="30262">
          <cell r="C30262"/>
        </row>
        <row r="30263">
          <cell r="C30263"/>
        </row>
        <row r="30264">
          <cell r="C30264"/>
        </row>
        <row r="30265">
          <cell r="C30265"/>
        </row>
        <row r="30266">
          <cell r="C30266"/>
        </row>
        <row r="30267">
          <cell r="C30267"/>
        </row>
        <row r="30268">
          <cell r="C30268"/>
        </row>
        <row r="30269">
          <cell r="C30269"/>
        </row>
        <row r="30270">
          <cell r="C30270"/>
        </row>
        <row r="30271">
          <cell r="C30271"/>
        </row>
        <row r="30272">
          <cell r="C30272"/>
        </row>
        <row r="30273">
          <cell r="C30273"/>
        </row>
        <row r="30274">
          <cell r="C30274"/>
        </row>
        <row r="30275">
          <cell r="C30275"/>
        </row>
        <row r="30276">
          <cell r="C30276"/>
        </row>
        <row r="30277">
          <cell r="C30277"/>
        </row>
        <row r="30278">
          <cell r="C30278"/>
        </row>
        <row r="30279">
          <cell r="C30279"/>
        </row>
        <row r="30280">
          <cell r="C30280"/>
        </row>
        <row r="30281">
          <cell r="C30281"/>
        </row>
        <row r="30282">
          <cell r="C30282"/>
        </row>
        <row r="30283">
          <cell r="C30283"/>
        </row>
        <row r="30284">
          <cell r="C30284"/>
        </row>
        <row r="30285">
          <cell r="C30285"/>
        </row>
        <row r="30286">
          <cell r="C30286"/>
        </row>
        <row r="30287">
          <cell r="C30287"/>
        </row>
        <row r="30288">
          <cell r="C30288"/>
        </row>
        <row r="30289">
          <cell r="C30289"/>
        </row>
        <row r="30290">
          <cell r="C30290"/>
        </row>
        <row r="30291">
          <cell r="C30291"/>
        </row>
        <row r="30292">
          <cell r="C30292"/>
        </row>
        <row r="30293">
          <cell r="C30293"/>
        </row>
        <row r="30294">
          <cell r="C30294"/>
        </row>
        <row r="30295">
          <cell r="C30295"/>
        </row>
        <row r="30296">
          <cell r="C30296"/>
        </row>
        <row r="30297">
          <cell r="C30297"/>
        </row>
        <row r="30298">
          <cell r="C30298"/>
        </row>
        <row r="30299">
          <cell r="C30299"/>
        </row>
        <row r="30300">
          <cell r="C30300"/>
        </row>
        <row r="30301">
          <cell r="C30301"/>
        </row>
        <row r="30302">
          <cell r="C30302"/>
        </row>
        <row r="30303">
          <cell r="C30303"/>
        </row>
        <row r="30304">
          <cell r="C30304"/>
        </row>
        <row r="30305">
          <cell r="C30305"/>
        </row>
        <row r="30306">
          <cell r="C30306"/>
        </row>
        <row r="30307">
          <cell r="C30307"/>
        </row>
        <row r="30308">
          <cell r="C30308"/>
        </row>
        <row r="30309">
          <cell r="C30309"/>
        </row>
        <row r="30310">
          <cell r="C30310"/>
        </row>
        <row r="30311">
          <cell r="C30311"/>
        </row>
        <row r="30312">
          <cell r="C30312"/>
        </row>
        <row r="30313">
          <cell r="C30313"/>
        </row>
        <row r="30314">
          <cell r="C30314"/>
        </row>
        <row r="30315">
          <cell r="C30315"/>
        </row>
        <row r="30316">
          <cell r="C30316"/>
        </row>
        <row r="30317">
          <cell r="C30317"/>
        </row>
        <row r="30318">
          <cell r="C30318"/>
        </row>
        <row r="30319">
          <cell r="C30319"/>
        </row>
        <row r="30320">
          <cell r="C30320"/>
        </row>
        <row r="30321">
          <cell r="C30321"/>
        </row>
        <row r="30322">
          <cell r="C30322"/>
        </row>
        <row r="30323">
          <cell r="C30323"/>
        </row>
        <row r="30324">
          <cell r="C30324"/>
        </row>
        <row r="30325">
          <cell r="C30325"/>
        </row>
        <row r="30326">
          <cell r="C30326"/>
        </row>
        <row r="30327">
          <cell r="C30327"/>
        </row>
        <row r="30328">
          <cell r="C30328"/>
        </row>
        <row r="30329">
          <cell r="C30329"/>
        </row>
        <row r="30330">
          <cell r="C30330"/>
        </row>
        <row r="30331">
          <cell r="C30331"/>
        </row>
        <row r="30332">
          <cell r="C30332"/>
        </row>
        <row r="30333">
          <cell r="C30333"/>
        </row>
        <row r="30334">
          <cell r="C30334"/>
        </row>
        <row r="30335">
          <cell r="C30335"/>
        </row>
        <row r="30336">
          <cell r="C30336"/>
        </row>
        <row r="30337">
          <cell r="C30337"/>
        </row>
        <row r="30338">
          <cell r="C30338"/>
        </row>
        <row r="30339">
          <cell r="C30339"/>
        </row>
        <row r="30340">
          <cell r="C30340"/>
        </row>
        <row r="30341">
          <cell r="C30341"/>
        </row>
        <row r="30342">
          <cell r="C30342"/>
        </row>
        <row r="30343">
          <cell r="C30343"/>
        </row>
        <row r="30344">
          <cell r="C30344"/>
        </row>
        <row r="30345">
          <cell r="C30345"/>
        </row>
        <row r="30346">
          <cell r="C30346"/>
        </row>
        <row r="30347">
          <cell r="C30347"/>
        </row>
        <row r="30348">
          <cell r="C30348"/>
        </row>
        <row r="30349">
          <cell r="C30349"/>
        </row>
        <row r="30350">
          <cell r="C30350"/>
        </row>
        <row r="30351">
          <cell r="C30351"/>
        </row>
        <row r="30352">
          <cell r="C30352"/>
        </row>
        <row r="30353">
          <cell r="C30353"/>
        </row>
        <row r="30354">
          <cell r="C30354"/>
        </row>
        <row r="30355">
          <cell r="C30355"/>
        </row>
        <row r="30356">
          <cell r="C30356"/>
        </row>
        <row r="30357">
          <cell r="C30357"/>
        </row>
        <row r="30358">
          <cell r="C30358"/>
        </row>
        <row r="30359">
          <cell r="C30359"/>
        </row>
        <row r="30360">
          <cell r="C30360"/>
        </row>
        <row r="30361">
          <cell r="C30361"/>
        </row>
        <row r="30362">
          <cell r="C30362"/>
        </row>
        <row r="30363">
          <cell r="C30363"/>
        </row>
        <row r="30364">
          <cell r="C30364"/>
        </row>
        <row r="30365">
          <cell r="C30365"/>
        </row>
        <row r="30366">
          <cell r="C30366"/>
        </row>
        <row r="30367">
          <cell r="C30367"/>
        </row>
        <row r="30368">
          <cell r="C30368"/>
        </row>
        <row r="30369">
          <cell r="C30369"/>
        </row>
        <row r="30370">
          <cell r="C30370"/>
        </row>
        <row r="30371">
          <cell r="C30371"/>
        </row>
        <row r="30372">
          <cell r="C30372"/>
        </row>
        <row r="30373">
          <cell r="C30373"/>
        </row>
        <row r="30374">
          <cell r="C30374"/>
        </row>
        <row r="30375">
          <cell r="C30375"/>
        </row>
        <row r="30376">
          <cell r="C30376"/>
        </row>
        <row r="30377">
          <cell r="C30377"/>
        </row>
        <row r="30378">
          <cell r="C30378"/>
        </row>
        <row r="30379">
          <cell r="C30379"/>
        </row>
        <row r="30380">
          <cell r="C30380"/>
        </row>
        <row r="30381">
          <cell r="C30381"/>
        </row>
        <row r="30382">
          <cell r="C30382"/>
        </row>
        <row r="30383">
          <cell r="C30383"/>
        </row>
        <row r="30384">
          <cell r="C30384"/>
        </row>
        <row r="30385">
          <cell r="C30385"/>
        </row>
        <row r="30386">
          <cell r="C30386"/>
        </row>
        <row r="30387">
          <cell r="C30387"/>
        </row>
        <row r="30388">
          <cell r="C30388"/>
        </row>
        <row r="30389">
          <cell r="C30389"/>
        </row>
        <row r="30390">
          <cell r="C30390"/>
        </row>
        <row r="30391">
          <cell r="C30391"/>
        </row>
        <row r="30392">
          <cell r="C30392"/>
        </row>
        <row r="30393">
          <cell r="C30393"/>
        </row>
        <row r="30394">
          <cell r="C30394"/>
        </row>
        <row r="30395">
          <cell r="C30395"/>
        </row>
        <row r="30396">
          <cell r="C30396"/>
        </row>
        <row r="30397">
          <cell r="C30397"/>
        </row>
        <row r="30398">
          <cell r="C30398"/>
        </row>
        <row r="30399">
          <cell r="C30399"/>
        </row>
        <row r="30400">
          <cell r="C30400"/>
        </row>
        <row r="30401">
          <cell r="C30401"/>
        </row>
        <row r="30402">
          <cell r="C30402"/>
        </row>
        <row r="30403">
          <cell r="C30403"/>
        </row>
        <row r="30404">
          <cell r="C30404"/>
        </row>
        <row r="30405">
          <cell r="C30405"/>
        </row>
        <row r="30406">
          <cell r="C30406"/>
        </row>
        <row r="30407">
          <cell r="C30407"/>
        </row>
        <row r="30408">
          <cell r="C30408"/>
        </row>
        <row r="30409">
          <cell r="C30409"/>
        </row>
        <row r="30410">
          <cell r="C30410"/>
        </row>
        <row r="30411">
          <cell r="C30411"/>
        </row>
        <row r="30412">
          <cell r="C30412"/>
        </row>
        <row r="30413">
          <cell r="C30413"/>
        </row>
        <row r="30414">
          <cell r="C30414"/>
        </row>
        <row r="30415">
          <cell r="C30415"/>
        </row>
        <row r="30416">
          <cell r="C30416"/>
        </row>
        <row r="30417">
          <cell r="C30417"/>
        </row>
        <row r="30418">
          <cell r="C30418"/>
        </row>
        <row r="30419">
          <cell r="C30419"/>
        </row>
        <row r="30420">
          <cell r="C30420"/>
        </row>
        <row r="30421">
          <cell r="C30421"/>
        </row>
        <row r="30422">
          <cell r="C30422"/>
        </row>
        <row r="30423">
          <cell r="C30423"/>
        </row>
        <row r="30424">
          <cell r="C30424"/>
        </row>
        <row r="30425">
          <cell r="C30425"/>
        </row>
        <row r="30426">
          <cell r="C30426"/>
        </row>
        <row r="30427">
          <cell r="C30427"/>
        </row>
        <row r="30428">
          <cell r="C30428"/>
        </row>
        <row r="30429">
          <cell r="C30429"/>
        </row>
        <row r="30430">
          <cell r="C30430"/>
        </row>
        <row r="30431">
          <cell r="C30431"/>
        </row>
        <row r="30432">
          <cell r="C30432"/>
        </row>
        <row r="30433">
          <cell r="C30433"/>
        </row>
        <row r="30434">
          <cell r="C30434"/>
        </row>
        <row r="30435">
          <cell r="C30435"/>
        </row>
        <row r="30436">
          <cell r="C30436"/>
        </row>
        <row r="30437">
          <cell r="C30437"/>
        </row>
        <row r="30438">
          <cell r="C30438"/>
        </row>
        <row r="30439">
          <cell r="C30439"/>
        </row>
        <row r="30440">
          <cell r="C30440"/>
        </row>
        <row r="30441">
          <cell r="C30441"/>
        </row>
        <row r="30442">
          <cell r="C30442"/>
        </row>
        <row r="30443">
          <cell r="C30443"/>
        </row>
        <row r="30444">
          <cell r="C30444"/>
        </row>
        <row r="30445">
          <cell r="C30445"/>
        </row>
        <row r="30446">
          <cell r="C30446"/>
        </row>
        <row r="30447">
          <cell r="C30447"/>
        </row>
        <row r="30448">
          <cell r="C30448"/>
        </row>
        <row r="30449">
          <cell r="C30449"/>
        </row>
        <row r="30450">
          <cell r="C30450"/>
        </row>
        <row r="30451">
          <cell r="C30451"/>
        </row>
        <row r="30452">
          <cell r="C30452"/>
        </row>
        <row r="30453">
          <cell r="C30453"/>
        </row>
        <row r="30454">
          <cell r="C30454"/>
        </row>
        <row r="30455">
          <cell r="C30455"/>
        </row>
        <row r="30456">
          <cell r="C30456"/>
        </row>
        <row r="30457">
          <cell r="C30457"/>
        </row>
        <row r="30458">
          <cell r="C30458"/>
        </row>
        <row r="30459">
          <cell r="C30459"/>
        </row>
        <row r="30460">
          <cell r="C30460"/>
        </row>
        <row r="30461">
          <cell r="C30461"/>
        </row>
        <row r="30462">
          <cell r="C30462"/>
        </row>
        <row r="30463">
          <cell r="C30463"/>
        </row>
        <row r="30464">
          <cell r="C30464"/>
        </row>
        <row r="30465">
          <cell r="C30465"/>
        </row>
        <row r="30466">
          <cell r="C30466"/>
        </row>
        <row r="30467">
          <cell r="C30467"/>
        </row>
        <row r="30468">
          <cell r="C30468"/>
        </row>
        <row r="30469">
          <cell r="C30469"/>
        </row>
        <row r="30470">
          <cell r="C30470"/>
        </row>
        <row r="30471">
          <cell r="C30471"/>
        </row>
        <row r="30472">
          <cell r="C30472"/>
        </row>
        <row r="30473">
          <cell r="C30473"/>
        </row>
        <row r="30474">
          <cell r="C30474"/>
        </row>
        <row r="30475">
          <cell r="C30475"/>
        </row>
        <row r="30476">
          <cell r="C30476"/>
        </row>
        <row r="30477">
          <cell r="C30477"/>
        </row>
        <row r="30478">
          <cell r="C30478"/>
        </row>
        <row r="30479">
          <cell r="C30479"/>
        </row>
        <row r="30480">
          <cell r="C30480"/>
        </row>
        <row r="30481">
          <cell r="C30481"/>
        </row>
        <row r="30482">
          <cell r="C30482"/>
        </row>
        <row r="30483">
          <cell r="C30483"/>
        </row>
        <row r="30484">
          <cell r="C30484"/>
        </row>
        <row r="30485">
          <cell r="C30485"/>
        </row>
        <row r="30486">
          <cell r="C30486"/>
        </row>
        <row r="30487">
          <cell r="C30487"/>
        </row>
        <row r="30488">
          <cell r="C30488"/>
        </row>
        <row r="30489">
          <cell r="C30489"/>
        </row>
        <row r="30490">
          <cell r="C30490"/>
        </row>
        <row r="30491">
          <cell r="C30491"/>
        </row>
        <row r="30492">
          <cell r="C30492"/>
        </row>
        <row r="30493">
          <cell r="C30493"/>
        </row>
        <row r="30494">
          <cell r="C30494"/>
        </row>
        <row r="30495">
          <cell r="C30495"/>
        </row>
        <row r="30496">
          <cell r="C30496"/>
        </row>
        <row r="30497">
          <cell r="C30497"/>
        </row>
        <row r="30498">
          <cell r="C30498"/>
        </row>
        <row r="30499">
          <cell r="C30499"/>
        </row>
        <row r="30500">
          <cell r="C30500"/>
        </row>
        <row r="30501">
          <cell r="C30501"/>
        </row>
        <row r="30502">
          <cell r="C30502"/>
        </row>
        <row r="30503">
          <cell r="C30503"/>
        </row>
        <row r="30504">
          <cell r="C30504"/>
        </row>
        <row r="30505">
          <cell r="C30505"/>
        </row>
        <row r="30506">
          <cell r="C30506"/>
        </row>
        <row r="30507">
          <cell r="C30507"/>
        </row>
        <row r="30508">
          <cell r="C30508"/>
        </row>
        <row r="30509">
          <cell r="C30509"/>
        </row>
        <row r="30510">
          <cell r="C30510"/>
        </row>
        <row r="30511">
          <cell r="C30511"/>
        </row>
        <row r="30512">
          <cell r="C30512"/>
        </row>
        <row r="30513">
          <cell r="C30513"/>
        </row>
        <row r="30514">
          <cell r="C30514"/>
        </row>
        <row r="30515">
          <cell r="C30515"/>
        </row>
        <row r="30516">
          <cell r="C30516"/>
        </row>
        <row r="30517">
          <cell r="C30517"/>
        </row>
        <row r="30518">
          <cell r="C30518"/>
        </row>
        <row r="30519">
          <cell r="C30519"/>
        </row>
        <row r="30520">
          <cell r="C30520"/>
        </row>
        <row r="30521">
          <cell r="C30521"/>
        </row>
        <row r="30522">
          <cell r="C30522"/>
        </row>
        <row r="30523">
          <cell r="C30523"/>
        </row>
        <row r="30524">
          <cell r="C30524"/>
        </row>
        <row r="30525">
          <cell r="C30525"/>
        </row>
        <row r="30526">
          <cell r="C30526"/>
        </row>
        <row r="30527">
          <cell r="C30527"/>
        </row>
        <row r="30528">
          <cell r="C30528"/>
        </row>
        <row r="30529">
          <cell r="C30529"/>
        </row>
        <row r="30530">
          <cell r="C30530"/>
        </row>
        <row r="30531">
          <cell r="C30531"/>
        </row>
        <row r="30532">
          <cell r="C30532"/>
        </row>
        <row r="30533">
          <cell r="C30533"/>
        </row>
        <row r="30534">
          <cell r="C30534"/>
        </row>
        <row r="30535">
          <cell r="C30535"/>
        </row>
        <row r="30536">
          <cell r="C30536"/>
        </row>
        <row r="30537">
          <cell r="C30537"/>
        </row>
        <row r="30538">
          <cell r="C30538"/>
        </row>
        <row r="30539">
          <cell r="C30539"/>
        </row>
        <row r="30540">
          <cell r="C30540"/>
        </row>
        <row r="30541">
          <cell r="C30541"/>
        </row>
        <row r="30542">
          <cell r="C30542"/>
        </row>
        <row r="30543">
          <cell r="C30543"/>
        </row>
        <row r="30544">
          <cell r="C30544"/>
        </row>
        <row r="30545">
          <cell r="C30545"/>
        </row>
        <row r="30546">
          <cell r="C30546"/>
        </row>
        <row r="30547">
          <cell r="C30547"/>
        </row>
        <row r="30548">
          <cell r="C30548"/>
        </row>
        <row r="30549">
          <cell r="C30549"/>
        </row>
        <row r="30550">
          <cell r="C30550"/>
        </row>
        <row r="30551">
          <cell r="C30551"/>
        </row>
        <row r="30552">
          <cell r="C30552"/>
        </row>
        <row r="30553">
          <cell r="C30553"/>
        </row>
        <row r="30554">
          <cell r="C30554"/>
        </row>
        <row r="30555">
          <cell r="C30555"/>
        </row>
        <row r="30556">
          <cell r="C30556"/>
        </row>
        <row r="30557">
          <cell r="C30557"/>
        </row>
        <row r="30558">
          <cell r="C30558"/>
        </row>
        <row r="30559">
          <cell r="C30559"/>
        </row>
        <row r="30560">
          <cell r="C30560"/>
        </row>
        <row r="30561">
          <cell r="C30561"/>
        </row>
        <row r="30562">
          <cell r="C30562"/>
        </row>
        <row r="30563">
          <cell r="C30563"/>
        </row>
        <row r="30564">
          <cell r="C30564"/>
        </row>
        <row r="30565">
          <cell r="C30565"/>
        </row>
        <row r="30566">
          <cell r="C30566"/>
        </row>
        <row r="30567">
          <cell r="C30567"/>
        </row>
        <row r="30568">
          <cell r="C30568"/>
        </row>
        <row r="30569">
          <cell r="C30569"/>
        </row>
        <row r="30570">
          <cell r="C30570"/>
        </row>
        <row r="30571">
          <cell r="C30571"/>
        </row>
        <row r="30572">
          <cell r="C30572"/>
        </row>
        <row r="30573">
          <cell r="C30573"/>
        </row>
        <row r="30574">
          <cell r="C30574"/>
        </row>
        <row r="30575">
          <cell r="C30575"/>
        </row>
        <row r="30576">
          <cell r="C30576"/>
        </row>
        <row r="30577">
          <cell r="C30577"/>
        </row>
        <row r="30578">
          <cell r="C30578"/>
        </row>
        <row r="30579">
          <cell r="C30579"/>
        </row>
        <row r="30580">
          <cell r="C30580"/>
        </row>
        <row r="30581">
          <cell r="C30581"/>
        </row>
        <row r="30582">
          <cell r="C30582"/>
        </row>
        <row r="30583">
          <cell r="C30583"/>
        </row>
        <row r="30584">
          <cell r="C30584"/>
        </row>
        <row r="30585">
          <cell r="C30585"/>
        </row>
        <row r="30586">
          <cell r="C30586"/>
        </row>
        <row r="30587">
          <cell r="C30587"/>
        </row>
        <row r="30588">
          <cell r="C30588"/>
        </row>
        <row r="30589">
          <cell r="C30589"/>
        </row>
        <row r="30590">
          <cell r="C30590"/>
        </row>
        <row r="30591">
          <cell r="C30591"/>
        </row>
        <row r="30592">
          <cell r="C30592"/>
        </row>
        <row r="30593">
          <cell r="C30593"/>
        </row>
        <row r="30594">
          <cell r="C30594"/>
        </row>
        <row r="30595">
          <cell r="C30595"/>
        </row>
        <row r="30596">
          <cell r="C30596"/>
        </row>
        <row r="30597">
          <cell r="C30597"/>
        </row>
        <row r="30598">
          <cell r="C30598"/>
        </row>
        <row r="30599">
          <cell r="C30599"/>
        </row>
        <row r="30600">
          <cell r="C30600"/>
        </row>
        <row r="30601">
          <cell r="C30601"/>
        </row>
        <row r="30602">
          <cell r="C30602"/>
        </row>
        <row r="30603">
          <cell r="C30603"/>
        </row>
        <row r="30604">
          <cell r="C30604"/>
        </row>
        <row r="30605">
          <cell r="C30605"/>
        </row>
        <row r="30606">
          <cell r="C30606"/>
        </row>
        <row r="30607">
          <cell r="C30607"/>
        </row>
        <row r="30608">
          <cell r="C30608"/>
        </row>
        <row r="30609">
          <cell r="C30609"/>
        </row>
        <row r="30610">
          <cell r="C30610"/>
        </row>
        <row r="30611">
          <cell r="C30611"/>
        </row>
        <row r="30612">
          <cell r="C30612"/>
        </row>
        <row r="30613">
          <cell r="C30613"/>
        </row>
        <row r="30614">
          <cell r="C30614"/>
        </row>
        <row r="30615">
          <cell r="C30615"/>
        </row>
        <row r="30616">
          <cell r="C30616"/>
        </row>
        <row r="30617">
          <cell r="C30617"/>
        </row>
        <row r="30618">
          <cell r="C30618"/>
        </row>
        <row r="30619">
          <cell r="C30619"/>
        </row>
        <row r="30620">
          <cell r="C30620"/>
        </row>
        <row r="30621">
          <cell r="C30621"/>
        </row>
        <row r="30622">
          <cell r="C30622"/>
        </row>
        <row r="30623">
          <cell r="C30623"/>
        </row>
        <row r="30624">
          <cell r="C30624"/>
        </row>
        <row r="30625">
          <cell r="C30625"/>
        </row>
        <row r="30626">
          <cell r="C30626"/>
        </row>
        <row r="30627">
          <cell r="C30627"/>
        </row>
        <row r="30628">
          <cell r="C30628"/>
        </row>
        <row r="30629">
          <cell r="C30629"/>
        </row>
        <row r="30630">
          <cell r="C30630"/>
        </row>
        <row r="30631">
          <cell r="C30631"/>
        </row>
        <row r="30632">
          <cell r="C30632"/>
        </row>
        <row r="30633">
          <cell r="C30633"/>
        </row>
        <row r="30634">
          <cell r="C30634"/>
        </row>
        <row r="30635">
          <cell r="C30635"/>
        </row>
        <row r="30636">
          <cell r="C30636"/>
        </row>
        <row r="30637">
          <cell r="C30637"/>
        </row>
        <row r="30638">
          <cell r="C30638"/>
        </row>
        <row r="30639">
          <cell r="C30639"/>
        </row>
        <row r="30640">
          <cell r="C30640"/>
        </row>
        <row r="30641">
          <cell r="C30641"/>
        </row>
        <row r="30642">
          <cell r="C30642"/>
        </row>
        <row r="30643">
          <cell r="C30643"/>
        </row>
        <row r="30644">
          <cell r="C30644"/>
        </row>
        <row r="30645">
          <cell r="C30645"/>
        </row>
        <row r="30646">
          <cell r="C30646"/>
        </row>
        <row r="30647">
          <cell r="C30647"/>
        </row>
        <row r="30648">
          <cell r="C30648"/>
        </row>
        <row r="30649">
          <cell r="C30649"/>
        </row>
        <row r="30650">
          <cell r="C30650"/>
        </row>
        <row r="30651">
          <cell r="C30651"/>
        </row>
        <row r="30652">
          <cell r="C30652"/>
        </row>
        <row r="30653">
          <cell r="C30653"/>
        </row>
        <row r="30654">
          <cell r="C30654"/>
        </row>
        <row r="30655">
          <cell r="C30655"/>
        </row>
        <row r="30656">
          <cell r="C30656"/>
        </row>
        <row r="30657">
          <cell r="C30657"/>
        </row>
        <row r="30658">
          <cell r="C30658"/>
        </row>
        <row r="30659">
          <cell r="C30659"/>
        </row>
        <row r="30660">
          <cell r="C30660"/>
        </row>
        <row r="30661">
          <cell r="C30661"/>
        </row>
        <row r="30662">
          <cell r="C30662"/>
        </row>
        <row r="30663">
          <cell r="C30663"/>
        </row>
        <row r="30664">
          <cell r="C30664"/>
        </row>
        <row r="30665">
          <cell r="C30665"/>
        </row>
        <row r="30666">
          <cell r="C30666"/>
        </row>
        <row r="30667">
          <cell r="C30667"/>
        </row>
        <row r="30668">
          <cell r="C30668"/>
        </row>
        <row r="30669">
          <cell r="C30669"/>
        </row>
        <row r="30670">
          <cell r="C30670"/>
        </row>
        <row r="30671">
          <cell r="C30671"/>
        </row>
        <row r="30672">
          <cell r="C30672"/>
        </row>
        <row r="30673">
          <cell r="C30673"/>
        </row>
        <row r="30674">
          <cell r="C30674"/>
        </row>
        <row r="30675">
          <cell r="C30675"/>
        </row>
        <row r="30676">
          <cell r="C30676"/>
        </row>
        <row r="30677">
          <cell r="C30677"/>
        </row>
        <row r="30678">
          <cell r="C30678"/>
        </row>
        <row r="30679">
          <cell r="C30679"/>
        </row>
        <row r="30680">
          <cell r="C30680"/>
        </row>
        <row r="30681">
          <cell r="C30681"/>
        </row>
        <row r="30682">
          <cell r="C30682"/>
        </row>
        <row r="30683">
          <cell r="C30683"/>
        </row>
        <row r="30684">
          <cell r="C30684"/>
        </row>
        <row r="30685">
          <cell r="C30685"/>
        </row>
        <row r="30686">
          <cell r="C30686"/>
        </row>
        <row r="30687">
          <cell r="C30687"/>
        </row>
        <row r="30688">
          <cell r="C30688"/>
        </row>
        <row r="30689">
          <cell r="C30689"/>
        </row>
        <row r="30690">
          <cell r="C30690"/>
        </row>
        <row r="30691">
          <cell r="C30691"/>
        </row>
        <row r="30692">
          <cell r="C30692"/>
        </row>
        <row r="30693">
          <cell r="C30693"/>
        </row>
        <row r="30694">
          <cell r="C30694"/>
        </row>
        <row r="30695">
          <cell r="C30695"/>
        </row>
        <row r="30696">
          <cell r="C30696"/>
        </row>
        <row r="30697">
          <cell r="C30697"/>
        </row>
        <row r="30698">
          <cell r="C30698"/>
        </row>
        <row r="30699">
          <cell r="C30699"/>
        </row>
        <row r="30700">
          <cell r="C30700"/>
        </row>
        <row r="30701">
          <cell r="C30701"/>
        </row>
        <row r="30702">
          <cell r="C30702"/>
        </row>
        <row r="30703">
          <cell r="C30703"/>
        </row>
        <row r="30704">
          <cell r="C30704"/>
        </row>
        <row r="30705">
          <cell r="C30705"/>
        </row>
        <row r="30706">
          <cell r="C30706"/>
        </row>
        <row r="30707">
          <cell r="C30707"/>
        </row>
        <row r="30708">
          <cell r="C30708"/>
        </row>
        <row r="30709">
          <cell r="C30709"/>
        </row>
        <row r="30710">
          <cell r="C30710"/>
        </row>
        <row r="30711">
          <cell r="C30711"/>
        </row>
        <row r="30712">
          <cell r="C30712"/>
        </row>
        <row r="30713">
          <cell r="C30713"/>
        </row>
        <row r="30714">
          <cell r="C30714"/>
        </row>
        <row r="30715">
          <cell r="C30715"/>
        </row>
        <row r="30716">
          <cell r="C30716"/>
        </row>
        <row r="30717">
          <cell r="C30717"/>
        </row>
        <row r="30718">
          <cell r="C30718"/>
        </row>
        <row r="30719">
          <cell r="C30719"/>
        </row>
        <row r="30720">
          <cell r="C30720"/>
        </row>
        <row r="30721">
          <cell r="C30721"/>
        </row>
        <row r="30722">
          <cell r="C30722"/>
        </row>
        <row r="30723">
          <cell r="C30723"/>
        </row>
        <row r="30724">
          <cell r="C30724"/>
        </row>
        <row r="30725">
          <cell r="C30725"/>
        </row>
        <row r="30726">
          <cell r="C30726"/>
        </row>
        <row r="30727">
          <cell r="C30727"/>
        </row>
        <row r="30728">
          <cell r="C30728"/>
        </row>
        <row r="30729">
          <cell r="C30729"/>
        </row>
        <row r="30730">
          <cell r="C30730"/>
        </row>
        <row r="30731">
          <cell r="C30731"/>
        </row>
        <row r="30732">
          <cell r="C30732"/>
        </row>
        <row r="30733">
          <cell r="C30733"/>
        </row>
        <row r="30734">
          <cell r="C30734"/>
        </row>
        <row r="30735">
          <cell r="C30735"/>
        </row>
        <row r="30736">
          <cell r="C30736"/>
        </row>
        <row r="30737">
          <cell r="C30737"/>
        </row>
        <row r="30738">
          <cell r="C30738"/>
        </row>
        <row r="30739">
          <cell r="C30739"/>
        </row>
        <row r="30740">
          <cell r="C30740"/>
        </row>
        <row r="30741">
          <cell r="C30741"/>
        </row>
        <row r="30742">
          <cell r="C30742"/>
        </row>
        <row r="30743">
          <cell r="C30743"/>
        </row>
        <row r="30744">
          <cell r="C30744"/>
        </row>
        <row r="30745">
          <cell r="C30745"/>
        </row>
        <row r="30746">
          <cell r="C30746"/>
        </row>
        <row r="30747">
          <cell r="C30747"/>
        </row>
        <row r="30748">
          <cell r="C30748"/>
        </row>
        <row r="30749">
          <cell r="C30749"/>
        </row>
        <row r="30750">
          <cell r="C30750"/>
        </row>
        <row r="30751">
          <cell r="C30751"/>
        </row>
        <row r="30752">
          <cell r="C30752"/>
        </row>
        <row r="30753">
          <cell r="C30753"/>
        </row>
        <row r="30754">
          <cell r="C30754"/>
        </row>
        <row r="30755">
          <cell r="C30755"/>
        </row>
        <row r="30756">
          <cell r="C30756"/>
        </row>
        <row r="30757">
          <cell r="C30757"/>
        </row>
        <row r="30758">
          <cell r="C30758"/>
        </row>
        <row r="30759">
          <cell r="C30759"/>
        </row>
        <row r="30760">
          <cell r="C30760"/>
        </row>
        <row r="30761">
          <cell r="C30761"/>
        </row>
        <row r="30762">
          <cell r="C30762"/>
        </row>
        <row r="30763">
          <cell r="C30763"/>
        </row>
        <row r="30764">
          <cell r="C30764"/>
        </row>
        <row r="30765">
          <cell r="C30765"/>
        </row>
        <row r="30766">
          <cell r="C30766"/>
        </row>
        <row r="30767">
          <cell r="C30767"/>
        </row>
        <row r="30768">
          <cell r="C30768"/>
        </row>
        <row r="30769">
          <cell r="C30769"/>
        </row>
        <row r="30770">
          <cell r="C30770"/>
        </row>
        <row r="30771">
          <cell r="C30771"/>
        </row>
        <row r="30772">
          <cell r="C30772"/>
        </row>
        <row r="30773">
          <cell r="C30773"/>
        </row>
        <row r="30774">
          <cell r="C30774"/>
        </row>
        <row r="30775">
          <cell r="C30775"/>
        </row>
        <row r="30776">
          <cell r="C30776"/>
        </row>
        <row r="30777">
          <cell r="C30777"/>
        </row>
        <row r="30778">
          <cell r="C30778"/>
        </row>
        <row r="30779">
          <cell r="C30779"/>
        </row>
        <row r="30780">
          <cell r="C30780"/>
        </row>
        <row r="30781">
          <cell r="C30781"/>
        </row>
        <row r="30782">
          <cell r="C30782"/>
        </row>
        <row r="30783">
          <cell r="C30783"/>
        </row>
        <row r="30784">
          <cell r="C30784"/>
        </row>
        <row r="30785">
          <cell r="C30785"/>
        </row>
        <row r="30786">
          <cell r="C30786"/>
        </row>
        <row r="30787">
          <cell r="C30787"/>
        </row>
        <row r="30788">
          <cell r="C30788"/>
        </row>
        <row r="30789">
          <cell r="C30789"/>
        </row>
        <row r="30790">
          <cell r="C30790"/>
        </row>
        <row r="30791">
          <cell r="C30791"/>
        </row>
        <row r="30792">
          <cell r="C30792"/>
        </row>
        <row r="30793">
          <cell r="C30793"/>
        </row>
        <row r="30794">
          <cell r="C30794"/>
        </row>
        <row r="30795">
          <cell r="C30795"/>
        </row>
        <row r="30796">
          <cell r="C30796"/>
        </row>
        <row r="30797">
          <cell r="C30797"/>
        </row>
        <row r="30798">
          <cell r="C30798"/>
        </row>
        <row r="30799">
          <cell r="C30799"/>
        </row>
        <row r="30800">
          <cell r="C30800"/>
        </row>
        <row r="30801">
          <cell r="C30801"/>
        </row>
        <row r="30802">
          <cell r="C30802"/>
        </row>
        <row r="30803">
          <cell r="C30803"/>
        </row>
        <row r="30804">
          <cell r="C30804"/>
        </row>
        <row r="30805">
          <cell r="C30805"/>
        </row>
        <row r="30806">
          <cell r="C30806"/>
        </row>
        <row r="30807">
          <cell r="C30807"/>
        </row>
        <row r="30808">
          <cell r="C30808"/>
        </row>
        <row r="30809">
          <cell r="C30809"/>
        </row>
        <row r="30810">
          <cell r="C30810"/>
        </row>
        <row r="30811">
          <cell r="C30811"/>
        </row>
        <row r="30812">
          <cell r="C30812"/>
        </row>
        <row r="30813">
          <cell r="C30813"/>
        </row>
        <row r="30814">
          <cell r="C30814"/>
        </row>
        <row r="30815">
          <cell r="C30815"/>
        </row>
        <row r="30816">
          <cell r="C30816"/>
        </row>
        <row r="30817">
          <cell r="C30817"/>
        </row>
        <row r="30818">
          <cell r="C30818"/>
        </row>
        <row r="30819">
          <cell r="C30819"/>
        </row>
        <row r="30820">
          <cell r="C30820"/>
        </row>
        <row r="30821">
          <cell r="C30821"/>
        </row>
        <row r="30822">
          <cell r="C30822"/>
        </row>
        <row r="30823">
          <cell r="C30823"/>
        </row>
        <row r="30824">
          <cell r="C30824"/>
        </row>
        <row r="30825">
          <cell r="C30825"/>
        </row>
        <row r="30826">
          <cell r="C30826"/>
        </row>
        <row r="30827">
          <cell r="C30827"/>
        </row>
        <row r="30828">
          <cell r="C30828"/>
        </row>
        <row r="30829">
          <cell r="C30829"/>
        </row>
        <row r="30830">
          <cell r="C30830"/>
        </row>
        <row r="30831">
          <cell r="C30831"/>
        </row>
        <row r="30832">
          <cell r="C30832"/>
        </row>
        <row r="30833">
          <cell r="C30833"/>
        </row>
        <row r="30834">
          <cell r="C30834"/>
        </row>
        <row r="30835">
          <cell r="C30835"/>
        </row>
        <row r="30836">
          <cell r="C30836"/>
        </row>
        <row r="30837">
          <cell r="C30837"/>
        </row>
        <row r="30838">
          <cell r="C30838"/>
        </row>
        <row r="30839">
          <cell r="C30839"/>
        </row>
        <row r="30840">
          <cell r="C30840"/>
        </row>
        <row r="30841">
          <cell r="C30841"/>
        </row>
        <row r="30842">
          <cell r="C30842"/>
        </row>
        <row r="30843">
          <cell r="C30843"/>
        </row>
        <row r="30844">
          <cell r="C30844"/>
        </row>
        <row r="30845">
          <cell r="C30845"/>
        </row>
        <row r="30846">
          <cell r="C30846"/>
        </row>
        <row r="30847">
          <cell r="C30847"/>
        </row>
        <row r="30848">
          <cell r="C30848"/>
        </row>
        <row r="30849">
          <cell r="C30849"/>
        </row>
        <row r="30850">
          <cell r="C30850"/>
        </row>
        <row r="30851">
          <cell r="C30851"/>
        </row>
        <row r="30852">
          <cell r="C30852"/>
        </row>
        <row r="30853">
          <cell r="C30853"/>
        </row>
        <row r="30854">
          <cell r="C30854"/>
        </row>
        <row r="30855">
          <cell r="C30855"/>
        </row>
        <row r="30856">
          <cell r="C30856"/>
        </row>
        <row r="30857">
          <cell r="C30857"/>
        </row>
        <row r="30858">
          <cell r="C30858"/>
        </row>
        <row r="30859">
          <cell r="C30859"/>
        </row>
        <row r="30860">
          <cell r="C30860"/>
        </row>
        <row r="30861">
          <cell r="C30861"/>
        </row>
        <row r="30862">
          <cell r="C30862"/>
        </row>
        <row r="30863">
          <cell r="C30863"/>
        </row>
        <row r="30864">
          <cell r="C30864"/>
        </row>
        <row r="30865">
          <cell r="C30865"/>
        </row>
        <row r="30866">
          <cell r="C30866"/>
        </row>
        <row r="30867">
          <cell r="C30867"/>
        </row>
        <row r="30868">
          <cell r="C30868"/>
        </row>
        <row r="30869">
          <cell r="C30869"/>
        </row>
        <row r="30870">
          <cell r="C30870"/>
        </row>
        <row r="30871">
          <cell r="C30871"/>
        </row>
        <row r="30872">
          <cell r="C30872"/>
        </row>
        <row r="30873">
          <cell r="C30873"/>
        </row>
        <row r="30874">
          <cell r="C30874"/>
        </row>
        <row r="30875">
          <cell r="C30875"/>
        </row>
        <row r="30876">
          <cell r="C30876"/>
        </row>
        <row r="30877">
          <cell r="C30877"/>
        </row>
        <row r="30878">
          <cell r="C30878"/>
        </row>
        <row r="30879">
          <cell r="C30879"/>
        </row>
        <row r="30880">
          <cell r="C30880"/>
        </row>
        <row r="30881">
          <cell r="C30881"/>
        </row>
        <row r="30882">
          <cell r="C30882"/>
        </row>
        <row r="30883">
          <cell r="C30883"/>
        </row>
        <row r="30884">
          <cell r="C30884"/>
        </row>
        <row r="30885">
          <cell r="C30885"/>
        </row>
        <row r="30886">
          <cell r="C30886"/>
        </row>
        <row r="30887">
          <cell r="C30887"/>
        </row>
        <row r="30888">
          <cell r="C30888"/>
        </row>
        <row r="30889">
          <cell r="C30889"/>
        </row>
        <row r="30890">
          <cell r="C30890"/>
        </row>
        <row r="30891">
          <cell r="C30891"/>
        </row>
        <row r="30892">
          <cell r="C30892"/>
        </row>
        <row r="30893">
          <cell r="C30893"/>
        </row>
        <row r="30894">
          <cell r="C30894"/>
        </row>
        <row r="30895">
          <cell r="C30895"/>
        </row>
        <row r="30896">
          <cell r="C30896"/>
        </row>
        <row r="30897">
          <cell r="C30897"/>
        </row>
        <row r="30898">
          <cell r="C30898"/>
        </row>
        <row r="30899">
          <cell r="C30899"/>
        </row>
        <row r="30900">
          <cell r="C30900"/>
        </row>
        <row r="30901">
          <cell r="C30901"/>
        </row>
        <row r="30902">
          <cell r="C30902"/>
        </row>
        <row r="30903">
          <cell r="C30903"/>
        </row>
        <row r="30904">
          <cell r="C30904"/>
        </row>
        <row r="30905">
          <cell r="C30905"/>
        </row>
        <row r="30906">
          <cell r="C30906"/>
        </row>
        <row r="30907">
          <cell r="C30907"/>
        </row>
        <row r="30908">
          <cell r="C30908"/>
        </row>
        <row r="30909">
          <cell r="C30909"/>
        </row>
        <row r="30910">
          <cell r="C30910"/>
        </row>
        <row r="30911">
          <cell r="C30911"/>
        </row>
        <row r="30912">
          <cell r="C30912"/>
        </row>
        <row r="30913">
          <cell r="C30913"/>
        </row>
        <row r="30914">
          <cell r="C30914"/>
        </row>
        <row r="30915">
          <cell r="C30915"/>
        </row>
        <row r="30916">
          <cell r="C30916"/>
        </row>
        <row r="30917">
          <cell r="C30917"/>
        </row>
        <row r="30918">
          <cell r="C30918"/>
        </row>
        <row r="30919">
          <cell r="C30919"/>
        </row>
        <row r="30920">
          <cell r="C30920"/>
        </row>
        <row r="30921">
          <cell r="C30921"/>
        </row>
        <row r="30922">
          <cell r="C30922"/>
        </row>
        <row r="30923">
          <cell r="C30923"/>
        </row>
        <row r="30924">
          <cell r="C30924"/>
        </row>
        <row r="30925">
          <cell r="C30925"/>
        </row>
        <row r="30926">
          <cell r="C30926"/>
        </row>
        <row r="30927">
          <cell r="C30927"/>
        </row>
        <row r="30928">
          <cell r="C30928"/>
        </row>
        <row r="30929">
          <cell r="C30929"/>
        </row>
        <row r="30930">
          <cell r="C30930"/>
        </row>
        <row r="30931">
          <cell r="C30931"/>
        </row>
        <row r="30932">
          <cell r="C30932"/>
        </row>
        <row r="30933">
          <cell r="C30933"/>
        </row>
        <row r="30934">
          <cell r="C30934"/>
        </row>
        <row r="30935">
          <cell r="C30935"/>
        </row>
        <row r="30936">
          <cell r="C30936"/>
        </row>
        <row r="30937">
          <cell r="C30937"/>
        </row>
        <row r="30938">
          <cell r="C30938"/>
        </row>
        <row r="30939">
          <cell r="C30939"/>
        </row>
        <row r="30940">
          <cell r="C30940"/>
        </row>
        <row r="30941">
          <cell r="C30941"/>
        </row>
        <row r="30942">
          <cell r="C30942"/>
        </row>
        <row r="30943">
          <cell r="C30943"/>
        </row>
        <row r="30944">
          <cell r="C30944"/>
        </row>
        <row r="30945">
          <cell r="C30945"/>
        </row>
        <row r="30946">
          <cell r="C30946"/>
        </row>
        <row r="30947">
          <cell r="C30947"/>
        </row>
        <row r="30948">
          <cell r="C30948"/>
        </row>
        <row r="30949">
          <cell r="C30949"/>
        </row>
        <row r="30950">
          <cell r="C30950"/>
        </row>
        <row r="30951">
          <cell r="C30951"/>
        </row>
        <row r="30952">
          <cell r="C30952"/>
        </row>
        <row r="30953">
          <cell r="C30953"/>
        </row>
        <row r="30954">
          <cell r="C30954"/>
        </row>
        <row r="30955">
          <cell r="C30955"/>
        </row>
        <row r="30956">
          <cell r="C30956"/>
        </row>
        <row r="30957">
          <cell r="C30957"/>
        </row>
        <row r="30958">
          <cell r="C30958"/>
        </row>
        <row r="30959">
          <cell r="C30959"/>
        </row>
        <row r="30960">
          <cell r="C30960"/>
        </row>
        <row r="30961">
          <cell r="C30961"/>
        </row>
        <row r="30962">
          <cell r="C30962"/>
        </row>
        <row r="30963">
          <cell r="C30963"/>
        </row>
        <row r="30964">
          <cell r="C30964"/>
        </row>
        <row r="30965">
          <cell r="C30965"/>
        </row>
        <row r="30966">
          <cell r="C30966"/>
        </row>
        <row r="30967">
          <cell r="C30967"/>
        </row>
        <row r="30968">
          <cell r="C30968"/>
        </row>
        <row r="30969">
          <cell r="C30969"/>
        </row>
        <row r="30970">
          <cell r="C30970"/>
        </row>
        <row r="30971">
          <cell r="C30971"/>
        </row>
        <row r="30972">
          <cell r="C30972"/>
        </row>
        <row r="30973">
          <cell r="C30973"/>
        </row>
        <row r="30974">
          <cell r="C30974"/>
        </row>
        <row r="30975">
          <cell r="C30975"/>
        </row>
        <row r="30976">
          <cell r="C30976"/>
        </row>
        <row r="30977">
          <cell r="C30977"/>
        </row>
        <row r="30978">
          <cell r="C30978"/>
        </row>
        <row r="30979">
          <cell r="C30979"/>
        </row>
        <row r="30980">
          <cell r="C30980"/>
        </row>
        <row r="30981">
          <cell r="C30981"/>
        </row>
        <row r="30982">
          <cell r="C30982"/>
        </row>
        <row r="30983">
          <cell r="C30983"/>
        </row>
        <row r="30984">
          <cell r="C30984"/>
        </row>
        <row r="30985">
          <cell r="C30985"/>
        </row>
        <row r="30986">
          <cell r="C30986"/>
        </row>
        <row r="30987">
          <cell r="C30987"/>
        </row>
        <row r="30988">
          <cell r="C30988"/>
        </row>
        <row r="30989">
          <cell r="C30989"/>
        </row>
        <row r="30990">
          <cell r="C30990"/>
        </row>
        <row r="30991">
          <cell r="C30991"/>
        </row>
        <row r="30992">
          <cell r="C30992"/>
        </row>
        <row r="30993">
          <cell r="C30993"/>
        </row>
        <row r="30994">
          <cell r="C30994"/>
        </row>
        <row r="30995">
          <cell r="C30995"/>
        </row>
        <row r="30996">
          <cell r="C30996"/>
        </row>
        <row r="30997">
          <cell r="C30997"/>
        </row>
        <row r="30998">
          <cell r="C30998"/>
        </row>
        <row r="30999">
          <cell r="C30999"/>
        </row>
        <row r="31000">
          <cell r="C31000"/>
        </row>
        <row r="31001">
          <cell r="C31001"/>
        </row>
        <row r="31002">
          <cell r="C31002"/>
        </row>
        <row r="31003">
          <cell r="C31003"/>
        </row>
        <row r="31004">
          <cell r="C31004"/>
        </row>
        <row r="31005">
          <cell r="C31005"/>
        </row>
        <row r="31006">
          <cell r="C31006"/>
        </row>
        <row r="31007">
          <cell r="C31007"/>
        </row>
        <row r="31008">
          <cell r="C31008"/>
        </row>
        <row r="31009">
          <cell r="C31009"/>
        </row>
        <row r="31010">
          <cell r="C31010"/>
        </row>
        <row r="31011">
          <cell r="C31011"/>
        </row>
        <row r="31012">
          <cell r="C31012"/>
        </row>
        <row r="31013">
          <cell r="C31013"/>
        </row>
        <row r="31014">
          <cell r="C31014"/>
        </row>
        <row r="31015">
          <cell r="C31015"/>
        </row>
        <row r="31016">
          <cell r="C31016"/>
        </row>
        <row r="31017">
          <cell r="C31017"/>
        </row>
        <row r="31018">
          <cell r="C31018"/>
        </row>
        <row r="31019">
          <cell r="C31019"/>
        </row>
        <row r="31020">
          <cell r="C31020"/>
        </row>
        <row r="31021">
          <cell r="C31021"/>
        </row>
        <row r="31022">
          <cell r="C31022"/>
        </row>
        <row r="31023">
          <cell r="C31023"/>
        </row>
        <row r="31024">
          <cell r="C31024"/>
        </row>
        <row r="31025">
          <cell r="C31025"/>
        </row>
        <row r="31026">
          <cell r="C31026"/>
        </row>
        <row r="31027">
          <cell r="C31027"/>
        </row>
        <row r="31028">
          <cell r="C31028"/>
        </row>
        <row r="31029">
          <cell r="C31029"/>
        </row>
        <row r="31030">
          <cell r="C31030"/>
        </row>
        <row r="31031">
          <cell r="C31031"/>
        </row>
        <row r="31032">
          <cell r="C31032"/>
        </row>
        <row r="31033">
          <cell r="C31033"/>
        </row>
        <row r="31034">
          <cell r="C31034"/>
        </row>
        <row r="31035">
          <cell r="C31035"/>
        </row>
        <row r="31036">
          <cell r="C31036"/>
        </row>
        <row r="31037">
          <cell r="C31037"/>
        </row>
        <row r="31038">
          <cell r="C31038"/>
        </row>
        <row r="31039">
          <cell r="C31039"/>
        </row>
        <row r="31040">
          <cell r="C31040"/>
        </row>
        <row r="31041">
          <cell r="C31041"/>
        </row>
        <row r="31042">
          <cell r="C31042"/>
        </row>
        <row r="31043">
          <cell r="C31043"/>
        </row>
        <row r="31044">
          <cell r="C31044"/>
        </row>
        <row r="31045">
          <cell r="C31045"/>
        </row>
        <row r="31046">
          <cell r="C31046"/>
        </row>
        <row r="31047">
          <cell r="C31047"/>
        </row>
        <row r="31048">
          <cell r="C31048"/>
        </row>
        <row r="31049">
          <cell r="C31049"/>
        </row>
        <row r="31050">
          <cell r="C31050"/>
        </row>
        <row r="31051">
          <cell r="C31051"/>
        </row>
        <row r="31052">
          <cell r="C31052"/>
        </row>
        <row r="31053">
          <cell r="C31053"/>
        </row>
        <row r="31054">
          <cell r="C31054"/>
        </row>
        <row r="31055">
          <cell r="C31055"/>
        </row>
        <row r="31056">
          <cell r="C31056"/>
        </row>
        <row r="31057">
          <cell r="C31057"/>
        </row>
        <row r="31058">
          <cell r="C31058"/>
        </row>
        <row r="31059">
          <cell r="C31059"/>
        </row>
        <row r="31060">
          <cell r="C31060"/>
        </row>
        <row r="31061">
          <cell r="C31061"/>
        </row>
        <row r="31062">
          <cell r="C31062"/>
        </row>
        <row r="31063">
          <cell r="C31063"/>
        </row>
        <row r="31064">
          <cell r="C31064"/>
        </row>
        <row r="31065">
          <cell r="C31065"/>
        </row>
        <row r="31066">
          <cell r="C31066"/>
        </row>
        <row r="31067">
          <cell r="C31067"/>
        </row>
        <row r="31068">
          <cell r="C31068"/>
        </row>
        <row r="31069">
          <cell r="C31069"/>
        </row>
        <row r="31070">
          <cell r="C31070"/>
        </row>
        <row r="31071">
          <cell r="C31071"/>
        </row>
        <row r="31072">
          <cell r="C31072"/>
        </row>
        <row r="31073">
          <cell r="C31073"/>
        </row>
        <row r="31074">
          <cell r="C31074"/>
        </row>
        <row r="31075">
          <cell r="C31075"/>
        </row>
        <row r="31076">
          <cell r="C31076"/>
        </row>
        <row r="31077">
          <cell r="C31077"/>
        </row>
        <row r="31078">
          <cell r="C31078"/>
        </row>
        <row r="31079">
          <cell r="C31079"/>
        </row>
        <row r="31080">
          <cell r="C31080"/>
        </row>
        <row r="31081">
          <cell r="C31081"/>
        </row>
        <row r="31082">
          <cell r="C31082"/>
        </row>
        <row r="31083">
          <cell r="C31083"/>
        </row>
        <row r="31084">
          <cell r="C31084"/>
        </row>
        <row r="31085">
          <cell r="C31085"/>
        </row>
        <row r="31086">
          <cell r="C31086"/>
        </row>
        <row r="31087">
          <cell r="C31087"/>
        </row>
        <row r="31088">
          <cell r="C31088"/>
        </row>
        <row r="31089">
          <cell r="C31089"/>
        </row>
        <row r="31090">
          <cell r="C31090"/>
        </row>
        <row r="31091">
          <cell r="C31091"/>
        </row>
        <row r="31092">
          <cell r="C31092"/>
        </row>
        <row r="31093">
          <cell r="C31093"/>
        </row>
        <row r="31094">
          <cell r="C31094"/>
        </row>
        <row r="31095">
          <cell r="C31095"/>
        </row>
        <row r="31096">
          <cell r="C31096"/>
        </row>
        <row r="31097">
          <cell r="C31097"/>
        </row>
        <row r="31098">
          <cell r="C31098"/>
        </row>
        <row r="31099">
          <cell r="C31099"/>
        </row>
        <row r="31100">
          <cell r="C31100"/>
        </row>
        <row r="31101">
          <cell r="C31101"/>
        </row>
        <row r="31102">
          <cell r="C31102"/>
        </row>
        <row r="31103">
          <cell r="C31103"/>
        </row>
        <row r="31104">
          <cell r="C31104"/>
        </row>
        <row r="31105">
          <cell r="C31105"/>
        </row>
        <row r="31106">
          <cell r="C31106"/>
        </row>
        <row r="31107">
          <cell r="C31107"/>
        </row>
        <row r="31108">
          <cell r="C31108"/>
        </row>
        <row r="31109">
          <cell r="C31109"/>
        </row>
        <row r="31110">
          <cell r="C31110"/>
        </row>
        <row r="31111">
          <cell r="C31111"/>
        </row>
        <row r="31112">
          <cell r="C31112"/>
        </row>
        <row r="31113">
          <cell r="C31113"/>
        </row>
        <row r="31114">
          <cell r="C31114"/>
        </row>
        <row r="31115">
          <cell r="C31115"/>
        </row>
        <row r="31116">
          <cell r="C31116"/>
        </row>
        <row r="31117">
          <cell r="C31117"/>
        </row>
        <row r="31118">
          <cell r="C31118"/>
        </row>
        <row r="31119">
          <cell r="C31119"/>
        </row>
        <row r="31120">
          <cell r="C31120"/>
        </row>
        <row r="31121">
          <cell r="C31121"/>
        </row>
        <row r="31122">
          <cell r="C31122"/>
        </row>
        <row r="31123">
          <cell r="C31123"/>
        </row>
        <row r="31124">
          <cell r="C31124"/>
        </row>
        <row r="31125">
          <cell r="C31125"/>
        </row>
        <row r="31126">
          <cell r="C31126"/>
        </row>
        <row r="31127">
          <cell r="C31127"/>
        </row>
        <row r="31128">
          <cell r="C31128"/>
        </row>
        <row r="31129">
          <cell r="C31129"/>
        </row>
        <row r="31130">
          <cell r="C31130"/>
        </row>
        <row r="31131">
          <cell r="C31131"/>
        </row>
        <row r="31132">
          <cell r="C31132"/>
        </row>
        <row r="31133">
          <cell r="C31133"/>
        </row>
        <row r="31134">
          <cell r="C31134"/>
        </row>
        <row r="31135">
          <cell r="C31135"/>
        </row>
        <row r="31136">
          <cell r="C31136"/>
        </row>
        <row r="31137">
          <cell r="C31137"/>
        </row>
        <row r="31138">
          <cell r="C31138"/>
        </row>
        <row r="31139">
          <cell r="C31139"/>
        </row>
        <row r="31140">
          <cell r="C31140"/>
        </row>
        <row r="31141">
          <cell r="C31141"/>
        </row>
        <row r="31142">
          <cell r="C31142"/>
        </row>
        <row r="31143">
          <cell r="C31143"/>
        </row>
        <row r="31144">
          <cell r="C31144"/>
        </row>
        <row r="31145">
          <cell r="C31145"/>
        </row>
        <row r="31146">
          <cell r="C31146"/>
        </row>
        <row r="31147">
          <cell r="C31147"/>
        </row>
        <row r="31148">
          <cell r="C31148"/>
        </row>
        <row r="31149">
          <cell r="C31149"/>
        </row>
        <row r="31150">
          <cell r="C31150"/>
        </row>
        <row r="31151">
          <cell r="C31151"/>
        </row>
        <row r="31152">
          <cell r="C31152"/>
        </row>
        <row r="31153">
          <cell r="C31153"/>
        </row>
        <row r="31154">
          <cell r="C31154"/>
        </row>
        <row r="31155">
          <cell r="C31155"/>
        </row>
        <row r="31156">
          <cell r="C31156"/>
        </row>
        <row r="31157">
          <cell r="C31157"/>
        </row>
        <row r="31158">
          <cell r="C31158"/>
        </row>
        <row r="31159">
          <cell r="C31159"/>
        </row>
        <row r="31160">
          <cell r="C31160"/>
        </row>
        <row r="31161">
          <cell r="C31161"/>
        </row>
        <row r="31162">
          <cell r="C31162"/>
        </row>
        <row r="31163">
          <cell r="C31163"/>
        </row>
        <row r="31164">
          <cell r="C31164"/>
        </row>
        <row r="31165">
          <cell r="C31165"/>
        </row>
        <row r="31166">
          <cell r="C31166"/>
        </row>
        <row r="31167">
          <cell r="C31167"/>
        </row>
        <row r="31168">
          <cell r="C31168"/>
        </row>
        <row r="31169">
          <cell r="C31169"/>
        </row>
        <row r="31170">
          <cell r="C31170"/>
        </row>
        <row r="31171">
          <cell r="C31171"/>
        </row>
        <row r="31172">
          <cell r="C31172"/>
        </row>
        <row r="31173">
          <cell r="C31173"/>
        </row>
        <row r="31174">
          <cell r="C31174"/>
        </row>
        <row r="31175">
          <cell r="C31175"/>
        </row>
        <row r="31176">
          <cell r="C31176"/>
        </row>
        <row r="31177">
          <cell r="C31177"/>
        </row>
        <row r="31178">
          <cell r="C31178"/>
        </row>
        <row r="31179">
          <cell r="C31179"/>
        </row>
        <row r="31180">
          <cell r="C31180"/>
        </row>
        <row r="31181">
          <cell r="C31181"/>
        </row>
        <row r="31182">
          <cell r="C31182"/>
        </row>
        <row r="31183">
          <cell r="C31183"/>
        </row>
        <row r="31184">
          <cell r="C31184"/>
        </row>
        <row r="31185">
          <cell r="C31185"/>
        </row>
        <row r="31186">
          <cell r="C31186"/>
        </row>
        <row r="31187">
          <cell r="C31187"/>
        </row>
        <row r="31188">
          <cell r="C31188"/>
        </row>
        <row r="31189">
          <cell r="C31189"/>
        </row>
        <row r="31190">
          <cell r="C31190"/>
        </row>
        <row r="31191">
          <cell r="C31191"/>
        </row>
        <row r="31192">
          <cell r="C31192"/>
        </row>
        <row r="31193">
          <cell r="C31193"/>
        </row>
        <row r="31194">
          <cell r="C31194"/>
        </row>
        <row r="31195">
          <cell r="C31195"/>
        </row>
        <row r="31196">
          <cell r="C31196"/>
        </row>
        <row r="31197">
          <cell r="C31197"/>
        </row>
        <row r="31198">
          <cell r="C31198"/>
        </row>
        <row r="31199">
          <cell r="C31199"/>
        </row>
        <row r="31200">
          <cell r="C31200"/>
        </row>
        <row r="31201">
          <cell r="C31201"/>
        </row>
        <row r="31202">
          <cell r="C31202"/>
        </row>
        <row r="31203">
          <cell r="C31203"/>
        </row>
        <row r="31204">
          <cell r="C31204"/>
        </row>
        <row r="31205">
          <cell r="C31205"/>
        </row>
        <row r="31206">
          <cell r="C31206"/>
        </row>
        <row r="31207">
          <cell r="C31207"/>
        </row>
        <row r="31208">
          <cell r="C31208"/>
        </row>
        <row r="31209">
          <cell r="C31209"/>
        </row>
        <row r="31210">
          <cell r="C31210"/>
        </row>
        <row r="31211">
          <cell r="C31211"/>
        </row>
        <row r="31212">
          <cell r="C31212"/>
        </row>
        <row r="31213">
          <cell r="C31213"/>
        </row>
        <row r="31214">
          <cell r="C31214"/>
        </row>
        <row r="31215">
          <cell r="C31215"/>
        </row>
        <row r="31216">
          <cell r="C31216"/>
        </row>
        <row r="31217">
          <cell r="C31217"/>
        </row>
        <row r="31218">
          <cell r="C31218"/>
        </row>
        <row r="31219">
          <cell r="C31219"/>
        </row>
        <row r="31220">
          <cell r="C31220"/>
        </row>
        <row r="31221">
          <cell r="C31221"/>
        </row>
        <row r="31222">
          <cell r="C31222"/>
        </row>
        <row r="31223">
          <cell r="C31223"/>
        </row>
        <row r="31224">
          <cell r="C31224"/>
        </row>
        <row r="31225">
          <cell r="C31225"/>
        </row>
        <row r="31226">
          <cell r="C31226"/>
        </row>
        <row r="31227">
          <cell r="C31227"/>
        </row>
        <row r="31228">
          <cell r="C31228"/>
        </row>
        <row r="31229">
          <cell r="C31229"/>
        </row>
        <row r="31230">
          <cell r="C31230"/>
        </row>
        <row r="31231">
          <cell r="C31231"/>
        </row>
        <row r="31232">
          <cell r="C31232"/>
        </row>
        <row r="31233">
          <cell r="C31233"/>
        </row>
        <row r="31234">
          <cell r="C31234"/>
        </row>
        <row r="31235">
          <cell r="C31235"/>
        </row>
        <row r="31236">
          <cell r="C31236"/>
        </row>
        <row r="31237">
          <cell r="C31237"/>
        </row>
        <row r="31238">
          <cell r="C31238"/>
        </row>
        <row r="31239">
          <cell r="C31239"/>
        </row>
        <row r="31240">
          <cell r="C31240"/>
        </row>
        <row r="31241">
          <cell r="C31241"/>
        </row>
        <row r="31242">
          <cell r="C31242"/>
        </row>
        <row r="31243">
          <cell r="C31243"/>
        </row>
        <row r="31244">
          <cell r="C31244"/>
        </row>
        <row r="31245">
          <cell r="C31245"/>
        </row>
        <row r="31246">
          <cell r="C31246"/>
        </row>
        <row r="31247">
          <cell r="C31247"/>
        </row>
        <row r="31248">
          <cell r="C31248"/>
        </row>
        <row r="31249">
          <cell r="C31249"/>
        </row>
        <row r="31250">
          <cell r="C31250"/>
        </row>
        <row r="31251">
          <cell r="C31251"/>
        </row>
        <row r="31252">
          <cell r="C31252"/>
        </row>
        <row r="31253">
          <cell r="C31253"/>
        </row>
        <row r="31254">
          <cell r="C31254"/>
        </row>
        <row r="31255">
          <cell r="C31255"/>
        </row>
        <row r="31256">
          <cell r="C31256"/>
        </row>
        <row r="31257">
          <cell r="C31257"/>
        </row>
        <row r="31258">
          <cell r="C31258"/>
        </row>
        <row r="31259">
          <cell r="C31259"/>
        </row>
        <row r="31260">
          <cell r="C31260"/>
        </row>
        <row r="31261">
          <cell r="C31261"/>
        </row>
        <row r="31262">
          <cell r="C31262"/>
        </row>
        <row r="31263">
          <cell r="C31263"/>
        </row>
        <row r="31264">
          <cell r="C31264"/>
        </row>
        <row r="31265">
          <cell r="C31265"/>
        </row>
        <row r="31266">
          <cell r="C31266"/>
        </row>
        <row r="31267">
          <cell r="C31267"/>
        </row>
        <row r="31268">
          <cell r="C31268"/>
        </row>
        <row r="31269">
          <cell r="C31269"/>
        </row>
        <row r="31270">
          <cell r="C31270"/>
        </row>
        <row r="31271">
          <cell r="C31271"/>
        </row>
        <row r="31272">
          <cell r="C31272"/>
        </row>
        <row r="31273">
          <cell r="C31273"/>
        </row>
        <row r="31274">
          <cell r="C31274"/>
        </row>
        <row r="31275">
          <cell r="C31275"/>
        </row>
        <row r="31276">
          <cell r="C31276"/>
        </row>
        <row r="31277">
          <cell r="C31277"/>
        </row>
        <row r="31278">
          <cell r="C31278"/>
        </row>
        <row r="31279">
          <cell r="C31279"/>
        </row>
        <row r="31280">
          <cell r="C31280"/>
        </row>
        <row r="31281">
          <cell r="C31281"/>
        </row>
        <row r="31282">
          <cell r="C31282"/>
        </row>
        <row r="31283">
          <cell r="C31283"/>
        </row>
        <row r="31284">
          <cell r="C31284"/>
        </row>
        <row r="31285">
          <cell r="C31285"/>
        </row>
        <row r="31286">
          <cell r="C31286"/>
        </row>
        <row r="31287">
          <cell r="C31287"/>
        </row>
        <row r="31288">
          <cell r="C31288"/>
        </row>
        <row r="31289">
          <cell r="C31289"/>
        </row>
        <row r="31290">
          <cell r="C31290"/>
        </row>
        <row r="31291">
          <cell r="C31291"/>
        </row>
        <row r="31292">
          <cell r="C31292"/>
        </row>
        <row r="31293">
          <cell r="C31293"/>
        </row>
        <row r="31294">
          <cell r="C31294"/>
        </row>
        <row r="31295">
          <cell r="C31295"/>
        </row>
        <row r="31296">
          <cell r="C31296"/>
        </row>
        <row r="31297">
          <cell r="C31297"/>
        </row>
        <row r="31298">
          <cell r="C31298"/>
        </row>
        <row r="31299">
          <cell r="C31299"/>
        </row>
        <row r="31300">
          <cell r="C31300"/>
        </row>
        <row r="31301">
          <cell r="C31301"/>
        </row>
        <row r="31302">
          <cell r="C31302"/>
        </row>
        <row r="31303">
          <cell r="C31303"/>
        </row>
        <row r="31304">
          <cell r="C31304"/>
        </row>
        <row r="31305">
          <cell r="C31305"/>
        </row>
        <row r="31306">
          <cell r="C31306"/>
        </row>
        <row r="31307">
          <cell r="C31307"/>
        </row>
        <row r="31308">
          <cell r="C31308"/>
        </row>
        <row r="31309">
          <cell r="C31309"/>
        </row>
        <row r="31310">
          <cell r="C31310"/>
        </row>
        <row r="31311">
          <cell r="C31311"/>
        </row>
        <row r="31312">
          <cell r="C31312"/>
        </row>
        <row r="31313">
          <cell r="C31313"/>
        </row>
        <row r="31314">
          <cell r="C31314"/>
        </row>
        <row r="31315">
          <cell r="C31315"/>
        </row>
        <row r="31316">
          <cell r="C31316"/>
        </row>
        <row r="31317">
          <cell r="C31317"/>
        </row>
        <row r="31318">
          <cell r="C31318"/>
        </row>
        <row r="31319">
          <cell r="C31319"/>
        </row>
        <row r="31320">
          <cell r="C31320"/>
        </row>
        <row r="31321">
          <cell r="C31321"/>
        </row>
        <row r="31322">
          <cell r="C31322"/>
        </row>
        <row r="31323">
          <cell r="C31323"/>
        </row>
        <row r="31324">
          <cell r="C31324"/>
        </row>
        <row r="31325">
          <cell r="C31325"/>
        </row>
        <row r="31326">
          <cell r="C31326"/>
        </row>
        <row r="31327">
          <cell r="C31327"/>
        </row>
        <row r="31328">
          <cell r="C31328"/>
        </row>
        <row r="31329">
          <cell r="C31329"/>
        </row>
        <row r="31330">
          <cell r="C31330"/>
        </row>
        <row r="31331">
          <cell r="C31331"/>
        </row>
        <row r="31332">
          <cell r="C31332"/>
        </row>
        <row r="31333">
          <cell r="C31333"/>
        </row>
        <row r="31334">
          <cell r="C31334"/>
        </row>
        <row r="31335">
          <cell r="C31335"/>
        </row>
        <row r="31336">
          <cell r="C31336"/>
        </row>
        <row r="31337">
          <cell r="C31337"/>
        </row>
        <row r="31338">
          <cell r="C31338"/>
        </row>
        <row r="31339">
          <cell r="C31339"/>
        </row>
        <row r="31340">
          <cell r="C31340"/>
        </row>
        <row r="31341">
          <cell r="C31341"/>
        </row>
        <row r="31342">
          <cell r="C31342"/>
        </row>
        <row r="31343">
          <cell r="C31343"/>
        </row>
        <row r="31344">
          <cell r="C31344"/>
        </row>
        <row r="31345">
          <cell r="C31345"/>
        </row>
        <row r="31346">
          <cell r="C31346"/>
        </row>
        <row r="31347">
          <cell r="C31347"/>
        </row>
        <row r="31348">
          <cell r="C31348"/>
        </row>
        <row r="31349">
          <cell r="C31349"/>
        </row>
        <row r="31350">
          <cell r="C31350"/>
        </row>
        <row r="31351">
          <cell r="C31351"/>
        </row>
        <row r="31352">
          <cell r="C31352"/>
        </row>
        <row r="31353">
          <cell r="C31353"/>
        </row>
        <row r="31354">
          <cell r="C31354"/>
        </row>
        <row r="31355">
          <cell r="C31355"/>
        </row>
        <row r="31356">
          <cell r="C31356"/>
        </row>
        <row r="31357">
          <cell r="C31357"/>
        </row>
        <row r="31358">
          <cell r="C31358"/>
        </row>
        <row r="31359">
          <cell r="C31359"/>
        </row>
        <row r="31360">
          <cell r="C31360"/>
        </row>
        <row r="31361">
          <cell r="C31361"/>
        </row>
        <row r="31362">
          <cell r="C31362"/>
        </row>
        <row r="31363">
          <cell r="C31363"/>
        </row>
        <row r="31364">
          <cell r="C31364"/>
        </row>
        <row r="31365">
          <cell r="C31365"/>
        </row>
        <row r="31366">
          <cell r="C31366"/>
        </row>
        <row r="31367">
          <cell r="C31367"/>
        </row>
        <row r="31368">
          <cell r="C31368"/>
        </row>
        <row r="31369">
          <cell r="C31369"/>
        </row>
        <row r="31370">
          <cell r="C31370"/>
        </row>
        <row r="31371">
          <cell r="C31371"/>
        </row>
        <row r="31372">
          <cell r="C31372"/>
        </row>
        <row r="31373">
          <cell r="C31373"/>
        </row>
        <row r="31374">
          <cell r="C31374"/>
        </row>
        <row r="31375">
          <cell r="C31375"/>
        </row>
        <row r="31376">
          <cell r="C31376"/>
        </row>
        <row r="31377">
          <cell r="C31377"/>
        </row>
        <row r="31378">
          <cell r="C31378"/>
        </row>
        <row r="31379">
          <cell r="C31379"/>
        </row>
        <row r="31380">
          <cell r="C31380"/>
        </row>
        <row r="31381">
          <cell r="C31381"/>
        </row>
        <row r="31382">
          <cell r="C31382"/>
        </row>
        <row r="31383">
          <cell r="C31383"/>
        </row>
        <row r="31384">
          <cell r="C31384"/>
        </row>
        <row r="31385">
          <cell r="C31385"/>
        </row>
        <row r="31386">
          <cell r="C31386"/>
        </row>
        <row r="31387">
          <cell r="C31387"/>
        </row>
        <row r="31388">
          <cell r="C31388"/>
        </row>
        <row r="31389">
          <cell r="C31389"/>
        </row>
        <row r="31390">
          <cell r="C31390"/>
        </row>
        <row r="31391">
          <cell r="C31391"/>
        </row>
        <row r="31392">
          <cell r="C31392"/>
        </row>
        <row r="31393">
          <cell r="C31393"/>
        </row>
        <row r="31394">
          <cell r="C31394"/>
        </row>
        <row r="31395">
          <cell r="C31395"/>
        </row>
        <row r="31396">
          <cell r="C31396"/>
        </row>
        <row r="31397">
          <cell r="C31397"/>
        </row>
        <row r="31398">
          <cell r="C31398"/>
        </row>
        <row r="31399">
          <cell r="C31399"/>
        </row>
        <row r="31400">
          <cell r="C31400"/>
        </row>
        <row r="31401">
          <cell r="C31401"/>
        </row>
        <row r="31402">
          <cell r="C31402"/>
        </row>
        <row r="31403">
          <cell r="C31403"/>
        </row>
        <row r="31404">
          <cell r="C31404"/>
        </row>
        <row r="31405">
          <cell r="C31405"/>
        </row>
        <row r="31406">
          <cell r="C31406"/>
        </row>
        <row r="31407">
          <cell r="C31407"/>
        </row>
        <row r="31408">
          <cell r="C31408"/>
        </row>
        <row r="31409">
          <cell r="C31409"/>
        </row>
        <row r="31410">
          <cell r="C31410"/>
        </row>
        <row r="31411">
          <cell r="C31411"/>
        </row>
        <row r="31412">
          <cell r="C31412"/>
        </row>
        <row r="31413">
          <cell r="C31413"/>
        </row>
        <row r="31414">
          <cell r="C31414"/>
        </row>
        <row r="31415">
          <cell r="C31415"/>
        </row>
        <row r="31416">
          <cell r="C31416"/>
        </row>
        <row r="31417">
          <cell r="C31417"/>
        </row>
        <row r="31418">
          <cell r="C31418"/>
        </row>
        <row r="31419">
          <cell r="C31419"/>
        </row>
        <row r="31420">
          <cell r="C31420"/>
        </row>
        <row r="31421">
          <cell r="C31421"/>
        </row>
        <row r="31422">
          <cell r="C31422"/>
        </row>
        <row r="31423">
          <cell r="C31423"/>
        </row>
        <row r="31424">
          <cell r="C31424"/>
        </row>
        <row r="31425">
          <cell r="C31425"/>
        </row>
        <row r="31426">
          <cell r="C31426"/>
        </row>
        <row r="31427">
          <cell r="C31427"/>
        </row>
        <row r="31428">
          <cell r="C31428"/>
        </row>
        <row r="31429">
          <cell r="C31429"/>
        </row>
        <row r="31430">
          <cell r="C31430"/>
        </row>
        <row r="31431">
          <cell r="C31431"/>
        </row>
        <row r="31432">
          <cell r="C31432"/>
        </row>
        <row r="31433">
          <cell r="C31433"/>
        </row>
        <row r="31434">
          <cell r="C31434"/>
        </row>
        <row r="31435">
          <cell r="C31435"/>
        </row>
        <row r="31436">
          <cell r="C31436"/>
        </row>
        <row r="31437">
          <cell r="C31437"/>
        </row>
        <row r="31438">
          <cell r="C31438"/>
        </row>
        <row r="31439">
          <cell r="C31439"/>
        </row>
        <row r="31440">
          <cell r="C31440"/>
        </row>
        <row r="31441">
          <cell r="C31441"/>
        </row>
        <row r="31442">
          <cell r="C31442"/>
        </row>
        <row r="31443">
          <cell r="C31443"/>
        </row>
        <row r="31444">
          <cell r="C31444"/>
        </row>
        <row r="31445">
          <cell r="C31445"/>
        </row>
        <row r="31446">
          <cell r="C31446"/>
        </row>
        <row r="31447">
          <cell r="C31447"/>
        </row>
        <row r="31448">
          <cell r="C31448"/>
        </row>
        <row r="31449">
          <cell r="C31449"/>
        </row>
        <row r="31450">
          <cell r="C31450"/>
        </row>
        <row r="31451">
          <cell r="C31451"/>
        </row>
        <row r="31452">
          <cell r="C31452"/>
        </row>
        <row r="31453">
          <cell r="C31453"/>
        </row>
        <row r="31454">
          <cell r="C31454"/>
        </row>
        <row r="31455">
          <cell r="C31455"/>
        </row>
        <row r="31456">
          <cell r="C31456"/>
        </row>
        <row r="31457">
          <cell r="C31457"/>
        </row>
        <row r="31458">
          <cell r="C31458"/>
        </row>
        <row r="31459">
          <cell r="C31459"/>
        </row>
        <row r="31460">
          <cell r="C31460"/>
        </row>
        <row r="31461">
          <cell r="C31461"/>
        </row>
        <row r="31462">
          <cell r="C31462"/>
        </row>
        <row r="31463">
          <cell r="C31463"/>
        </row>
        <row r="31464">
          <cell r="C31464"/>
        </row>
        <row r="31465">
          <cell r="C31465"/>
        </row>
        <row r="31466">
          <cell r="C31466"/>
        </row>
        <row r="31467">
          <cell r="C31467"/>
        </row>
        <row r="31468">
          <cell r="C31468"/>
        </row>
        <row r="31469">
          <cell r="C31469"/>
        </row>
        <row r="31470">
          <cell r="C31470"/>
        </row>
        <row r="31471">
          <cell r="C31471"/>
        </row>
        <row r="31472">
          <cell r="C31472"/>
        </row>
        <row r="31473">
          <cell r="C31473"/>
        </row>
        <row r="31474">
          <cell r="C31474"/>
        </row>
        <row r="31475">
          <cell r="C31475"/>
        </row>
        <row r="31476">
          <cell r="C31476"/>
        </row>
        <row r="31477">
          <cell r="C31477"/>
        </row>
        <row r="31478">
          <cell r="C31478"/>
        </row>
        <row r="31479">
          <cell r="C31479"/>
        </row>
        <row r="31480">
          <cell r="C31480"/>
        </row>
        <row r="31481">
          <cell r="C31481"/>
        </row>
        <row r="31482">
          <cell r="C31482"/>
        </row>
        <row r="31483">
          <cell r="C31483"/>
        </row>
        <row r="31484">
          <cell r="C31484"/>
        </row>
        <row r="31485">
          <cell r="C31485"/>
        </row>
        <row r="31486">
          <cell r="C31486"/>
        </row>
        <row r="31487">
          <cell r="C31487"/>
        </row>
        <row r="31488">
          <cell r="C31488"/>
        </row>
        <row r="31489">
          <cell r="C31489"/>
        </row>
        <row r="31490">
          <cell r="C31490"/>
        </row>
        <row r="31491">
          <cell r="C31491"/>
        </row>
        <row r="31492">
          <cell r="C31492"/>
        </row>
        <row r="31493">
          <cell r="C31493"/>
        </row>
        <row r="31494">
          <cell r="C31494"/>
        </row>
        <row r="31495">
          <cell r="C31495"/>
        </row>
        <row r="31496">
          <cell r="C31496"/>
        </row>
        <row r="31497">
          <cell r="C31497"/>
        </row>
        <row r="31498">
          <cell r="C31498"/>
        </row>
        <row r="31499">
          <cell r="C31499"/>
        </row>
        <row r="31500">
          <cell r="C31500"/>
        </row>
        <row r="31501">
          <cell r="C31501"/>
        </row>
        <row r="31502">
          <cell r="C31502"/>
        </row>
        <row r="31503">
          <cell r="C31503"/>
        </row>
        <row r="31504">
          <cell r="C31504"/>
        </row>
        <row r="31505">
          <cell r="C31505"/>
        </row>
        <row r="31506">
          <cell r="C31506"/>
        </row>
        <row r="31507">
          <cell r="C31507"/>
        </row>
        <row r="31508">
          <cell r="C31508"/>
        </row>
        <row r="31509">
          <cell r="C31509"/>
        </row>
        <row r="31510">
          <cell r="C31510"/>
        </row>
        <row r="31511">
          <cell r="C31511"/>
        </row>
        <row r="31512">
          <cell r="C31512"/>
        </row>
        <row r="31513">
          <cell r="C31513"/>
        </row>
        <row r="31514">
          <cell r="C31514"/>
        </row>
        <row r="31515">
          <cell r="C31515"/>
        </row>
        <row r="31516">
          <cell r="C31516"/>
        </row>
        <row r="31517">
          <cell r="C31517"/>
        </row>
        <row r="31518">
          <cell r="C31518"/>
        </row>
        <row r="31519">
          <cell r="C31519"/>
        </row>
        <row r="31520">
          <cell r="C31520"/>
        </row>
        <row r="31521">
          <cell r="C31521"/>
        </row>
        <row r="31522">
          <cell r="C31522"/>
        </row>
        <row r="31523">
          <cell r="C31523"/>
        </row>
        <row r="31524">
          <cell r="C31524"/>
        </row>
        <row r="31525">
          <cell r="C31525"/>
        </row>
        <row r="31526">
          <cell r="C31526"/>
        </row>
        <row r="31527">
          <cell r="C31527"/>
        </row>
        <row r="31528">
          <cell r="C31528"/>
        </row>
        <row r="31529">
          <cell r="C31529"/>
        </row>
        <row r="31530">
          <cell r="C31530"/>
        </row>
        <row r="31531">
          <cell r="C31531"/>
        </row>
        <row r="31532">
          <cell r="C31532"/>
        </row>
        <row r="31533">
          <cell r="C31533"/>
        </row>
        <row r="31534">
          <cell r="C31534"/>
        </row>
        <row r="31535">
          <cell r="C31535"/>
        </row>
        <row r="31536">
          <cell r="C31536"/>
        </row>
        <row r="31537">
          <cell r="C31537"/>
        </row>
        <row r="31538">
          <cell r="C31538"/>
        </row>
        <row r="31539">
          <cell r="C31539"/>
        </row>
        <row r="31540">
          <cell r="C31540"/>
        </row>
        <row r="31541">
          <cell r="C31541"/>
        </row>
        <row r="31542">
          <cell r="C31542"/>
        </row>
        <row r="31543">
          <cell r="C31543"/>
        </row>
        <row r="31544">
          <cell r="C31544"/>
        </row>
        <row r="31545">
          <cell r="C31545"/>
        </row>
        <row r="31546">
          <cell r="C31546"/>
        </row>
        <row r="31547">
          <cell r="C31547"/>
        </row>
        <row r="31548">
          <cell r="C31548"/>
        </row>
        <row r="31549">
          <cell r="C31549"/>
        </row>
        <row r="31550">
          <cell r="C31550"/>
        </row>
        <row r="31551">
          <cell r="C31551"/>
        </row>
        <row r="31552">
          <cell r="C31552"/>
        </row>
        <row r="31553">
          <cell r="C31553"/>
        </row>
        <row r="31554">
          <cell r="C31554"/>
        </row>
        <row r="31555">
          <cell r="C31555"/>
        </row>
        <row r="31556">
          <cell r="C31556"/>
        </row>
        <row r="31557">
          <cell r="C31557"/>
        </row>
        <row r="31558">
          <cell r="C31558"/>
        </row>
        <row r="31559">
          <cell r="C31559"/>
        </row>
        <row r="31560">
          <cell r="C31560"/>
        </row>
        <row r="31561">
          <cell r="C31561"/>
        </row>
        <row r="31562">
          <cell r="C31562"/>
        </row>
        <row r="31563">
          <cell r="C31563"/>
        </row>
        <row r="31564">
          <cell r="C31564"/>
        </row>
        <row r="31565">
          <cell r="C31565"/>
        </row>
        <row r="31566">
          <cell r="C31566"/>
        </row>
        <row r="31567">
          <cell r="C31567"/>
        </row>
        <row r="31568">
          <cell r="C31568"/>
        </row>
        <row r="31569">
          <cell r="C31569"/>
        </row>
        <row r="31570">
          <cell r="C31570"/>
        </row>
        <row r="31571">
          <cell r="C31571"/>
        </row>
        <row r="31572">
          <cell r="C31572"/>
        </row>
        <row r="31573">
          <cell r="C31573"/>
        </row>
        <row r="31574">
          <cell r="C31574"/>
        </row>
        <row r="31575">
          <cell r="C31575"/>
        </row>
        <row r="31576">
          <cell r="C31576"/>
        </row>
        <row r="31577">
          <cell r="C31577"/>
        </row>
        <row r="31578">
          <cell r="C31578"/>
        </row>
        <row r="31579">
          <cell r="C31579"/>
        </row>
        <row r="31580">
          <cell r="C31580"/>
        </row>
        <row r="31581">
          <cell r="C31581"/>
        </row>
        <row r="31582">
          <cell r="C31582"/>
        </row>
        <row r="31583">
          <cell r="C31583"/>
        </row>
        <row r="31584">
          <cell r="C31584"/>
        </row>
        <row r="31585">
          <cell r="C31585"/>
        </row>
        <row r="31586">
          <cell r="C31586"/>
        </row>
        <row r="31587">
          <cell r="C31587"/>
        </row>
        <row r="31588">
          <cell r="C31588"/>
        </row>
        <row r="31589">
          <cell r="C31589"/>
        </row>
        <row r="31590">
          <cell r="C31590"/>
        </row>
        <row r="31591">
          <cell r="C31591"/>
        </row>
        <row r="31592">
          <cell r="C31592"/>
        </row>
        <row r="31593">
          <cell r="C31593"/>
        </row>
        <row r="31594">
          <cell r="C31594"/>
        </row>
        <row r="31595">
          <cell r="C31595"/>
        </row>
        <row r="31596">
          <cell r="C31596"/>
        </row>
        <row r="31597">
          <cell r="C31597"/>
        </row>
        <row r="31598">
          <cell r="C31598"/>
        </row>
        <row r="31599">
          <cell r="C31599"/>
        </row>
        <row r="31600">
          <cell r="C31600"/>
        </row>
        <row r="31601">
          <cell r="C31601"/>
        </row>
        <row r="31602">
          <cell r="C31602"/>
        </row>
        <row r="31603">
          <cell r="C31603"/>
        </row>
        <row r="31604">
          <cell r="C31604"/>
        </row>
        <row r="31605">
          <cell r="C31605"/>
        </row>
        <row r="31606">
          <cell r="C31606"/>
        </row>
        <row r="31607">
          <cell r="C31607"/>
        </row>
        <row r="31608">
          <cell r="C31608"/>
        </row>
        <row r="31609">
          <cell r="C31609"/>
        </row>
        <row r="31610">
          <cell r="C31610"/>
        </row>
        <row r="31611">
          <cell r="C31611"/>
        </row>
        <row r="31612">
          <cell r="C31612"/>
        </row>
        <row r="31613">
          <cell r="C31613"/>
        </row>
        <row r="31614">
          <cell r="C31614"/>
        </row>
        <row r="31615">
          <cell r="C31615"/>
        </row>
        <row r="31616">
          <cell r="C31616"/>
        </row>
        <row r="31617">
          <cell r="C31617"/>
        </row>
        <row r="31618">
          <cell r="C31618"/>
        </row>
        <row r="31619">
          <cell r="C31619"/>
        </row>
        <row r="31620">
          <cell r="C31620"/>
        </row>
        <row r="31621">
          <cell r="C31621"/>
        </row>
        <row r="31622">
          <cell r="C31622"/>
        </row>
        <row r="31623">
          <cell r="C31623"/>
        </row>
        <row r="31624">
          <cell r="C31624"/>
        </row>
        <row r="31625">
          <cell r="C31625"/>
        </row>
        <row r="31626">
          <cell r="C31626"/>
        </row>
        <row r="31627">
          <cell r="C31627"/>
        </row>
        <row r="31628">
          <cell r="C31628"/>
        </row>
        <row r="31629">
          <cell r="C31629"/>
        </row>
        <row r="31630">
          <cell r="C31630"/>
        </row>
        <row r="31631">
          <cell r="C31631"/>
        </row>
        <row r="31632">
          <cell r="C31632"/>
        </row>
        <row r="31633">
          <cell r="C31633"/>
        </row>
        <row r="31634">
          <cell r="C31634"/>
        </row>
        <row r="31635">
          <cell r="C31635"/>
        </row>
        <row r="31636">
          <cell r="C31636"/>
        </row>
        <row r="31637">
          <cell r="C31637"/>
        </row>
        <row r="31638">
          <cell r="C31638"/>
        </row>
        <row r="31639">
          <cell r="C31639"/>
        </row>
        <row r="31640">
          <cell r="C31640"/>
        </row>
        <row r="31641">
          <cell r="C31641"/>
        </row>
        <row r="31642">
          <cell r="C31642"/>
        </row>
        <row r="31643">
          <cell r="C31643"/>
        </row>
        <row r="31644">
          <cell r="C31644"/>
        </row>
        <row r="31645">
          <cell r="C31645"/>
        </row>
        <row r="31646">
          <cell r="C31646"/>
        </row>
        <row r="31647">
          <cell r="C31647"/>
        </row>
        <row r="31648">
          <cell r="C31648"/>
        </row>
        <row r="31649">
          <cell r="C31649"/>
        </row>
        <row r="31650">
          <cell r="C31650"/>
        </row>
        <row r="31651">
          <cell r="C31651"/>
        </row>
        <row r="31652">
          <cell r="C31652"/>
        </row>
        <row r="31653">
          <cell r="C31653"/>
        </row>
        <row r="31654">
          <cell r="C31654"/>
        </row>
        <row r="31655">
          <cell r="C31655"/>
        </row>
        <row r="31656">
          <cell r="C31656"/>
        </row>
        <row r="31657">
          <cell r="C31657"/>
        </row>
        <row r="31658">
          <cell r="C31658"/>
        </row>
        <row r="31659">
          <cell r="C31659"/>
        </row>
        <row r="31660">
          <cell r="C31660"/>
        </row>
        <row r="31661">
          <cell r="C31661"/>
        </row>
        <row r="31662">
          <cell r="C31662"/>
        </row>
        <row r="31663">
          <cell r="C31663"/>
        </row>
        <row r="31664">
          <cell r="C31664"/>
        </row>
        <row r="31665">
          <cell r="C31665"/>
        </row>
        <row r="31666">
          <cell r="C31666"/>
        </row>
        <row r="31667">
          <cell r="C31667"/>
        </row>
        <row r="31668">
          <cell r="C31668"/>
        </row>
        <row r="31669">
          <cell r="C31669"/>
        </row>
        <row r="31670">
          <cell r="C31670"/>
        </row>
        <row r="31671">
          <cell r="C31671"/>
        </row>
        <row r="31672">
          <cell r="C31672"/>
        </row>
        <row r="31673">
          <cell r="C31673"/>
        </row>
        <row r="31674">
          <cell r="C31674"/>
        </row>
        <row r="31675">
          <cell r="C31675"/>
        </row>
        <row r="31676">
          <cell r="C31676"/>
        </row>
        <row r="31677">
          <cell r="C31677"/>
        </row>
        <row r="31678">
          <cell r="C31678"/>
        </row>
        <row r="31679">
          <cell r="C31679"/>
        </row>
        <row r="31680">
          <cell r="C31680"/>
        </row>
        <row r="31681">
          <cell r="C31681"/>
        </row>
        <row r="31682">
          <cell r="C31682"/>
        </row>
        <row r="31683">
          <cell r="C31683"/>
        </row>
        <row r="31684">
          <cell r="C31684"/>
        </row>
        <row r="31685">
          <cell r="C31685"/>
        </row>
        <row r="31686">
          <cell r="C31686"/>
        </row>
        <row r="31687">
          <cell r="C31687"/>
        </row>
        <row r="31688">
          <cell r="C31688"/>
        </row>
        <row r="31689">
          <cell r="C31689"/>
        </row>
        <row r="31690">
          <cell r="C31690"/>
        </row>
        <row r="31691">
          <cell r="C31691"/>
        </row>
        <row r="31692">
          <cell r="C31692"/>
        </row>
        <row r="31693">
          <cell r="C31693"/>
        </row>
        <row r="31694">
          <cell r="C31694"/>
        </row>
        <row r="31695">
          <cell r="C31695"/>
        </row>
        <row r="31696">
          <cell r="C31696"/>
        </row>
        <row r="31697">
          <cell r="C31697"/>
        </row>
        <row r="31698">
          <cell r="C31698"/>
        </row>
        <row r="31699">
          <cell r="C31699"/>
        </row>
        <row r="31700">
          <cell r="C31700"/>
        </row>
        <row r="31701">
          <cell r="C31701"/>
        </row>
        <row r="31702">
          <cell r="C31702"/>
        </row>
        <row r="31703">
          <cell r="C31703"/>
        </row>
        <row r="31704">
          <cell r="C31704"/>
        </row>
        <row r="31705">
          <cell r="C31705"/>
        </row>
        <row r="31706">
          <cell r="C31706"/>
        </row>
        <row r="31707">
          <cell r="C31707"/>
        </row>
        <row r="31708">
          <cell r="C31708"/>
        </row>
        <row r="31709">
          <cell r="C31709"/>
        </row>
        <row r="31710">
          <cell r="C31710"/>
        </row>
        <row r="31711">
          <cell r="C31711"/>
        </row>
        <row r="31712">
          <cell r="C31712"/>
        </row>
        <row r="31713">
          <cell r="C31713"/>
        </row>
        <row r="31714">
          <cell r="C31714"/>
        </row>
        <row r="31715">
          <cell r="C31715"/>
        </row>
        <row r="31716">
          <cell r="C31716"/>
        </row>
        <row r="31717">
          <cell r="C31717"/>
        </row>
        <row r="31718">
          <cell r="C31718"/>
        </row>
        <row r="31719">
          <cell r="C31719"/>
        </row>
        <row r="31720">
          <cell r="C31720"/>
        </row>
        <row r="31721">
          <cell r="C31721"/>
        </row>
        <row r="31722">
          <cell r="C31722"/>
        </row>
        <row r="31723">
          <cell r="C31723"/>
        </row>
        <row r="31724">
          <cell r="C31724"/>
        </row>
        <row r="31725">
          <cell r="C31725"/>
        </row>
        <row r="31726">
          <cell r="C31726"/>
        </row>
        <row r="31727">
          <cell r="C31727"/>
        </row>
        <row r="31728">
          <cell r="C31728"/>
        </row>
        <row r="31729">
          <cell r="C31729"/>
        </row>
        <row r="31730">
          <cell r="C31730"/>
        </row>
        <row r="31731">
          <cell r="C31731"/>
        </row>
        <row r="31732">
          <cell r="C31732"/>
        </row>
        <row r="31733">
          <cell r="C31733"/>
        </row>
        <row r="31734">
          <cell r="C31734"/>
        </row>
        <row r="31735">
          <cell r="C31735"/>
        </row>
        <row r="31736">
          <cell r="C31736"/>
        </row>
        <row r="31737">
          <cell r="C31737"/>
        </row>
        <row r="31738">
          <cell r="C31738"/>
        </row>
        <row r="31739">
          <cell r="C31739"/>
        </row>
        <row r="31740">
          <cell r="C31740"/>
        </row>
        <row r="31741">
          <cell r="C31741"/>
        </row>
        <row r="31742">
          <cell r="C31742"/>
        </row>
        <row r="31743">
          <cell r="C31743"/>
        </row>
        <row r="31744">
          <cell r="C31744"/>
        </row>
        <row r="31745">
          <cell r="C31745"/>
        </row>
        <row r="31746">
          <cell r="C31746"/>
        </row>
        <row r="31747">
          <cell r="C31747"/>
        </row>
        <row r="31748">
          <cell r="C31748"/>
        </row>
        <row r="31749">
          <cell r="C31749"/>
        </row>
        <row r="31750">
          <cell r="C31750"/>
        </row>
        <row r="31751">
          <cell r="C31751"/>
        </row>
        <row r="31752">
          <cell r="C31752"/>
        </row>
        <row r="31753">
          <cell r="C31753"/>
        </row>
        <row r="31754">
          <cell r="C31754"/>
        </row>
        <row r="31755">
          <cell r="C31755"/>
        </row>
        <row r="31756">
          <cell r="C31756"/>
        </row>
        <row r="31757">
          <cell r="C31757"/>
        </row>
        <row r="31758">
          <cell r="C31758"/>
        </row>
        <row r="31759">
          <cell r="C31759"/>
        </row>
        <row r="31760">
          <cell r="C31760"/>
        </row>
        <row r="31761">
          <cell r="C31761"/>
        </row>
        <row r="31762">
          <cell r="C31762"/>
        </row>
        <row r="31763">
          <cell r="C31763"/>
        </row>
        <row r="31764">
          <cell r="C31764"/>
        </row>
        <row r="31765">
          <cell r="C31765"/>
        </row>
        <row r="31766">
          <cell r="C31766"/>
        </row>
        <row r="31767">
          <cell r="C31767"/>
        </row>
        <row r="31768">
          <cell r="C31768"/>
        </row>
        <row r="31769">
          <cell r="C31769"/>
        </row>
        <row r="31770">
          <cell r="C31770"/>
        </row>
        <row r="31771">
          <cell r="C31771"/>
        </row>
        <row r="31772">
          <cell r="C31772"/>
        </row>
        <row r="31773">
          <cell r="C31773"/>
        </row>
        <row r="31774">
          <cell r="C31774"/>
        </row>
        <row r="31775">
          <cell r="C31775"/>
        </row>
        <row r="31776">
          <cell r="C31776"/>
        </row>
        <row r="31777">
          <cell r="C31777"/>
        </row>
        <row r="31778">
          <cell r="C31778"/>
        </row>
        <row r="31779">
          <cell r="C31779"/>
        </row>
        <row r="31780">
          <cell r="C31780"/>
        </row>
        <row r="31781">
          <cell r="C31781"/>
        </row>
        <row r="31782">
          <cell r="C31782"/>
        </row>
        <row r="31783">
          <cell r="C31783"/>
        </row>
        <row r="31784">
          <cell r="C31784"/>
        </row>
        <row r="31785">
          <cell r="C31785"/>
        </row>
        <row r="31786">
          <cell r="C31786"/>
        </row>
        <row r="31787">
          <cell r="C31787"/>
        </row>
        <row r="31788">
          <cell r="C31788"/>
        </row>
        <row r="31789">
          <cell r="C31789"/>
        </row>
        <row r="31790">
          <cell r="C31790"/>
        </row>
        <row r="31791">
          <cell r="C31791"/>
        </row>
        <row r="31792">
          <cell r="C31792"/>
        </row>
        <row r="31793">
          <cell r="C31793"/>
        </row>
        <row r="31794">
          <cell r="C31794"/>
        </row>
        <row r="31795">
          <cell r="C31795"/>
        </row>
        <row r="31796">
          <cell r="C31796"/>
        </row>
        <row r="31797">
          <cell r="C31797"/>
        </row>
        <row r="31798">
          <cell r="C31798"/>
        </row>
        <row r="31799">
          <cell r="C31799"/>
        </row>
        <row r="31800">
          <cell r="C31800"/>
        </row>
        <row r="31801">
          <cell r="C31801"/>
        </row>
        <row r="31802">
          <cell r="C31802"/>
        </row>
        <row r="31803">
          <cell r="C31803"/>
        </row>
        <row r="31804">
          <cell r="C31804"/>
        </row>
        <row r="31805">
          <cell r="C31805"/>
        </row>
        <row r="31806">
          <cell r="C31806"/>
        </row>
        <row r="31807">
          <cell r="C31807"/>
        </row>
        <row r="31808">
          <cell r="C31808"/>
        </row>
        <row r="31809">
          <cell r="C31809"/>
        </row>
        <row r="31810">
          <cell r="C31810"/>
        </row>
        <row r="31811">
          <cell r="C31811"/>
        </row>
        <row r="31812">
          <cell r="C31812"/>
        </row>
        <row r="31813">
          <cell r="C31813"/>
        </row>
        <row r="31814">
          <cell r="C31814"/>
        </row>
        <row r="31815">
          <cell r="C31815"/>
        </row>
        <row r="31816">
          <cell r="C31816"/>
        </row>
        <row r="31817">
          <cell r="C31817"/>
        </row>
        <row r="31818">
          <cell r="C31818"/>
        </row>
        <row r="31819">
          <cell r="C31819"/>
        </row>
        <row r="31820">
          <cell r="C31820"/>
        </row>
        <row r="31821">
          <cell r="C31821"/>
        </row>
        <row r="31822">
          <cell r="C31822"/>
        </row>
        <row r="31823">
          <cell r="C31823"/>
        </row>
        <row r="31824">
          <cell r="C31824"/>
        </row>
        <row r="31825">
          <cell r="C31825"/>
        </row>
        <row r="31826">
          <cell r="C31826"/>
        </row>
        <row r="31827">
          <cell r="C31827"/>
        </row>
        <row r="31828">
          <cell r="C31828"/>
        </row>
        <row r="31829">
          <cell r="C31829"/>
        </row>
        <row r="31830">
          <cell r="C31830"/>
        </row>
        <row r="31831">
          <cell r="C31831"/>
        </row>
        <row r="31832">
          <cell r="C31832"/>
        </row>
        <row r="31833">
          <cell r="C31833"/>
        </row>
        <row r="31834">
          <cell r="C31834"/>
        </row>
        <row r="31835">
          <cell r="C31835"/>
        </row>
        <row r="31836">
          <cell r="C31836"/>
        </row>
        <row r="31837">
          <cell r="C31837"/>
        </row>
        <row r="31838">
          <cell r="C31838"/>
        </row>
        <row r="31839">
          <cell r="C31839"/>
        </row>
        <row r="31840">
          <cell r="C31840"/>
        </row>
        <row r="31841">
          <cell r="C31841"/>
        </row>
        <row r="31842">
          <cell r="C31842"/>
        </row>
        <row r="31843">
          <cell r="C31843"/>
        </row>
        <row r="31844">
          <cell r="C31844"/>
        </row>
        <row r="31845">
          <cell r="C31845"/>
        </row>
        <row r="31846">
          <cell r="C31846"/>
        </row>
        <row r="31847">
          <cell r="C31847"/>
        </row>
        <row r="31848">
          <cell r="C31848"/>
        </row>
        <row r="31849">
          <cell r="C31849"/>
        </row>
        <row r="31850">
          <cell r="C31850"/>
        </row>
        <row r="31851">
          <cell r="C31851"/>
        </row>
        <row r="31852">
          <cell r="C31852"/>
        </row>
        <row r="31853">
          <cell r="C31853"/>
        </row>
        <row r="31854">
          <cell r="C31854"/>
        </row>
        <row r="31855">
          <cell r="C31855"/>
        </row>
        <row r="31856">
          <cell r="C31856"/>
        </row>
        <row r="31857">
          <cell r="C31857"/>
        </row>
        <row r="31858">
          <cell r="C31858"/>
        </row>
        <row r="31859">
          <cell r="C31859"/>
        </row>
        <row r="31860">
          <cell r="C31860"/>
        </row>
        <row r="31861">
          <cell r="C31861"/>
        </row>
        <row r="31862">
          <cell r="C31862"/>
        </row>
        <row r="31863">
          <cell r="C31863"/>
        </row>
        <row r="31864">
          <cell r="C31864"/>
        </row>
        <row r="31865">
          <cell r="C31865"/>
        </row>
        <row r="31866">
          <cell r="C31866"/>
        </row>
        <row r="31867">
          <cell r="C31867"/>
        </row>
        <row r="31868">
          <cell r="C31868"/>
        </row>
        <row r="31869">
          <cell r="C31869"/>
        </row>
        <row r="31870">
          <cell r="C31870"/>
        </row>
        <row r="31871">
          <cell r="C31871"/>
        </row>
        <row r="31872">
          <cell r="C31872"/>
        </row>
        <row r="31873">
          <cell r="C31873"/>
        </row>
        <row r="31874">
          <cell r="C31874"/>
        </row>
        <row r="31875">
          <cell r="C31875"/>
        </row>
        <row r="31876">
          <cell r="C31876"/>
        </row>
        <row r="31877">
          <cell r="C31877"/>
        </row>
        <row r="31878">
          <cell r="C31878"/>
        </row>
        <row r="31879">
          <cell r="C31879"/>
        </row>
        <row r="31880">
          <cell r="C31880"/>
        </row>
        <row r="31881">
          <cell r="C31881"/>
        </row>
        <row r="31882">
          <cell r="C31882"/>
        </row>
        <row r="31883">
          <cell r="C31883"/>
        </row>
        <row r="31884">
          <cell r="C31884"/>
        </row>
        <row r="31885">
          <cell r="C31885"/>
        </row>
        <row r="31886">
          <cell r="C31886"/>
        </row>
        <row r="31887">
          <cell r="C31887"/>
        </row>
        <row r="31888">
          <cell r="C31888"/>
        </row>
        <row r="31889">
          <cell r="C31889"/>
        </row>
        <row r="31890">
          <cell r="C31890"/>
        </row>
        <row r="31891">
          <cell r="C31891"/>
        </row>
        <row r="31892">
          <cell r="C31892"/>
        </row>
        <row r="31893">
          <cell r="C31893"/>
        </row>
        <row r="31894">
          <cell r="C31894"/>
        </row>
        <row r="31895">
          <cell r="C31895"/>
        </row>
        <row r="31896">
          <cell r="C31896"/>
        </row>
        <row r="31897">
          <cell r="C31897"/>
        </row>
        <row r="31898">
          <cell r="C31898"/>
        </row>
        <row r="31899">
          <cell r="C31899"/>
        </row>
        <row r="31900">
          <cell r="C31900"/>
        </row>
        <row r="31901">
          <cell r="C31901"/>
        </row>
        <row r="31902">
          <cell r="C31902"/>
        </row>
        <row r="31903">
          <cell r="C31903"/>
        </row>
        <row r="31904">
          <cell r="C31904"/>
        </row>
        <row r="31905">
          <cell r="C31905"/>
        </row>
        <row r="31906">
          <cell r="C31906"/>
        </row>
        <row r="31907">
          <cell r="C31907"/>
        </row>
        <row r="31908">
          <cell r="C31908"/>
        </row>
        <row r="31909">
          <cell r="C31909"/>
        </row>
        <row r="31910">
          <cell r="C31910"/>
        </row>
        <row r="31911">
          <cell r="C31911"/>
        </row>
        <row r="31912">
          <cell r="C31912"/>
        </row>
        <row r="31913">
          <cell r="C31913"/>
        </row>
        <row r="31914">
          <cell r="C31914"/>
        </row>
        <row r="31915">
          <cell r="C31915"/>
        </row>
        <row r="31916">
          <cell r="C31916"/>
        </row>
        <row r="31917">
          <cell r="C31917"/>
        </row>
        <row r="31918">
          <cell r="C31918"/>
        </row>
        <row r="31919">
          <cell r="C31919"/>
        </row>
        <row r="31920">
          <cell r="C31920"/>
        </row>
        <row r="31921">
          <cell r="C31921"/>
        </row>
        <row r="31922">
          <cell r="C31922"/>
        </row>
        <row r="31923">
          <cell r="C31923"/>
        </row>
        <row r="31924">
          <cell r="C31924"/>
        </row>
        <row r="31925">
          <cell r="C31925"/>
        </row>
        <row r="31926">
          <cell r="C31926"/>
        </row>
        <row r="31927">
          <cell r="C31927"/>
        </row>
        <row r="31928">
          <cell r="C31928"/>
        </row>
        <row r="31929">
          <cell r="C31929"/>
        </row>
        <row r="31930">
          <cell r="C31930"/>
        </row>
        <row r="31931">
          <cell r="C31931"/>
        </row>
        <row r="31932">
          <cell r="C31932"/>
        </row>
        <row r="31933">
          <cell r="C31933"/>
        </row>
        <row r="31934">
          <cell r="C31934"/>
        </row>
        <row r="31935">
          <cell r="C31935"/>
        </row>
        <row r="31936">
          <cell r="C31936"/>
        </row>
        <row r="31937">
          <cell r="C31937"/>
        </row>
        <row r="31938">
          <cell r="C31938"/>
        </row>
        <row r="31939">
          <cell r="C31939"/>
        </row>
        <row r="31940">
          <cell r="C31940"/>
        </row>
        <row r="31941">
          <cell r="C31941"/>
        </row>
        <row r="31942">
          <cell r="C31942"/>
        </row>
        <row r="31943">
          <cell r="C31943"/>
        </row>
        <row r="31944">
          <cell r="C31944"/>
        </row>
        <row r="31945">
          <cell r="C31945"/>
        </row>
        <row r="31946">
          <cell r="C31946"/>
        </row>
        <row r="31947">
          <cell r="C31947"/>
        </row>
        <row r="31948">
          <cell r="C31948"/>
        </row>
        <row r="31949">
          <cell r="C31949"/>
        </row>
        <row r="31950">
          <cell r="C31950"/>
        </row>
        <row r="31951">
          <cell r="C31951"/>
        </row>
        <row r="31952">
          <cell r="C31952"/>
        </row>
        <row r="31953">
          <cell r="C31953"/>
        </row>
        <row r="31954">
          <cell r="C31954"/>
        </row>
        <row r="31955">
          <cell r="C31955"/>
        </row>
        <row r="31956">
          <cell r="C31956"/>
        </row>
        <row r="31957">
          <cell r="C31957"/>
        </row>
        <row r="31958">
          <cell r="C31958"/>
        </row>
        <row r="31959">
          <cell r="C31959"/>
        </row>
        <row r="31960">
          <cell r="C31960"/>
        </row>
        <row r="31961">
          <cell r="C31961"/>
        </row>
        <row r="31962">
          <cell r="C31962"/>
        </row>
        <row r="31963">
          <cell r="C31963"/>
        </row>
        <row r="31964">
          <cell r="C31964"/>
        </row>
        <row r="31965">
          <cell r="C31965"/>
        </row>
        <row r="31966">
          <cell r="C31966"/>
        </row>
        <row r="31967">
          <cell r="C31967"/>
        </row>
        <row r="31968">
          <cell r="C31968"/>
        </row>
        <row r="31969">
          <cell r="C31969"/>
        </row>
        <row r="31970">
          <cell r="C31970"/>
        </row>
        <row r="31971">
          <cell r="C31971"/>
        </row>
        <row r="31972">
          <cell r="C31972"/>
        </row>
        <row r="31973">
          <cell r="C31973"/>
        </row>
        <row r="31974">
          <cell r="C31974"/>
        </row>
        <row r="31975">
          <cell r="C31975"/>
        </row>
        <row r="31976">
          <cell r="C31976"/>
        </row>
        <row r="31977">
          <cell r="C31977"/>
        </row>
        <row r="31978">
          <cell r="C31978"/>
        </row>
        <row r="31979">
          <cell r="C31979"/>
        </row>
        <row r="31980">
          <cell r="C31980"/>
        </row>
        <row r="31981">
          <cell r="C31981"/>
        </row>
        <row r="31982">
          <cell r="C31982"/>
        </row>
        <row r="31983">
          <cell r="C31983"/>
        </row>
        <row r="31984">
          <cell r="C31984"/>
        </row>
        <row r="31985">
          <cell r="C31985"/>
        </row>
        <row r="31986">
          <cell r="C31986"/>
        </row>
        <row r="31987">
          <cell r="C31987"/>
        </row>
        <row r="31988">
          <cell r="C31988"/>
        </row>
        <row r="31989">
          <cell r="C31989"/>
        </row>
        <row r="31990">
          <cell r="C31990"/>
        </row>
        <row r="31991">
          <cell r="C31991"/>
        </row>
        <row r="31992">
          <cell r="C31992"/>
        </row>
        <row r="31993">
          <cell r="C31993"/>
        </row>
        <row r="31994">
          <cell r="C31994"/>
        </row>
        <row r="31995">
          <cell r="C31995"/>
        </row>
        <row r="31996">
          <cell r="C31996"/>
        </row>
        <row r="31997">
          <cell r="C31997"/>
        </row>
        <row r="31998">
          <cell r="C31998"/>
        </row>
        <row r="31999">
          <cell r="C31999"/>
        </row>
        <row r="32000">
          <cell r="C32000"/>
        </row>
        <row r="32001">
          <cell r="C32001"/>
        </row>
        <row r="32002">
          <cell r="C32002"/>
        </row>
        <row r="32003">
          <cell r="C32003"/>
        </row>
        <row r="32004">
          <cell r="C32004"/>
        </row>
        <row r="32005">
          <cell r="C32005"/>
        </row>
        <row r="32006">
          <cell r="C32006"/>
        </row>
        <row r="32007">
          <cell r="C32007"/>
        </row>
        <row r="32008">
          <cell r="C32008"/>
        </row>
        <row r="32009">
          <cell r="C32009"/>
        </row>
        <row r="32010">
          <cell r="C32010"/>
        </row>
        <row r="32011">
          <cell r="C32011"/>
        </row>
        <row r="32012">
          <cell r="C32012"/>
        </row>
        <row r="32013">
          <cell r="C32013"/>
        </row>
        <row r="32014">
          <cell r="C32014"/>
        </row>
        <row r="32015">
          <cell r="C32015"/>
        </row>
        <row r="32016">
          <cell r="C32016"/>
        </row>
        <row r="32017">
          <cell r="C32017"/>
        </row>
        <row r="32018">
          <cell r="C32018"/>
        </row>
        <row r="32019">
          <cell r="C32019"/>
        </row>
        <row r="32020">
          <cell r="C32020"/>
        </row>
        <row r="32021">
          <cell r="C32021"/>
        </row>
        <row r="32022">
          <cell r="C32022"/>
        </row>
        <row r="32023">
          <cell r="C32023"/>
        </row>
        <row r="32024">
          <cell r="C32024"/>
        </row>
        <row r="32025">
          <cell r="C32025"/>
        </row>
        <row r="32026">
          <cell r="C32026"/>
        </row>
        <row r="32027">
          <cell r="C32027"/>
        </row>
        <row r="32028">
          <cell r="C32028"/>
        </row>
        <row r="32029">
          <cell r="C32029"/>
        </row>
        <row r="32030">
          <cell r="C32030"/>
        </row>
        <row r="32031">
          <cell r="C32031"/>
        </row>
        <row r="32032">
          <cell r="C32032"/>
        </row>
        <row r="32033">
          <cell r="C32033"/>
        </row>
        <row r="32034">
          <cell r="C32034"/>
        </row>
        <row r="32035">
          <cell r="C32035"/>
        </row>
        <row r="32036">
          <cell r="C32036"/>
        </row>
        <row r="32037">
          <cell r="C32037"/>
        </row>
        <row r="32038">
          <cell r="C32038"/>
        </row>
        <row r="32039">
          <cell r="C32039"/>
        </row>
        <row r="32040">
          <cell r="C32040"/>
        </row>
        <row r="32041">
          <cell r="C32041"/>
        </row>
        <row r="32042">
          <cell r="C32042"/>
        </row>
        <row r="32043">
          <cell r="C32043"/>
        </row>
        <row r="32044">
          <cell r="C32044"/>
        </row>
        <row r="32045">
          <cell r="C32045"/>
        </row>
        <row r="32046">
          <cell r="C32046"/>
        </row>
        <row r="32047">
          <cell r="C32047"/>
        </row>
        <row r="32048">
          <cell r="C32048"/>
        </row>
        <row r="32049">
          <cell r="C32049"/>
        </row>
        <row r="32050">
          <cell r="C32050"/>
        </row>
        <row r="32051">
          <cell r="C32051"/>
        </row>
        <row r="32052">
          <cell r="C32052"/>
        </row>
        <row r="32053">
          <cell r="C32053"/>
        </row>
        <row r="32054">
          <cell r="C32054"/>
        </row>
        <row r="32055">
          <cell r="C32055"/>
        </row>
        <row r="32056">
          <cell r="C32056"/>
        </row>
        <row r="32057">
          <cell r="C32057"/>
        </row>
        <row r="32058">
          <cell r="C32058"/>
        </row>
        <row r="32059">
          <cell r="C32059"/>
        </row>
        <row r="32060">
          <cell r="C32060"/>
        </row>
        <row r="32061">
          <cell r="C32061"/>
        </row>
        <row r="32062">
          <cell r="C32062"/>
        </row>
        <row r="32063">
          <cell r="C32063"/>
        </row>
        <row r="32064">
          <cell r="C32064"/>
        </row>
        <row r="32065">
          <cell r="C32065"/>
        </row>
        <row r="32066">
          <cell r="C32066"/>
        </row>
        <row r="32067">
          <cell r="C32067"/>
        </row>
        <row r="32068">
          <cell r="C32068"/>
        </row>
        <row r="32069">
          <cell r="C32069"/>
        </row>
        <row r="32070">
          <cell r="C32070"/>
        </row>
        <row r="32071">
          <cell r="C32071"/>
        </row>
        <row r="32072">
          <cell r="C32072"/>
        </row>
        <row r="32073">
          <cell r="C32073"/>
        </row>
        <row r="32074">
          <cell r="C32074"/>
        </row>
        <row r="32075">
          <cell r="C32075"/>
        </row>
        <row r="32076">
          <cell r="C32076"/>
        </row>
        <row r="32077">
          <cell r="C32077"/>
        </row>
        <row r="32078">
          <cell r="C32078"/>
        </row>
        <row r="32079">
          <cell r="C32079"/>
        </row>
        <row r="32080">
          <cell r="C32080"/>
        </row>
        <row r="32081">
          <cell r="C32081"/>
        </row>
        <row r="32082">
          <cell r="C32082"/>
        </row>
        <row r="32083">
          <cell r="C32083"/>
        </row>
        <row r="32084">
          <cell r="C32084"/>
        </row>
        <row r="32085">
          <cell r="C32085"/>
        </row>
        <row r="32086">
          <cell r="C32086"/>
        </row>
        <row r="32087">
          <cell r="C32087"/>
        </row>
        <row r="32088">
          <cell r="C32088"/>
        </row>
        <row r="32089">
          <cell r="C32089"/>
        </row>
        <row r="32090">
          <cell r="C32090"/>
        </row>
        <row r="32091">
          <cell r="C32091"/>
        </row>
        <row r="32092">
          <cell r="C32092"/>
        </row>
        <row r="32093">
          <cell r="C32093"/>
        </row>
        <row r="32094">
          <cell r="C32094"/>
        </row>
        <row r="32095">
          <cell r="C32095"/>
        </row>
        <row r="32096">
          <cell r="C32096"/>
        </row>
        <row r="32097">
          <cell r="C32097"/>
        </row>
        <row r="32098">
          <cell r="C32098"/>
        </row>
        <row r="32099">
          <cell r="C32099"/>
        </row>
        <row r="32100">
          <cell r="C32100"/>
        </row>
        <row r="32101">
          <cell r="C32101"/>
        </row>
        <row r="32102">
          <cell r="C32102"/>
        </row>
        <row r="32103">
          <cell r="C32103"/>
        </row>
        <row r="32104">
          <cell r="C32104"/>
        </row>
        <row r="32105">
          <cell r="C32105"/>
        </row>
        <row r="32106">
          <cell r="C32106"/>
        </row>
        <row r="32107">
          <cell r="C32107"/>
        </row>
        <row r="32108">
          <cell r="C32108"/>
        </row>
        <row r="32109">
          <cell r="C32109"/>
        </row>
        <row r="32110">
          <cell r="C32110"/>
        </row>
        <row r="32111">
          <cell r="C32111"/>
        </row>
        <row r="32112">
          <cell r="C32112"/>
        </row>
        <row r="32113">
          <cell r="C32113"/>
        </row>
        <row r="32114">
          <cell r="C32114"/>
        </row>
        <row r="32115">
          <cell r="C32115"/>
        </row>
        <row r="32116">
          <cell r="C32116"/>
        </row>
        <row r="32117">
          <cell r="C32117"/>
        </row>
        <row r="32118">
          <cell r="C32118"/>
        </row>
        <row r="32119">
          <cell r="C32119"/>
        </row>
        <row r="32120">
          <cell r="C32120"/>
        </row>
        <row r="32121">
          <cell r="C32121"/>
        </row>
        <row r="32122">
          <cell r="C32122"/>
        </row>
        <row r="32123">
          <cell r="C32123"/>
        </row>
        <row r="32124">
          <cell r="C32124"/>
        </row>
        <row r="32125">
          <cell r="C32125"/>
        </row>
        <row r="32126">
          <cell r="C32126"/>
        </row>
        <row r="32127">
          <cell r="C32127"/>
        </row>
        <row r="32128">
          <cell r="C32128"/>
        </row>
        <row r="32129">
          <cell r="C32129"/>
        </row>
        <row r="32130">
          <cell r="C32130"/>
        </row>
        <row r="32131">
          <cell r="C32131"/>
        </row>
        <row r="32132">
          <cell r="C32132"/>
        </row>
        <row r="32133">
          <cell r="C32133"/>
        </row>
        <row r="32134">
          <cell r="C32134"/>
        </row>
        <row r="32135">
          <cell r="C32135"/>
        </row>
        <row r="32136">
          <cell r="C32136"/>
        </row>
        <row r="32137">
          <cell r="C32137"/>
        </row>
        <row r="32138">
          <cell r="C32138"/>
        </row>
        <row r="32139">
          <cell r="C32139"/>
        </row>
        <row r="32140">
          <cell r="C32140"/>
        </row>
        <row r="32141">
          <cell r="C32141"/>
        </row>
        <row r="32142">
          <cell r="C32142"/>
        </row>
        <row r="32143">
          <cell r="C32143"/>
        </row>
        <row r="32144">
          <cell r="C32144"/>
        </row>
        <row r="32145">
          <cell r="C32145"/>
        </row>
        <row r="32146">
          <cell r="C32146"/>
        </row>
        <row r="32147">
          <cell r="C32147"/>
        </row>
        <row r="32148">
          <cell r="C32148"/>
        </row>
        <row r="32149">
          <cell r="C32149"/>
        </row>
        <row r="32150">
          <cell r="C32150"/>
        </row>
        <row r="32151">
          <cell r="C32151"/>
        </row>
        <row r="32152">
          <cell r="C32152"/>
        </row>
        <row r="32153">
          <cell r="C32153"/>
        </row>
        <row r="32154">
          <cell r="C32154"/>
        </row>
        <row r="32155">
          <cell r="C32155"/>
        </row>
        <row r="32156">
          <cell r="C32156"/>
        </row>
        <row r="32157">
          <cell r="C32157"/>
        </row>
        <row r="32158">
          <cell r="C32158"/>
        </row>
        <row r="32159">
          <cell r="C32159"/>
        </row>
        <row r="32160">
          <cell r="C32160"/>
        </row>
        <row r="32161">
          <cell r="C32161"/>
        </row>
        <row r="32162">
          <cell r="C32162"/>
        </row>
        <row r="32163">
          <cell r="C32163"/>
        </row>
        <row r="32164">
          <cell r="C32164"/>
        </row>
        <row r="32165">
          <cell r="C32165"/>
        </row>
        <row r="32166">
          <cell r="C32166"/>
        </row>
        <row r="32167">
          <cell r="C32167"/>
        </row>
        <row r="32168">
          <cell r="C32168"/>
        </row>
        <row r="32169">
          <cell r="C32169"/>
        </row>
        <row r="32170">
          <cell r="C32170"/>
        </row>
        <row r="32171">
          <cell r="C32171"/>
        </row>
        <row r="32172">
          <cell r="C32172"/>
        </row>
        <row r="32173">
          <cell r="C32173"/>
        </row>
        <row r="32174">
          <cell r="C32174"/>
        </row>
        <row r="32175">
          <cell r="C32175"/>
        </row>
        <row r="32176">
          <cell r="C32176"/>
        </row>
        <row r="32177">
          <cell r="C32177"/>
        </row>
        <row r="32178">
          <cell r="C32178"/>
        </row>
        <row r="32179">
          <cell r="C32179"/>
        </row>
        <row r="32180">
          <cell r="C32180"/>
        </row>
        <row r="32181">
          <cell r="C32181"/>
        </row>
        <row r="32182">
          <cell r="C32182"/>
        </row>
        <row r="32183">
          <cell r="C32183"/>
        </row>
        <row r="32184">
          <cell r="C32184"/>
        </row>
        <row r="32185">
          <cell r="C32185"/>
        </row>
        <row r="32186">
          <cell r="C32186"/>
        </row>
        <row r="32187">
          <cell r="C32187"/>
        </row>
        <row r="32188">
          <cell r="C32188"/>
        </row>
        <row r="32189">
          <cell r="C32189"/>
        </row>
        <row r="32190">
          <cell r="C32190"/>
        </row>
        <row r="32191">
          <cell r="C32191"/>
        </row>
        <row r="32192">
          <cell r="C32192"/>
        </row>
        <row r="32193">
          <cell r="C32193"/>
        </row>
        <row r="32194">
          <cell r="C32194"/>
        </row>
        <row r="32195">
          <cell r="C32195"/>
        </row>
        <row r="32196">
          <cell r="C32196"/>
        </row>
        <row r="32197">
          <cell r="C32197"/>
        </row>
        <row r="32198">
          <cell r="C32198"/>
        </row>
        <row r="32199">
          <cell r="C32199"/>
        </row>
        <row r="32200">
          <cell r="C32200"/>
        </row>
        <row r="32201">
          <cell r="C32201"/>
        </row>
        <row r="32202">
          <cell r="C32202"/>
        </row>
        <row r="32203">
          <cell r="C32203"/>
        </row>
        <row r="32204">
          <cell r="C32204"/>
        </row>
        <row r="32205">
          <cell r="C32205"/>
        </row>
        <row r="32206">
          <cell r="C32206"/>
        </row>
        <row r="32207">
          <cell r="C32207"/>
        </row>
        <row r="32208">
          <cell r="C32208"/>
        </row>
        <row r="32209">
          <cell r="C32209"/>
        </row>
        <row r="32210">
          <cell r="C32210"/>
        </row>
        <row r="32211">
          <cell r="C32211"/>
        </row>
        <row r="32212">
          <cell r="C32212"/>
        </row>
        <row r="32213">
          <cell r="C32213"/>
        </row>
        <row r="32214">
          <cell r="C32214"/>
        </row>
        <row r="32215">
          <cell r="C32215"/>
        </row>
        <row r="32216">
          <cell r="C32216"/>
        </row>
        <row r="32217">
          <cell r="C32217"/>
        </row>
        <row r="32218">
          <cell r="C32218"/>
        </row>
        <row r="32219">
          <cell r="C32219"/>
        </row>
        <row r="32220">
          <cell r="C32220"/>
        </row>
        <row r="32221">
          <cell r="C32221"/>
        </row>
        <row r="32222">
          <cell r="C32222"/>
        </row>
        <row r="32223">
          <cell r="C32223"/>
        </row>
        <row r="32224">
          <cell r="C32224"/>
        </row>
        <row r="32225">
          <cell r="C32225"/>
        </row>
        <row r="32226">
          <cell r="C32226"/>
        </row>
        <row r="32227">
          <cell r="C32227"/>
        </row>
        <row r="32228">
          <cell r="C32228"/>
        </row>
        <row r="32229">
          <cell r="C32229"/>
        </row>
        <row r="32230">
          <cell r="C32230"/>
        </row>
        <row r="32231">
          <cell r="C32231"/>
        </row>
        <row r="32232">
          <cell r="C32232"/>
        </row>
        <row r="32233">
          <cell r="C32233"/>
        </row>
        <row r="32234">
          <cell r="C32234"/>
        </row>
        <row r="32235">
          <cell r="C32235"/>
        </row>
        <row r="32236">
          <cell r="C32236"/>
        </row>
        <row r="32237">
          <cell r="C32237"/>
        </row>
        <row r="32238">
          <cell r="C32238"/>
        </row>
        <row r="32239">
          <cell r="C32239"/>
        </row>
        <row r="32240">
          <cell r="C32240"/>
        </row>
        <row r="32241">
          <cell r="C32241"/>
        </row>
        <row r="32242">
          <cell r="C32242"/>
        </row>
        <row r="32243">
          <cell r="C32243"/>
        </row>
        <row r="32244">
          <cell r="C32244"/>
        </row>
        <row r="32245">
          <cell r="C32245"/>
        </row>
        <row r="32246">
          <cell r="C32246"/>
        </row>
        <row r="32247">
          <cell r="C32247"/>
        </row>
        <row r="32248">
          <cell r="C32248"/>
        </row>
        <row r="32249">
          <cell r="C32249"/>
        </row>
        <row r="32250">
          <cell r="C32250"/>
        </row>
        <row r="32251">
          <cell r="C32251"/>
        </row>
        <row r="32252">
          <cell r="C32252"/>
        </row>
        <row r="32253">
          <cell r="C32253"/>
        </row>
        <row r="32254">
          <cell r="C32254"/>
        </row>
        <row r="32255">
          <cell r="C32255"/>
        </row>
        <row r="32256">
          <cell r="C32256"/>
        </row>
        <row r="32257">
          <cell r="C32257"/>
        </row>
        <row r="32258">
          <cell r="C32258"/>
        </row>
        <row r="32259">
          <cell r="C32259"/>
        </row>
        <row r="32260">
          <cell r="C32260"/>
        </row>
        <row r="32261">
          <cell r="C32261"/>
        </row>
        <row r="32262">
          <cell r="C32262"/>
        </row>
        <row r="32263">
          <cell r="C32263"/>
        </row>
        <row r="32264">
          <cell r="C32264"/>
        </row>
        <row r="32265">
          <cell r="C32265"/>
        </row>
        <row r="32266">
          <cell r="C32266"/>
        </row>
        <row r="32267">
          <cell r="C32267"/>
        </row>
        <row r="32268">
          <cell r="C32268"/>
        </row>
        <row r="32269">
          <cell r="C32269"/>
        </row>
        <row r="32270">
          <cell r="C32270"/>
        </row>
        <row r="32271">
          <cell r="C32271"/>
        </row>
        <row r="32272">
          <cell r="C32272"/>
        </row>
        <row r="32273">
          <cell r="C32273"/>
        </row>
        <row r="32274">
          <cell r="C32274"/>
        </row>
        <row r="32275">
          <cell r="C32275"/>
        </row>
        <row r="32276">
          <cell r="C32276"/>
        </row>
        <row r="32277">
          <cell r="C32277"/>
        </row>
        <row r="32278">
          <cell r="C32278"/>
        </row>
        <row r="32279">
          <cell r="C32279"/>
        </row>
        <row r="32280">
          <cell r="C32280"/>
        </row>
        <row r="32281">
          <cell r="C32281"/>
        </row>
        <row r="32282">
          <cell r="C32282"/>
        </row>
        <row r="32283">
          <cell r="C32283"/>
        </row>
        <row r="32284">
          <cell r="C32284"/>
        </row>
        <row r="32285">
          <cell r="C32285"/>
        </row>
        <row r="32286">
          <cell r="C32286"/>
        </row>
        <row r="32287">
          <cell r="C32287"/>
        </row>
        <row r="32288">
          <cell r="C32288"/>
        </row>
        <row r="32289">
          <cell r="C32289"/>
        </row>
        <row r="32290">
          <cell r="C32290"/>
        </row>
        <row r="32291">
          <cell r="C32291"/>
        </row>
        <row r="32292">
          <cell r="C32292"/>
        </row>
        <row r="32293">
          <cell r="C32293"/>
        </row>
        <row r="32294">
          <cell r="C32294"/>
        </row>
        <row r="32295">
          <cell r="C32295"/>
        </row>
        <row r="32296">
          <cell r="C32296"/>
        </row>
        <row r="32297">
          <cell r="C32297"/>
        </row>
        <row r="32298">
          <cell r="C32298"/>
        </row>
        <row r="32299">
          <cell r="C32299"/>
        </row>
        <row r="32300">
          <cell r="C32300"/>
        </row>
        <row r="32301">
          <cell r="C32301"/>
        </row>
        <row r="32302">
          <cell r="C32302"/>
        </row>
        <row r="32303">
          <cell r="C32303"/>
        </row>
        <row r="32304">
          <cell r="C32304"/>
        </row>
        <row r="32305">
          <cell r="C32305"/>
        </row>
        <row r="32306">
          <cell r="C32306"/>
        </row>
        <row r="32307">
          <cell r="C32307"/>
        </row>
        <row r="32308">
          <cell r="C32308"/>
        </row>
        <row r="32309">
          <cell r="C32309"/>
        </row>
        <row r="32310">
          <cell r="C32310"/>
        </row>
        <row r="32311">
          <cell r="C32311"/>
        </row>
        <row r="32312">
          <cell r="C32312"/>
        </row>
        <row r="32313">
          <cell r="C32313"/>
        </row>
        <row r="32314">
          <cell r="C32314"/>
        </row>
        <row r="32315">
          <cell r="C32315"/>
        </row>
        <row r="32316">
          <cell r="C32316"/>
        </row>
        <row r="32317">
          <cell r="C32317"/>
        </row>
        <row r="32318">
          <cell r="C32318"/>
        </row>
        <row r="32319">
          <cell r="C32319"/>
        </row>
        <row r="32320">
          <cell r="C32320"/>
        </row>
        <row r="32321">
          <cell r="C32321"/>
        </row>
        <row r="32322">
          <cell r="C32322"/>
        </row>
        <row r="32323">
          <cell r="C32323"/>
        </row>
        <row r="32324">
          <cell r="C32324"/>
        </row>
        <row r="32325">
          <cell r="C32325"/>
        </row>
        <row r="32326">
          <cell r="C32326"/>
        </row>
        <row r="32327">
          <cell r="C32327"/>
        </row>
        <row r="32328">
          <cell r="C32328"/>
        </row>
        <row r="32329">
          <cell r="C32329"/>
        </row>
        <row r="32330">
          <cell r="C32330"/>
        </row>
        <row r="32331">
          <cell r="C32331"/>
        </row>
        <row r="32332">
          <cell r="C32332"/>
        </row>
        <row r="32333">
          <cell r="C32333"/>
        </row>
        <row r="32334">
          <cell r="C32334"/>
        </row>
        <row r="32335">
          <cell r="C32335"/>
        </row>
        <row r="32336">
          <cell r="C32336"/>
        </row>
        <row r="32337">
          <cell r="C32337"/>
        </row>
        <row r="32338">
          <cell r="C32338"/>
        </row>
        <row r="32339">
          <cell r="C32339"/>
        </row>
        <row r="32340">
          <cell r="C32340"/>
        </row>
        <row r="32341">
          <cell r="C32341"/>
        </row>
        <row r="32342">
          <cell r="C32342"/>
        </row>
        <row r="32343">
          <cell r="C32343"/>
        </row>
        <row r="32344">
          <cell r="C32344"/>
        </row>
        <row r="32345">
          <cell r="C32345"/>
        </row>
        <row r="32346">
          <cell r="C32346"/>
        </row>
        <row r="32347">
          <cell r="C32347"/>
        </row>
        <row r="32348">
          <cell r="C32348"/>
        </row>
        <row r="32349">
          <cell r="C32349"/>
        </row>
        <row r="32350">
          <cell r="C32350"/>
        </row>
        <row r="32351">
          <cell r="C32351"/>
        </row>
        <row r="32352">
          <cell r="C32352"/>
        </row>
        <row r="32353">
          <cell r="C32353"/>
        </row>
        <row r="32354">
          <cell r="C32354"/>
        </row>
        <row r="32355">
          <cell r="C32355"/>
        </row>
        <row r="32356">
          <cell r="C32356"/>
        </row>
        <row r="32357">
          <cell r="C32357"/>
        </row>
        <row r="32358">
          <cell r="C32358"/>
        </row>
        <row r="32359">
          <cell r="C32359"/>
        </row>
        <row r="32360">
          <cell r="C32360"/>
        </row>
        <row r="32361">
          <cell r="C32361"/>
        </row>
        <row r="32362">
          <cell r="C32362"/>
        </row>
        <row r="32363">
          <cell r="C32363"/>
        </row>
        <row r="32364">
          <cell r="C32364"/>
        </row>
        <row r="32365">
          <cell r="C32365"/>
        </row>
        <row r="32366">
          <cell r="C32366"/>
        </row>
        <row r="32367">
          <cell r="C32367"/>
        </row>
        <row r="32368">
          <cell r="C32368"/>
        </row>
        <row r="32369">
          <cell r="C32369"/>
        </row>
        <row r="32370">
          <cell r="C32370"/>
        </row>
        <row r="32371">
          <cell r="C32371"/>
        </row>
        <row r="32372">
          <cell r="C32372"/>
        </row>
        <row r="32373">
          <cell r="C32373"/>
        </row>
        <row r="32374">
          <cell r="C32374"/>
        </row>
        <row r="32375">
          <cell r="C32375"/>
        </row>
        <row r="32376">
          <cell r="C32376"/>
        </row>
        <row r="32377">
          <cell r="C32377"/>
        </row>
        <row r="32378">
          <cell r="C32378"/>
        </row>
        <row r="32379">
          <cell r="C32379"/>
        </row>
        <row r="32380">
          <cell r="C32380"/>
        </row>
        <row r="32381">
          <cell r="C32381"/>
        </row>
        <row r="32382">
          <cell r="C32382"/>
        </row>
        <row r="32383">
          <cell r="C32383"/>
        </row>
        <row r="32384">
          <cell r="C32384"/>
        </row>
        <row r="32385">
          <cell r="C32385"/>
        </row>
        <row r="32386">
          <cell r="C32386"/>
        </row>
        <row r="32387">
          <cell r="C32387"/>
        </row>
        <row r="32388">
          <cell r="C32388"/>
        </row>
        <row r="32389">
          <cell r="C32389"/>
        </row>
        <row r="32390">
          <cell r="C32390"/>
        </row>
        <row r="32391">
          <cell r="C32391"/>
        </row>
        <row r="32392">
          <cell r="C32392"/>
        </row>
        <row r="32393">
          <cell r="C32393"/>
        </row>
        <row r="32394">
          <cell r="C32394"/>
        </row>
        <row r="32395">
          <cell r="C32395"/>
        </row>
        <row r="32396">
          <cell r="C32396"/>
        </row>
        <row r="32397">
          <cell r="C32397"/>
        </row>
        <row r="32398">
          <cell r="C32398"/>
        </row>
        <row r="32399">
          <cell r="C32399"/>
        </row>
        <row r="32400">
          <cell r="C32400"/>
        </row>
        <row r="32401">
          <cell r="C32401"/>
        </row>
        <row r="32402">
          <cell r="C32402"/>
        </row>
        <row r="32403">
          <cell r="C32403"/>
        </row>
        <row r="32404">
          <cell r="C32404"/>
        </row>
        <row r="32405">
          <cell r="C32405"/>
        </row>
        <row r="32406">
          <cell r="C32406"/>
        </row>
        <row r="32407">
          <cell r="C32407"/>
        </row>
        <row r="32408">
          <cell r="C32408"/>
        </row>
        <row r="32409">
          <cell r="C32409"/>
        </row>
        <row r="32410">
          <cell r="C32410"/>
        </row>
        <row r="32411">
          <cell r="C32411"/>
        </row>
        <row r="32412">
          <cell r="C32412"/>
        </row>
        <row r="32413">
          <cell r="C32413"/>
        </row>
        <row r="32414">
          <cell r="C32414"/>
        </row>
        <row r="32415">
          <cell r="C32415"/>
        </row>
        <row r="32416">
          <cell r="C32416"/>
        </row>
        <row r="32417">
          <cell r="C32417"/>
        </row>
        <row r="32418">
          <cell r="C32418"/>
        </row>
        <row r="32419">
          <cell r="C32419"/>
        </row>
        <row r="32420">
          <cell r="C32420"/>
        </row>
        <row r="32421">
          <cell r="C32421"/>
        </row>
        <row r="32422">
          <cell r="C32422"/>
        </row>
        <row r="32423">
          <cell r="C32423"/>
        </row>
        <row r="32424">
          <cell r="C32424"/>
        </row>
        <row r="32425">
          <cell r="C32425"/>
        </row>
        <row r="32426">
          <cell r="C32426"/>
        </row>
        <row r="32427">
          <cell r="C32427"/>
        </row>
        <row r="32428">
          <cell r="C32428"/>
        </row>
        <row r="32429">
          <cell r="C32429"/>
        </row>
        <row r="32430">
          <cell r="C32430"/>
        </row>
        <row r="32431">
          <cell r="C32431"/>
        </row>
        <row r="32432">
          <cell r="C32432"/>
        </row>
        <row r="32433">
          <cell r="C32433"/>
        </row>
        <row r="32434">
          <cell r="C32434"/>
        </row>
        <row r="32435">
          <cell r="C32435"/>
        </row>
        <row r="32436">
          <cell r="C32436"/>
        </row>
        <row r="32437">
          <cell r="C32437"/>
        </row>
        <row r="32438">
          <cell r="C32438"/>
        </row>
        <row r="32439">
          <cell r="C32439"/>
        </row>
        <row r="32440">
          <cell r="C32440"/>
        </row>
        <row r="32441">
          <cell r="C32441"/>
        </row>
        <row r="32442">
          <cell r="C32442"/>
        </row>
        <row r="32443">
          <cell r="C32443"/>
        </row>
        <row r="32444">
          <cell r="C32444"/>
        </row>
        <row r="32445">
          <cell r="C32445"/>
        </row>
        <row r="32446">
          <cell r="C32446"/>
        </row>
        <row r="32447">
          <cell r="C32447"/>
        </row>
        <row r="32448">
          <cell r="C32448"/>
        </row>
        <row r="32449">
          <cell r="C32449"/>
        </row>
        <row r="32450">
          <cell r="C32450"/>
        </row>
        <row r="32451">
          <cell r="C32451"/>
        </row>
        <row r="32452">
          <cell r="C32452"/>
        </row>
        <row r="32453">
          <cell r="C32453"/>
        </row>
        <row r="32454">
          <cell r="C32454"/>
        </row>
        <row r="32455">
          <cell r="C32455"/>
        </row>
        <row r="32456">
          <cell r="C32456"/>
        </row>
        <row r="32457">
          <cell r="C32457"/>
        </row>
        <row r="32458">
          <cell r="C32458"/>
        </row>
        <row r="32459">
          <cell r="C32459"/>
        </row>
        <row r="32460">
          <cell r="C32460"/>
        </row>
        <row r="32461">
          <cell r="C32461"/>
        </row>
        <row r="32462">
          <cell r="C32462"/>
        </row>
        <row r="32463">
          <cell r="C32463"/>
        </row>
        <row r="32464">
          <cell r="C32464"/>
        </row>
        <row r="32465">
          <cell r="C32465"/>
        </row>
        <row r="32466">
          <cell r="C32466"/>
        </row>
        <row r="32467">
          <cell r="C32467"/>
        </row>
        <row r="32468">
          <cell r="C32468"/>
        </row>
        <row r="32469">
          <cell r="C32469"/>
        </row>
        <row r="32470">
          <cell r="C32470"/>
        </row>
        <row r="32471">
          <cell r="C32471"/>
        </row>
        <row r="32472">
          <cell r="C32472"/>
        </row>
        <row r="32473">
          <cell r="C32473"/>
        </row>
        <row r="32474">
          <cell r="C32474"/>
        </row>
        <row r="32475">
          <cell r="C32475"/>
        </row>
        <row r="32476">
          <cell r="C32476"/>
        </row>
        <row r="32477">
          <cell r="C32477"/>
        </row>
        <row r="32478">
          <cell r="C32478"/>
        </row>
        <row r="32479">
          <cell r="C32479"/>
        </row>
        <row r="32480">
          <cell r="C32480"/>
        </row>
        <row r="32481">
          <cell r="C32481"/>
        </row>
        <row r="32482">
          <cell r="C32482"/>
        </row>
        <row r="32483">
          <cell r="C32483"/>
        </row>
        <row r="32484">
          <cell r="C32484"/>
        </row>
        <row r="32485">
          <cell r="C32485"/>
        </row>
        <row r="32486">
          <cell r="C32486"/>
        </row>
        <row r="32487">
          <cell r="C32487"/>
        </row>
        <row r="32488">
          <cell r="C32488"/>
        </row>
        <row r="32489">
          <cell r="C32489"/>
        </row>
        <row r="32490">
          <cell r="C32490"/>
        </row>
        <row r="32491">
          <cell r="C32491"/>
        </row>
        <row r="32492">
          <cell r="C32492"/>
        </row>
        <row r="32493">
          <cell r="C32493"/>
        </row>
        <row r="32494">
          <cell r="C32494"/>
        </row>
        <row r="32495">
          <cell r="C32495"/>
        </row>
        <row r="32496">
          <cell r="C32496"/>
        </row>
        <row r="32497">
          <cell r="C32497"/>
        </row>
        <row r="32498">
          <cell r="C32498"/>
        </row>
        <row r="32499">
          <cell r="C32499"/>
        </row>
        <row r="32500">
          <cell r="C32500"/>
        </row>
        <row r="32501">
          <cell r="C32501"/>
        </row>
        <row r="32502">
          <cell r="C32502"/>
        </row>
        <row r="32503">
          <cell r="C32503"/>
        </row>
        <row r="32504">
          <cell r="C32504"/>
        </row>
        <row r="32505">
          <cell r="C32505"/>
        </row>
        <row r="32506">
          <cell r="C32506"/>
        </row>
        <row r="32507">
          <cell r="C32507"/>
        </row>
        <row r="32508">
          <cell r="C32508"/>
        </row>
        <row r="32509">
          <cell r="C32509"/>
        </row>
        <row r="32510">
          <cell r="C32510"/>
        </row>
        <row r="32511">
          <cell r="C32511"/>
        </row>
        <row r="32512">
          <cell r="C32512"/>
        </row>
        <row r="32513">
          <cell r="C32513"/>
        </row>
        <row r="32514">
          <cell r="C32514"/>
        </row>
        <row r="32515">
          <cell r="C32515"/>
        </row>
        <row r="32516">
          <cell r="C32516"/>
        </row>
        <row r="32517">
          <cell r="C32517"/>
        </row>
        <row r="32518">
          <cell r="C32518"/>
        </row>
        <row r="32519">
          <cell r="C32519"/>
        </row>
        <row r="32520">
          <cell r="C32520"/>
        </row>
        <row r="32521">
          <cell r="C32521"/>
        </row>
        <row r="32522">
          <cell r="C32522"/>
        </row>
        <row r="32523">
          <cell r="C32523"/>
        </row>
        <row r="32524">
          <cell r="C32524"/>
        </row>
        <row r="32525">
          <cell r="C32525"/>
        </row>
        <row r="32526">
          <cell r="C32526"/>
        </row>
        <row r="32527">
          <cell r="C32527"/>
        </row>
        <row r="32528">
          <cell r="C32528"/>
        </row>
        <row r="32529">
          <cell r="C32529"/>
        </row>
        <row r="32530">
          <cell r="C32530"/>
        </row>
        <row r="32531">
          <cell r="C32531"/>
        </row>
        <row r="32532">
          <cell r="C32532"/>
        </row>
        <row r="32533">
          <cell r="C32533"/>
        </row>
        <row r="32534">
          <cell r="C32534"/>
        </row>
        <row r="32535">
          <cell r="C32535"/>
        </row>
        <row r="32536">
          <cell r="C32536"/>
        </row>
        <row r="32537">
          <cell r="C32537"/>
        </row>
        <row r="32538">
          <cell r="C32538"/>
        </row>
        <row r="32539">
          <cell r="C32539"/>
        </row>
        <row r="32540">
          <cell r="C32540"/>
        </row>
        <row r="32541">
          <cell r="C32541"/>
        </row>
        <row r="32542">
          <cell r="C32542"/>
        </row>
        <row r="32543">
          <cell r="C32543"/>
        </row>
        <row r="32544">
          <cell r="C32544"/>
        </row>
        <row r="32545">
          <cell r="C32545"/>
        </row>
        <row r="32546">
          <cell r="C32546"/>
        </row>
        <row r="32547">
          <cell r="C32547"/>
        </row>
        <row r="32548">
          <cell r="C32548"/>
        </row>
        <row r="32549">
          <cell r="C32549"/>
        </row>
        <row r="32550">
          <cell r="C32550"/>
        </row>
        <row r="32551">
          <cell r="C32551"/>
        </row>
        <row r="32552">
          <cell r="C32552"/>
        </row>
        <row r="32553">
          <cell r="C32553"/>
        </row>
        <row r="32554">
          <cell r="C32554"/>
        </row>
        <row r="32555">
          <cell r="C32555"/>
        </row>
        <row r="32556">
          <cell r="C32556"/>
        </row>
        <row r="32557">
          <cell r="C32557"/>
        </row>
        <row r="32558">
          <cell r="C32558"/>
        </row>
        <row r="32559">
          <cell r="C32559"/>
        </row>
        <row r="32560">
          <cell r="C32560"/>
        </row>
        <row r="32561">
          <cell r="C32561"/>
        </row>
        <row r="32562">
          <cell r="C32562"/>
        </row>
        <row r="32563">
          <cell r="C32563"/>
        </row>
        <row r="32564">
          <cell r="C32564"/>
        </row>
        <row r="32565">
          <cell r="C32565"/>
        </row>
        <row r="32566">
          <cell r="C32566"/>
        </row>
        <row r="32567">
          <cell r="C32567"/>
        </row>
        <row r="32568">
          <cell r="C32568"/>
        </row>
        <row r="32569">
          <cell r="C32569"/>
        </row>
        <row r="32570">
          <cell r="C32570"/>
        </row>
        <row r="32571">
          <cell r="C32571"/>
        </row>
        <row r="32572">
          <cell r="C32572"/>
        </row>
        <row r="32573">
          <cell r="C32573"/>
        </row>
        <row r="32574">
          <cell r="C32574"/>
        </row>
        <row r="32575">
          <cell r="C32575"/>
        </row>
        <row r="32576">
          <cell r="C32576"/>
        </row>
        <row r="32577">
          <cell r="C32577"/>
        </row>
        <row r="32578">
          <cell r="C32578"/>
        </row>
        <row r="32579">
          <cell r="C32579"/>
        </row>
        <row r="32580">
          <cell r="C32580"/>
        </row>
        <row r="32581">
          <cell r="C32581"/>
        </row>
        <row r="32582">
          <cell r="C32582"/>
        </row>
        <row r="32583">
          <cell r="C32583"/>
        </row>
        <row r="32584">
          <cell r="C32584"/>
        </row>
        <row r="32585">
          <cell r="C32585"/>
        </row>
        <row r="32586">
          <cell r="C32586"/>
        </row>
        <row r="32587">
          <cell r="C32587"/>
        </row>
        <row r="32588">
          <cell r="C32588"/>
        </row>
        <row r="32589">
          <cell r="C32589"/>
        </row>
        <row r="32590">
          <cell r="C32590"/>
        </row>
        <row r="32591">
          <cell r="C32591"/>
        </row>
        <row r="32592">
          <cell r="C32592"/>
        </row>
        <row r="32593">
          <cell r="C32593"/>
        </row>
        <row r="32594">
          <cell r="C32594"/>
        </row>
        <row r="32595">
          <cell r="C32595"/>
        </row>
        <row r="32596">
          <cell r="C32596"/>
        </row>
        <row r="32597">
          <cell r="C32597"/>
        </row>
        <row r="32598">
          <cell r="C32598"/>
        </row>
        <row r="32599">
          <cell r="C32599"/>
        </row>
        <row r="32600">
          <cell r="C32600"/>
        </row>
        <row r="32601">
          <cell r="C32601"/>
        </row>
        <row r="32602">
          <cell r="C32602"/>
        </row>
        <row r="32603">
          <cell r="C32603"/>
        </row>
        <row r="32604">
          <cell r="C32604"/>
        </row>
        <row r="32605">
          <cell r="C32605"/>
        </row>
        <row r="32606">
          <cell r="C32606"/>
        </row>
        <row r="32607">
          <cell r="C32607"/>
        </row>
        <row r="32608">
          <cell r="C32608"/>
        </row>
        <row r="32609">
          <cell r="C32609"/>
        </row>
        <row r="32610">
          <cell r="C32610"/>
        </row>
        <row r="32611">
          <cell r="C32611"/>
        </row>
        <row r="32612">
          <cell r="C32612"/>
        </row>
        <row r="32613">
          <cell r="C32613"/>
        </row>
        <row r="32614">
          <cell r="C32614"/>
        </row>
        <row r="32615">
          <cell r="C32615"/>
        </row>
        <row r="32616">
          <cell r="C32616"/>
        </row>
        <row r="32617">
          <cell r="C32617"/>
        </row>
        <row r="32618">
          <cell r="C32618"/>
        </row>
        <row r="32619">
          <cell r="C32619"/>
        </row>
        <row r="32620">
          <cell r="C32620"/>
        </row>
        <row r="32621">
          <cell r="C32621"/>
        </row>
        <row r="32622">
          <cell r="C32622"/>
        </row>
        <row r="32623">
          <cell r="C32623"/>
        </row>
        <row r="32624">
          <cell r="C32624"/>
        </row>
        <row r="32625">
          <cell r="C32625"/>
        </row>
        <row r="32626">
          <cell r="C32626"/>
        </row>
        <row r="32627">
          <cell r="C32627"/>
        </row>
        <row r="32628">
          <cell r="C32628"/>
        </row>
        <row r="32629">
          <cell r="C32629"/>
        </row>
        <row r="32630">
          <cell r="C32630"/>
        </row>
        <row r="32631">
          <cell r="C32631"/>
        </row>
        <row r="32632">
          <cell r="C32632"/>
        </row>
        <row r="32633">
          <cell r="C32633"/>
        </row>
        <row r="32634">
          <cell r="C32634"/>
        </row>
        <row r="32635">
          <cell r="C32635"/>
        </row>
        <row r="32636">
          <cell r="C32636"/>
        </row>
        <row r="32637">
          <cell r="C32637"/>
        </row>
        <row r="32638">
          <cell r="C32638"/>
        </row>
        <row r="32639">
          <cell r="C32639"/>
        </row>
        <row r="32640">
          <cell r="C32640"/>
        </row>
        <row r="32641">
          <cell r="C32641"/>
        </row>
        <row r="32642">
          <cell r="C32642"/>
        </row>
        <row r="32643">
          <cell r="C32643"/>
        </row>
        <row r="32644">
          <cell r="C32644"/>
        </row>
        <row r="32645">
          <cell r="C32645"/>
        </row>
        <row r="32646">
          <cell r="C32646"/>
        </row>
        <row r="32647">
          <cell r="C32647"/>
        </row>
        <row r="32648">
          <cell r="C32648"/>
        </row>
        <row r="32649">
          <cell r="C32649"/>
        </row>
        <row r="32650">
          <cell r="C32650"/>
        </row>
        <row r="32651">
          <cell r="C32651"/>
        </row>
        <row r="32652">
          <cell r="C32652"/>
        </row>
        <row r="32653">
          <cell r="C32653"/>
        </row>
        <row r="32654">
          <cell r="C32654"/>
        </row>
        <row r="32655">
          <cell r="C32655"/>
        </row>
        <row r="32656">
          <cell r="C32656"/>
        </row>
        <row r="32657">
          <cell r="C32657"/>
        </row>
        <row r="32658">
          <cell r="C32658"/>
        </row>
        <row r="32659">
          <cell r="C32659"/>
        </row>
        <row r="32660">
          <cell r="C32660"/>
        </row>
        <row r="32661">
          <cell r="C32661"/>
        </row>
        <row r="32662">
          <cell r="C32662"/>
        </row>
        <row r="32663">
          <cell r="C32663"/>
        </row>
        <row r="32664">
          <cell r="C32664"/>
        </row>
        <row r="32665">
          <cell r="C32665"/>
        </row>
        <row r="32666">
          <cell r="C32666"/>
        </row>
        <row r="32667">
          <cell r="C32667"/>
        </row>
        <row r="32668">
          <cell r="C32668"/>
        </row>
        <row r="32669">
          <cell r="C32669"/>
        </row>
        <row r="32670">
          <cell r="C32670"/>
        </row>
        <row r="32671">
          <cell r="C32671"/>
        </row>
        <row r="32672">
          <cell r="C32672"/>
        </row>
        <row r="32673">
          <cell r="C32673"/>
        </row>
        <row r="32674">
          <cell r="C32674"/>
        </row>
        <row r="32675">
          <cell r="C32675"/>
        </row>
        <row r="32676">
          <cell r="C32676"/>
        </row>
        <row r="32677">
          <cell r="C32677"/>
        </row>
        <row r="32678">
          <cell r="C32678"/>
        </row>
        <row r="32679">
          <cell r="C32679"/>
        </row>
        <row r="32680">
          <cell r="C32680"/>
        </row>
        <row r="32681">
          <cell r="C32681"/>
        </row>
        <row r="32682">
          <cell r="C32682"/>
        </row>
        <row r="32683">
          <cell r="C32683"/>
        </row>
        <row r="32684">
          <cell r="C32684"/>
        </row>
        <row r="32685">
          <cell r="C32685"/>
        </row>
        <row r="32686">
          <cell r="C32686"/>
        </row>
        <row r="32687">
          <cell r="C32687"/>
        </row>
        <row r="32688">
          <cell r="C32688"/>
        </row>
        <row r="32689">
          <cell r="C32689"/>
        </row>
        <row r="32690">
          <cell r="C32690"/>
        </row>
        <row r="32691">
          <cell r="C32691"/>
        </row>
        <row r="32692">
          <cell r="C32692"/>
        </row>
        <row r="32693">
          <cell r="C32693"/>
        </row>
        <row r="32694">
          <cell r="C32694"/>
        </row>
        <row r="32695">
          <cell r="C32695"/>
        </row>
        <row r="32696">
          <cell r="C32696"/>
        </row>
        <row r="32697">
          <cell r="C32697"/>
        </row>
        <row r="32698">
          <cell r="C32698"/>
        </row>
        <row r="32699">
          <cell r="C32699"/>
        </row>
        <row r="32700">
          <cell r="C32700"/>
        </row>
        <row r="32701">
          <cell r="C32701"/>
        </row>
        <row r="32702">
          <cell r="C32702"/>
        </row>
        <row r="32703">
          <cell r="C32703"/>
        </row>
        <row r="32704">
          <cell r="C32704"/>
        </row>
        <row r="32705">
          <cell r="C32705"/>
        </row>
        <row r="32706">
          <cell r="C32706"/>
        </row>
        <row r="32707">
          <cell r="C32707"/>
        </row>
        <row r="32708">
          <cell r="C32708"/>
        </row>
        <row r="32709">
          <cell r="C32709"/>
        </row>
        <row r="32710">
          <cell r="C32710"/>
        </row>
        <row r="32711">
          <cell r="C32711"/>
        </row>
        <row r="32712">
          <cell r="C32712"/>
        </row>
        <row r="32713">
          <cell r="C32713"/>
        </row>
        <row r="32714">
          <cell r="C32714"/>
        </row>
        <row r="32715">
          <cell r="C32715"/>
        </row>
        <row r="32716">
          <cell r="C32716"/>
        </row>
        <row r="32717">
          <cell r="C32717"/>
        </row>
        <row r="32718">
          <cell r="C32718"/>
        </row>
        <row r="32719">
          <cell r="C32719"/>
        </row>
        <row r="32720">
          <cell r="C32720"/>
        </row>
        <row r="32721">
          <cell r="C32721"/>
        </row>
        <row r="32722">
          <cell r="C32722"/>
        </row>
        <row r="32723">
          <cell r="C32723"/>
        </row>
        <row r="32724">
          <cell r="C32724"/>
        </row>
        <row r="32725">
          <cell r="C32725"/>
        </row>
        <row r="32726">
          <cell r="C32726"/>
        </row>
        <row r="32727">
          <cell r="C32727"/>
        </row>
        <row r="32728">
          <cell r="C32728"/>
        </row>
        <row r="32729">
          <cell r="C32729"/>
        </row>
        <row r="32730">
          <cell r="C32730"/>
        </row>
        <row r="32731">
          <cell r="C32731"/>
        </row>
        <row r="32732">
          <cell r="C32732"/>
        </row>
        <row r="32733">
          <cell r="C32733"/>
        </row>
        <row r="32734">
          <cell r="C32734"/>
        </row>
        <row r="32735">
          <cell r="C32735"/>
        </row>
        <row r="32736">
          <cell r="C32736"/>
        </row>
        <row r="32737">
          <cell r="C32737"/>
        </row>
        <row r="32738">
          <cell r="C32738"/>
        </row>
        <row r="32739">
          <cell r="C32739"/>
        </row>
        <row r="32740">
          <cell r="C32740"/>
        </row>
        <row r="32741">
          <cell r="C32741"/>
        </row>
        <row r="32742">
          <cell r="C32742"/>
        </row>
        <row r="32743">
          <cell r="C32743"/>
        </row>
        <row r="32744">
          <cell r="C32744"/>
        </row>
        <row r="32745">
          <cell r="C32745"/>
        </row>
        <row r="32746">
          <cell r="C32746"/>
        </row>
        <row r="32747">
          <cell r="C32747"/>
        </row>
        <row r="32748">
          <cell r="C32748"/>
        </row>
        <row r="32749">
          <cell r="C32749"/>
        </row>
        <row r="32750">
          <cell r="C32750"/>
        </row>
        <row r="32751">
          <cell r="C32751"/>
        </row>
        <row r="32752">
          <cell r="C32752"/>
        </row>
        <row r="32753">
          <cell r="C32753"/>
        </row>
        <row r="32754">
          <cell r="C32754"/>
        </row>
        <row r="32755">
          <cell r="C32755"/>
        </row>
        <row r="32756">
          <cell r="C32756"/>
        </row>
        <row r="32757">
          <cell r="C32757"/>
        </row>
        <row r="32758">
          <cell r="C32758"/>
        </row>
        <row r="32759">
          <cell r="C32759"/>
        </row>
        <row r="32760">
          <cell r="C32760"/>
        </row>
        <row r="32761">
          <cell r="C32761"/>
        </row>
        <row r="32762">
          <cell r="C32762"/>
        </row>
        <row r="32763">
          <cell r="C32763"/>
        </row>
        <row r="32764">
          <cell r="C32764"/>
        </row>
        <row r="32765">
          <cell r="C32765"/>
        </row>
        <row r="32766">
          <cell r="C32766"/>
        </row>
        <row r="32767">
          <cell r="C32767"/>
        </row>
        <row r="32768">
          <cell r="C32768"/>
        </row>
        <row r="32769">
          <cell r="C32769"/>
        </row>
        <row r="32770">
          <cell r="C32770"/>
        </row>
        <row r="32771">
          <cell r="C32771"/>
        </row>
        <row r="32772">
          <cell r="C32772"/>
        </row>
        <row r="32773">
          <cell r="C32773"/>
        </row>
        <row r="32774">
          <cell r="C32774"/>
        </row>
        <row r="32775">
          <cell r="C32775"/>
        </row>
        <row r="32776">
          <cell r="C32776"/>
        </row>
        <row r="32777">
          <cell r="C32777"/>
        </row>
        <row r="32778">
          <cell r="C32778"/>
        </row>
        <row r="32779">
          <cell r="C32779"/>
        </row>
        <row r="32780">
          <cell r="C32780"/>
        </row>
        <row r="32781">
          <cell r="C32781"/>
        </row>
        <row r="32782">
          <cell r="C32782"/>
        </row>
        <row r="32783">
          <cell r="C32783"/>
        </row>
        <row r="32784">
          <cell r="C32784"/>
        </row>
        <row r="32785">
          <cell r="C32785"/>
        </row>
        <row r="32786">
          <cell r="C32786"/>
        </row>
        <row r="32787">
          <cell r="C32787"/>
        </row>
        <row r="32788">
          <cell r="C32788"/>
        </row>
        <row r="32789">
          <cell r="C32789"/>
        </row>
        <row r="32790">
          <cell r="C32790"/>
        </row>
        <row r="32791">
          <cell r="C32791"/>
        </row>
        <row r="32792">
          <cell r="C32792"/>
        </row>
        <row r="32793">
          <cell r="C32793"/>
        </row>
        <row r="32794">
          <cell r="C32794"/>
        </row>
        <row r="32795">
          <cell r="C32795"/>
        </row>
        <row r="32796">
          <cell r="C32796"/>
        </row>
        <row r="32797">
          <cell r="C32797"/>
        </row>
        <row r="32798">
          <cell r="C32798"/>
        </row>
        <row r="32799">
          <cell r="C32799"/>
        </row>
        <row r="32800">
          <cell r="C32800"/>
        </row>
        <row r="32801">
          <cell r="C32801"/>
        </row>
        <row r="32802">
          <cell r="C32802"/>
        </row>
        <row r="32803">
          <cell r="C32803"/>
        </row>
        <row r="32804">
          <cell r="C32804"/>
        </row>
        <row r="32805">
          <cell r="C32805"/>
        </row>
        <row r="32806">
          <cell r="C32806"/>
        </row>
        <row r="32807">
          <cell r="C32807"/>
        </row>
        <row r="32808">
          <cell r="C32808"/>
        </row>
        <row r="32809">
          <cell r="C32809"/>
        </row>
        <row r="32810">
          <cell r="C32810"/>
        </row>
        <row r="32811">
          <cell r="C32811"/>
        </row>
        <row r="32812">
          <cell r="C32812"/>
        </row>
        <row r="32813">
          <cell r="C32813"/>
        </row>
        <row r="32814">
          <cell r="C32814"/>
        </row>
        <row r="32815">
          <cell r="C32815"/>
        </row>
        <row r="32816">
          <cell r="C32816"/>
        </row>
        <row r="32817">
          <cell r="C32817"/>
        </row>
        <row r="32818">
          <cell r="C32818"/>
        </row>
        <row r="32819">
          <cell r="C32819"/>
        </row>
        <row r="32820">
          <cell r="C32820"/>
        </row>
        <row r="32821">
          <cell r="C32821"/>
        </row>
        <row r="32822">
          <cell r="C32822"/>
        </row>
        <row r="32823">
          <cell r="C32823"/>
        </row>
        <row r="32824">
          <cell r="C32824"/>
        </row>
        <row r="32825">
          <cell r="C32825"/>
        </row>
        <row r="32826">
          <cell r="C32826"/>
        </row>
        <row r="32827">
          <cell r="C32827"/>
        </row>
        <row r="32828">
          <cell r="C32828"/>
        </row>
        <row r="32829">
          <cell r="C32829"/>
        </row>
        <row r="32830">
          <cell r="C32830"/>
        </row>
        <row r="32831">
          <cell r="C32831"/>
        </row>
        <row r="32832">
          <cell r="C32832"/>
        </row>
        <row r="32833">
          <cell r="C32833"/>
        </row>
        <row r="32834">
          <cell r="C32834"/>
        </row>
        <row r="32835">
          <cell r="C32835"/>
        </row>
        <row r="32836">
          <cell r="C32836"/>
        </row>
        <row r="32837">
          <cell r="C32837"/>
        </row>
        <row r="32838">
          <cell r="C32838"/>
        </row>
        <row r="32839">
          <cell r="C32839"/>
        </row>
        <row r="32840">
          <cell r="C32840"/>
        </row>
        <row r="32841">
          <cell r="C32841"/>
        </row>
        <row r="32842">
          <cell r="C32842"/>
        </row>
        <row r="32843">
          <cell r="C32843"/>
        </row>
        <row r="32844">
          <cell r="C32844"/>
        </row>
        <row r="32845">
          <cell r="C32845"/>
        </row>
        <row r="32846">
          <cell r="C32846"/>
        </row>
        <row r="32847">
          <cell r="C32847"/>
        </row>
        <row r="32848">
          <cell r="C32848"/>
        </row>
        <row r="32849">
          <cell r="C32849"/>
        </row>
        <row r="32850">
          <cell r="C32850"/>
        </row>
        <row r="32851">
          <cell r="C32851"/>
        </row>
        <row r="32852">
          <cell r="C32852"/>
        </row>
        <row r="32853">
          <cell r="C32853"/>
        </row>
        <row r="32854">
          <cell r="C32854"/>
        </row>
        <row r="32855">
          <cell r="C32855"/>
        </row>
        <row r="32856">
          <cell r="C32856"/>
        </row>
        <row r="32857">
          <cell r="C32857"/>
        </row>
        <row r="32858">
          <cell r="C32858"/>
        </row>
        <row r="32859">
          <cell r="C32859"/>
        </row>
        <row r="32860">
          <cell r="C32860"/>
        </row>
        <row r="32861">
          <cell r="C32861"/>
        </row>
        <row r="32862">
          <cell r="C32862"/>
        </row>
        <row r="32863">
          <cell r="C32863"/>
        </row>
        <row r="32864">
          <cell r="C32864"/>
        </row>
        <row r="32865">
          <cell r="C32865"/>
        </row>
        <row r="32866">
          <cell r="C32866"/>
        </row>
        <row r="32867">
          <cell r="C32867"/>
        </row>
        <row r="32868">
          <cell r="C32868"/>
        </row>
        <row r="32869">
          <cell r="C32869"/>
        </row>
        <row r="32870">
          <cell r="C32870"/>
        </row>
        <row r="32871">
          <cell r="C32871"/>
        </row>
        <row r="32872">
          <cell r="C32872"/>
        </row>
        <row r="32873">
          <cell r="C32873"/>
        </row>
        <row r="32874">
          <cell r="C32874"/>
        </row>
        <row r="32875">
          <cell r="C32875"/>
        </row>
        <row r="32876">
          <cell r="C32876"/>
        </row>
        <row r="32877">
          <cell r="C32877"/>
        </row>
        <row r="32878">
          <cell r="C32878"/>
        </row>
        <row r="32879">
          <cell r="C32879"/>
        </row>
        <row r="32880">
          <cell r="C32880"/>
        </row>
        <row r="32881">
          <cell r="C32881"/>
        </row>
        <row r="32882">
          <cell r="C32882"/>
        </row>
        <row r="32883">
          <cell r="C32883"/>
        </row>
        <row r="32884">
          <cell r="C32884"/>
        </row>
        <row r="32885">
          <cell r="C32885"/>
        </row>
        <row r="32886">
          <cell r="C32886"/>
        </row>
        <row r="32887">
          <cell r="C32887"/>
        </row>
        <row r="32888">
          <cell r="C32888"/>
        </row>
        <row r="32889">
          <cell r="C32889"/>
        </row>
        <row r="32890">
          <cell r="C32890"/>
        </row>
        <row r="32891">
          <cell r="C32891"/>
        </row>
        <row r="32892">
          <cell r="C32892"/>
        </row>
        <row r="32893">
          <cell r="C32893"/>
        </row>
        <row r="32894">
          <cell r="C32894"/>
        </row>
        <row r="32895">
          <cell r="C32895"/>
        </row>
        <row r="32896">
          <cell r="C32896"/>
        </row>
        <row r="32897">
          <cell r="C32897"/>
        </row>
        <row r="32898">
          <cell r="C32898"/>
        </row>
        <row r="32899">
          <cell r="C32899"/>
        </row>
        <row r="32900">
          <cell r="C32900"/>
        </row>
        <row r="32901">
          <cell r="C32901"/>
        </row>
        <row r="32902">
          <cell r="C32902"/>
        </row>
        <row r="32903">
          <cell r="C32903"/>
        </row>
        <row r="32904">
          <cell r="C32904"/>
        </row>
        <row r="32905">
          <cell r="C32905"/>
        </row>
        <row r="32906">
          <cell r="C32906"/>
        </row>
        <row r="32907">
          <cell r="C32907"/>
        </row>
        <row r="32908">
          <cell r="C32908"/>
        </row>
        <row r="32909">
          <cell r="C32909"/>
        </row>
        <row r="32910">
          <cell r="C32910"/>
        </row>
        <row r="32911">
          <cell r="C32911"/>
        </row>
        <row r="32912">
          <cell r="C32912"/>
        </row>
        <row r="32913">
          <cell r="C32913"/>
        </row>
        <row r="32914">
          <cell r="C32914"/>
        </row>
        <row r="32915">
          <cell r="C32915"/>
        </row>
        <row r="32916">
          <cell r="C32916"/>
        </row>
        <row r="32917">
          <cell r="C32917"/>
        </row>
        <row r="32918">
          <cell r="C32918"/>
        </row>
        <row r="32919">
          <cell r="C32919"/>
        </row>
        <row r="32920">
          <cell r="C32920"/>
        </row>
        <row r="32921">
          <cell r="C32921"/>
        </row>
        <row r="32922">
          <cell r="C32922"/>
        </row>
        <row r="32923">
          <cell r="C32923"/>
        </row>
        <row r="32924">
          <cell r="C32924"/>
        </row>
        <row r="32925">
          <cell r="C32925"/>
        </row>
        <row r="32926">
          <cell r="C32926"/>
        </row>
        <row r="32927">
          <cell r="C32927"/>
        </row>
        <row r="32928">
          <cell r="C32928"/>
        </row>
        <row r="32929">
          <cell r="C32929"/>
        </row>
        <row r="32930">
          <cell r="C32930"/>
        </row>
        <row r="32931">
          <cell r="C32931"/>
        </row>
        <row r="32932">
          <cell r="C32932"/>
        </row>
        <row r="32933">
          <cell r="C32933"/>
        </row>
        <row r="32934">
          <cell r="C32934"/>
        </row>
        <row r="32935">
          <cell r="C32935"/>
        </row>
        <row r="32936">
          <cell r="C32936"/>
        </row>
        <row r="32937">
          <cell r="C32937"/>
        </row>
        <row r="32938">
          <cell r="C32938"/>
        </row>
        <row r="32939">
          <cell r="C32939"/>
        </row>
        <row r="32940">
          <cell r="C32940"/>
        </row>
        <row r="32941">
          <cell r="C32941"/>
        </row>
        <row r="32942">
          <cell r="C32942"/>
        </row>
        <row r="32943">
          <cell r="C32943"/>
        </row>
        <row r="32944">
          <cell r="C32944"/>
        </row>
        <row r="32945">
          <cell r="C32945"/>
        </row>
        <row r="32946">
          <cell r="C32946"/>
        </row>
        <row r="32947">
          <cell r="C32947"/>
        </row>
        <row r="32948">
          <cell r="C32948"/>
        </row>
        <row r="32949">
          <cell r="C32949"/>
        </row>
        <row r="32950">
          <cell r="C32950"/>
        </row>
        <row r="32951">
          <cell r="C32951"/>
        </row>
        <row r="32952">
          <cell r="C32952"/>
        </row>
        <row r="32953">
          <cell r="C32953"/>
        </row>
        <row r="32954">
          <cell r="C32954"/>
        </row>
        <row r="32955">
          <cell r="C32955"/>
        </row>
        <row r="32956">
          <cell r="C32956"/>
        </row>
        <row r="32957">
          <cell r="C32957"/>
        </row>
        <row r="32958">
          <cell r="C32958"/>
        </row>
        <row r="32959">
          <cell r="C32959"/>
        </row>
        <row r="32960">
          <cell r="C32960"/>
        </row>
        <row r="32961">
          <cell r="C32961"/>
        </row>
        <row r="32962">
          <cell r="C32962"/>
        </row>
        <row r="32963">
          <cell r="C32963"/>
        </row>
        <row r="32964">
          <cell r="C32964"/>
        </row>
        <row r="32965">
          <cell r="C32965"/>
        </row>
        <row r="32966">
          <cell r="C32966"/>
        </row>
        <row r="32967">
          <cell r="C32967"/>
        </row>
        <row r="32968">
          <cell r="C32968"/>
        </row>
        <row r="32969">
          <cell r="C32969"/>
        </row>
        <row r="32970">
          <cell r="C32970"/>
        </row>
        <row r="32971">
          <cell r="C32971"/>
        </row>
        <row r="32972">
          <cell r="C32972"/>
        </row>
        <row r="32973">
          <cell r="C32973"/>
        </row>
        <row r="32974">
          <cell r="C32974"/>
        </row>
        <row r="32975">
          <cell r="C32975"/>
        </row>
        <row r="32976">
          <cell r="C32976"/>
        </row>
        <row r="32977">
          <cell r="C32977"/>
        </row>
        <row r="32978">
          <cell r="C32978"/>
        </row>
        <row r="32979">
          <cell r="C32979"/>
        </row>
        <row r="32980">
          <cell r="C32980"/>
        </row>
        <row r="32981">
          <cell r="C32981"/>
        </row>
        <row r="32982">
          <cell r="C32982"/>
        </row>
        <row r="32983">
          <cell r="C32983"/>
        </row>
        <row r="32984">
          <cell r="C32984"/>
        </row>
        <row r="32985">
          <cell r="C32985"/>
        </row>
        <row r="32986">
          <cell r="C32986"/>
        </row>
        <row r="32987">
          <cell r="C32987"/>
        </row>
        <row r="32988">
          <cell r="C32988"/>
        </row>
        <row r="32989">
          <cell r="C32989"/>
        </row>
        <row r="32990">
          <cell r="C32990"/>
        </row>
        <row r="32991">
          <cell r="C32991"/>
        </row>
        <row r="32992">
          <cell r="C32992"/>
        </row>
        <row r="32993">
          <cell r="C32993"/>
        </row>
        <row r="32994">
          <cell r="C32994"/>
        </row>
        <row r="32995">
          <cell r="C32995"/>
        </row>
        <row r="32996">
          <cell r="C32996"/>
        </row>
        <row r="32997">
          <cell r="C32997"/>
        </row>
        <row r="32998">
          <cell r="C32998"/>
        </row>
        <row r="32999">
          <cell r="C32999"/>
        </row>
        <row r="33000">
          <cell r="C33000"/>
        </row>
        <row r="33001">
          <cell r="C33001"/>
        </row>
        <row r="33002">
          <cell r="C33002"/>
        </row>
        <row r="33003">
          <cell r="C33003"/>
        </row>
        <row r="33004">
          <cell r="C33004"/>
        </row>
        <row r="33005">
          <cell r="C33005"/>
        </row>
        <row r="33006">
          <cell r="C33006"/>
        </row>
        <row r="33007">
          <cell r="C33007"/>
        </row>
        <row r="33008">
          <cell r="C33008"/>
        </row>
        <row r="33009">
          <cell r="C33009"/>
        </row>
        <row r="33010">
          <cell r="C33010"/>
        </row>
        <row r="33011">
          <cell r="C33011"/>
        </row>
        <row r="33012">
          <cell r="C33012"/>
        </row>
        <row r="33013">
          <cell r="C33013"/>
        </row>
        <row r="33014">
          <cell r="C33014"/>
        </row>
        <row r="33015">
          <cell r="C33015"/>
        </row>
        <row r="33016">
          <cell r="C33016"/>
        </row>
        <row r="33017">
          <cell r="C33017"/>
        </row>
        <row r="33018">
          <cell r="C33018"/>
        </row>
        <row r="33019">
          <cell r="C33019"/>
        </row>
        <row r="33020">
          <cell r="C33020"/>
        </row>
        <row r="33021">
          <cell r="C33021"/>
        </row>
        <row r="33022">
          <cell r="C33022"/>
        </row>
        <row r="33023">
          <cell r="C33023"/>
        </row>
        <row r="33024">
          <cell r="C33024"/>
        </row>
        <row r="33025">
          <cell r="C33025"/>
        </row>
        <row r="33026">
          <cell r="C33026"/>
        </row>
        <row r="33027">
          <cell r="C33027"/>
        </row>
        <row r="33028">
          <cell r="C33028"/>
        </row>
        <row r="33029">
          <cell r="C33029"/>
        </row>
        <row r="33030">
          <cell r="C33030"/>
        </row>
        <row r="33031">
          <cell r="C33031"/>
        </row>
        <row r="33032">
          <cell r="C33032"/>
        </row>
        <row r="33033">
          <cell r="C33033"/>
        </row>
        <row r="33034">
          <cell r="C33034"/>
        </row>
        <row r="33035">
          <cell r="C33035"/>
        </row>
        <row r="33036">
          <cell r="C33036"/>
        </row>
        <row r="33037">
          <cell r="C33037"/>
        </row>
        <row r="33038">
          <cell r="C33038"/>
        </row>
        <row r="33039">
          <cell r="C33039"/>
        </row>
        <row r="33040">
          <cell r="C33040"/>
        </row>
        <row r="33041">
          <cell r="C33041"/>
        </row>
        <row r="33042">
          <cell r="C33042"/>
        </row>
        <row r="33043">
          <cell r="C33043"/>
        </row>
        <row r="33044">
          <cell r="C33044"/>
        </row>
        <row r="33045">
          <cell r="C33045"/>
        </row>
        <row r="33046">
          <cell r="C33046"/>
        </row>
        <row r="33047">
          <cell r="C33047"/>
        </row>
        <row r="33048">
          <cell r="C33048"/>
        </row>
        <row r="33049">
          <cell r="C33049"/>
        </row>
        <row r="33050">
          <cell r="C33050"/>
        </row>
        <row r="33051">
          <cell r="C33051"/>
        </row>
        <row r="33052">
          <cell r="C33052"/>
        </row>
        <row r="33053">
          <cell r="C33053"/>
        </row>
        <row r="33054">
          <cell r="C33054"/>
        </row>
        <row r="33055">
          <cell r="C33055"/>
        </row>
        <row r="33056">
          <cell r="C33056"/>
        </row>
        <row r="33057">
          <cell r="C33057"/>
        </row>
        <row r="33058">
          <cell r="C33058"/>
        </row>
        <row r="33059">
          <cell r="C33059"/>
        </row>
        <row r="33060">
          <cell r="C33060"/>
        </row>
        <row r="33061">
          <cell r="C33061"/>
        </row>
        <row r="33062">
          <cell r="C33062"/>
        </row>
        <row r="33063">
          <cell r="C33063"/>
        </row>
        <row r="33064">
          <cell r="C33064"/>
        </row>
        <row r="33065">
          <cell r="C33065"/>
        </row>
        <row r="33066">
          <cell r="C33066"/>
        </row>
        <row r="33067">
          <cell r="C33067"/>
        </row>
        <row r="33068">
          <cell r="C33068"/>
        </row>
        <row r="33069">
          <cell r="C33069"/>
        </row>
        <row r="33070">
          <cell r="C33070"/>
        </row>
        <row r="33071">
          <cell r="C33071"/>
        </row>
        <row r="33072">
          <cell r="C33072"/>
        </row>
        <row r="33073">
          <cell r="C33073"/>
        </row>
        <row r="33074">
          <cell r="C33074"/>
        </row>
        <row r="33075">
          <cell r="C33075"/>
        </row>
        <row r="33076">
          <cell r="C33076"/>
        </row>
        <row r="33077">
          <cell r="C33077"/>
        </row>
        <row r="33078">
          <cell r="C33078"/>
        </row>
        <row r="33079">
          <cell r="C33079"/>
        </row>
        <row r="33080">
          <cell r="C33080"/>
        </row>
        <row r="33081">
          <cell r="C33081"/>
        </row>
        <row r="33082">
          <cell r="C33082"/>
        </row>
        <row r="33083">
          <cell r="C33083"/>
        </row>
        <row r="33084">
          <cell r="C33084"/>
        </row>
        <row r="33085">
          <cell r="C33085"/>
        </row>
        <row r="33086">
          <cell r="C33086"/>
        </row>
        <row r="33087">
          <cell r="C33087"/>
        </row>
        <row r="33088">
          <cell r="C33088"/>
        </row>
        <row r="33089">
          <cell r="C33089"/>
        </row>
        <row r="33090">
          <cell r="C33090"/>
        </row>
        <row r="33091">
          <cell r="C33091"/>
        </row>
        <row r="33092">
          <cell r="C33092"/>
        </row>
        <row r="33093">
          <cell r="C33093"/>
        </row>
        <row r="33094">
          <cell r="C33094"/>
        </row>
        <row r="33095">
          <cell r="C33095"/>
        </row>
        <row r="33096">
          <cell r="C33096"/>
        </row>
        <row r="33097">
          <cell r="C33097"/>
        </row>
        <row r="33098">
          <cell r="C33098"/>
        </row>
        <row r="33099">
          <cell r="C33099"/>
        </row>
        <row r="33100">
          <cell r="C33100"/>
        </row>
        <row r="33101">
          <cell r="C33101"/>
        </row>
        <row r="33102">
          <cell r="C33102"/>
        </row>
        <row r="33103">
          <cell r="C33103"/>
        </row>
        <row r="33104">
          <cell r="C33104"/>
        </row>
        <row r="33105">
          <cell r="C33105"/>
        </row>
        <row r="33106">
          <cell r="C33106"/>
        </row>
        <row r="33107">
          <cell r="C33107"/>
        </row>
        <row r="33108">
          <cell r="C33108"/>
        </row>
        <row r="33109">
          <cell r="C33109"/>
        </row>
        <row r="33110">
          <cell r="C33110"/>
        </row>
        <row r="33111">
          <cell r="C33111"/>
        </row>
        <row r="33112">
          <cell r="C33112"/>
        </row>
        <row r="33113">
          <cell r="C33113"/>
        </row>
        <row r="33114">
          <cell r="C33114"/>
        </row>
        <row r="33115">
          <cell r="C33115"/>
        </row>
        <row r="33116">
          <cell r="C33116"/>
        </row>
        <row r="33117">
          <cell r="C33117"/>
        </row>
        <row r="33118">
          <cell r="C33118"/>
        </row>
        <row r="33119">
          <cell r="C33119"/>
        </row>
        <row r="33120">
          <cell r="C33120"/>
        </row>
        <row r="33121">
          <cell r="C33121"/>
        </row>
        <row r="33122">
          <cell r="C33122"/>
        </row>
        <row r="33123">
          <cell r="C33123"/>
        </row>
        <row r="33124">
          <cell r="C33124"/>
        </row>
        <row r="33125">
          <cell r="C33125"/>
        </row>
        <row r="33126">
          <cell r="C33126"/>
        </row>
        <row r="33127">
          <cell r="C33127"/>
        </row>
        <row r="33128">
          <cell r="C33128"/>
        </row>
        <row r="33129">
          <cell r="C33129"/>
        </row>
        <row r="33130">
          <cell r="C33130"/>
        </row>
        <row r="33131">
          <cell r="C33131"/>
        </row>
        <row r="33132">
          <cell r="C33132"/>
        </row>
        <row r="33133">
          <cell r="C33133"/>
        </row>
        <row r="33134">
          <cell r="C33134"/>
        </row>
        <row r="33135">
          <cell r="C33135"/>
        </row>
        <row r="33136">
          <cell r="C33136"/>
        </row>
        <row r="33137">
          <cell r="C33137"/>
        </row>
        <row r="33138">
          <cell r="C33138"/>
        </row>
        <row r="33139">
          <cell r="C33139"/>
        </row>
        <row r="33140">
          <cell r="C33140"/>
        </row>
        <row r="33141">
          <cell r="C33141"/>
        </row>
        <row r="33142">
          <cell r="C33142"/>
        </row>
        <row r="33143">
          <cell r="C33143"/>
        </row>
        <row r="33144">
          <cell r="C33144"/>
        </row>
        <row r="33145">
          <cell r="C33145"/>
        </row>
        <row r="33146">
          <cell r="C33146"/>
        </row>
        <row r="33147">
          <cell r="C33147"/>
        </row>
        <row r="33148">
          <cell r="C33148"/>
        </row>
        <row r="33149">
          <cell r="C33149"/>
        </row>
        <row r="33150">
          <cell r="C33150"/>
        </row>
        <row r="33151">
          <cell r="C33151"/>
        </row>
        <row r="33152">
          <cell r="C33152"/>
        </row>
        <row r="33153">
          <cell r="C33153"/>
        </row>
        <row r="33154">
          <cell r="C33154"/>
        </row>
        <row r="33155">
          <cell r="C33155"/>
        </row>
        <row r="33156">
          <cell r="C33156"/>
        </row>
        <row r="33157">
          <cell r="C33157"/>
        </row>
        <row r="33158">
          <cell r="C33158"/>
        </row>
        <row r="33159">
          <cell r="C33159"/>
        </row>
        <row r="33160">
          <cell r="C33160"/>
        </row>
        <row r="33161">
          <cell r="C33161"/>
        </row>
        <row r="33162">
          <cell r="C33162"/>
        </row>
        <row r="33163">
          <cell r="C33163"/>
        </row>
        <row r="33164">
          <cell r="C33164"/>
        </row>
        <row r="33165">
          <cell r="C33165"/>
        </row>
        <row r="33166">
          <cell r="C33166"/>
        </row>
        <row r="33167">
          <cell r="C33167"/>
        </row>
        <row r="33168">
          <cell r="C33168"/>
        </row>
        <row r="33169">
          <cell r="C33169"/>
        </row>
        <row r="33170">
          <cell r="C33170"/>
        </row>
        <row r="33171">
          <cell r="C33171"/>
        </row>
        <row r="33172">
          <cell r="C33172"/>
        </row>
        <row r="33173">
          <cell r="C33173"/>
        </row>
        <row r="33174">
          <cell r="C33174"/>
        </row>
        <row r="33175">
          <cell r="C33175"/>
        </row>
        <row r="33176">
          <cell r="C33176"/>
        </row>
        <row r="33177">
          <cell r="C33177"/>
        </row>
        <row r="33178">
          <cell r="C33178"/>
        </row>
        <row r="33179">
          <cell r="C33179"/>
        </row>
        <row r="33180">
          <cell r="C33180"/>
        </row>
        <row r="33181">
          <cell r="C33181"/>
        </row>
        <row r="33182">
          <cell r="C33182"/>
        </row>
        <row r="33183">
          <cell r="C33183"/>
        </row>
        <row r="33184">
          <cell r="C33184"/>
        </row>
        <row r="33185">
          <cell r="C33185"/>
        </row>
        <row r="33186">
          <cell r="C33186"/>
        </row>
        <row r="33187">
          <cell r="C33187"/>
        </row>
        <row r="33188">
          <cell r="C33188"/>
        </row>
        <row r="33189">
          <cell r="C33189"/>
        </row>
        <row r="33190">
          <cell r="C33190"/>
        </row>
        <row r="33191">
          <cell r="C33191"/>
        </row>
        <row r="33192">
          <cell r="C33192"/>
        </row>
        <row r="33193">
          <cell r="C33193"/>
        </row>
        <row r="33194">
          <cell r="C33194"/>
        </row>
        <row r="33195">
          <cell r="C33195"/>
        </row>
        <row r="33196">
          <cell r="C33196"/>
        </row>
        <row r="33197">
          <cell r="C33197"/>
        </row>
        <row r="33198">
          <cell r="C33198"/>
        </row>
        <row r="33199">
          <cell r="C33199"/>
        </row>
        <row r="33200">
          <cell r="C33200"/>
        </row>
        <row r="33201">
          <cell r="C33201"/>
        </row>
        <row r="33202">
          <cell r="C33202"/>
        </row>
        <row r="33203">
          <cell r="C33203"/>
        </row>
        <row r="33204">
          <cell r="C33204"/>
        </row>
        <row r="33205">
          <cell r="C33205"/>
        </row>
        <row r="33206">
          <cell r="C33206"/>
        </row>
        <row r="33207">
          <cell r="C33207"/>
        </row>
        <row r="33208">
          <cell r="C33208"/>
        </row>
        <row r="33209">
          <cell r="C33209"/>
        </row>
        <row r="33210">
          <cell r="C33210"/>
        </row>
        <row r="33211">
          <cell r="C33211"/>
        </row>
        <row r="33212">
          <cell r="C33212"/>
        </row>
        <row r="33213">
          <cell r="C33213"/>
        </row>
        <row r="33214">
          <cell r="C33214"/>
        </row>
        <row r="33215">
          <cell r="C33215"/>
        </row>
        <row r="33216">
          <cell r="C33216"/>
        </row>
        <row r="33217">
          <cell r="C33217"/>
        </row>
        <row r="33218">
          <cell r="C33218"/>
        </row>
        <row r="33219">
          <cell r="C33219"/>
        </row>
        <row r="33220">
          <cell r="C33220"/>
        </row>
        <row r="33221">
          <cell r="C33221"/>
        </row>
        <row r="33222">
          <cell r="C33222"/>
        </row>
        <row r="33223">
          <cell r="C33223"/>
        </row>
        <row r="33224">
          <cell r="C33224"/>
        </row>
        <row r="33225">
          <cell r="C33225"/>
        </row>
        <row r="33226">
          <cell r="C33226"/>
        </row>
        <row r="33227">
          <cell r="C33227"/>
        </row>
        <row r="33228">
          <cell r="C33228"/>
        </row>
        <row r="33229">
          <cell r="C33229"/>
        </row>
        <row r="33230">
          <cell r="C33230"/>
        </row>
        <row r="33231">
          <cell r="C33231"/>
        </row>
        <row r="33232">
          <cell r="C33232"/>
        </row>
        <row r="33233">
          <cell r="C33233"/>
        </row>
        <row r="33234">
          <cell r="C33234"/>
        </row>
        <row r="33235">
          <cell r="C33235"/>
        </row>
        <row r="33236">
          <cell r="C33236"/>
        </row>
        <row r="33237">
          <cell r="C33237"/>
        </row>
        <row r="33238">
          <cell r="C33238"/>
        </row>
        <row r="33239">
          <cell r="C33239"/>
        </row>
        <row r="33240">
          <cell r="C33240"/>
        </row>
        <row r="33241">
          <cell r="C33241"/>
        </row>
        <row r="33242">
          <cell r="C33242"/>
        </row>
        <row r="33243">
          <cell r="C33243"/>
        </row>
        <row r="33244">
          <cell r="C33244"/>
        </row>
        <row r="33245">
          <cell r="C33245"/>
        </row>
        <row r="33246">
          <cell r="C33246"/>
        </row>
        <row r="33247">
          <cell r="C33247"/>
        </row>
        <row r="33248">
          <cell r="C33248"/>
        </row>
        <row r="33249">
          <cell r="C33249"/>
        </row>
        <row r="33250">
          <cell r="C33250"/>
        </row>
        <row r="33251">
          <cell r="C33251"/>
        </row>
        <row r="33252">
          <cell r="C33252"/>
        </row>
        <row r="33253">
          <cell r="C33253"/>
        </row>
        <row r="33254">
          <cell r="C33254"/>
        </row>
        <row r="33255">
          <cell r="C33255"/>
        </row>
        <row r="33256">
          <cell r="C33256"/>
        </row>
        <row r="33257">
          <cell r="C33257"/>
        </row>
        <row r="33258">
          <cell r="C33258"/>
        </row>
        <row r="33259">
          <cell r="C33259"/>
        </row>
        <row r="33260">
          <cell r="C33260"/>
        </row>
        <row r="33261">
          <cell r="C33261"/>
        </row>
        <row r="33262">
          <cell r="C33262"/>
        </row>
        <row r="33263">
          <cell r="C33263"/>
        </row>
        <row r="33264">
          <cell r="C33264"/>
        </row>
        <row r="33265">
          <cell r="C33265"/>
        </row>
        <row r="33266">
          <cell r="C33266"/>
        </row>
        <row r="33267">
          <cell r="C33267"/>
        </row>
        <row r="33268">
          <cell r="C33268"/>
        </row>
        <row r="33269">
          <cell r="C33269"/>
        </row>
        <row r="33270">
          <cell r="C33270"/>
        </row>
        <row r="33271">
          <cell r="C33271"/>
        </row>
        <row r="33272">
          <cell r="C33272"/>
        </row>
        <row r="33273">
          <cell r="C33273"/>
        </row>
        <row r="33274">
          <cell r="C33274"/>
        </row>
        <row r="33275">
          <cell r="C33275"/>
        </row>
        <row r="33276">
          <cell r="C33276"/>
        </row>
        <row r="33277">
          <cell r="C33277"/>
        </row>
        <row r="33278">
          <cell r="C33278"/>
        </row>
        <row r="33279">
          <cell r="C33279"/>
        </row>
        <row r="33280">
          <cell r="C33280"/>
        </row>
        <row r="33281">
          <cell r="C33281"/>
        </row>
        <row r="33282">
          <cell r="C33282"/>
        </row>
        <row r="33283">
          <cell r="C33283"/>
        </row>
        <row r="33284">
          <cell r="C33284"/>
        </row>
        <row r="33285">
          <cell r="C33285"/>
        </row>
        <row r="33286">
          <cell r="C33286"/>
        </row>
        <row r="33287">
          <cell r="C33287"/>
        </row>
        <row r="33288">
          <cell r="C33288"/>
        </row>
        <row r="33289">
          <cell r="C33289"/>
        </row>
        <row r="33290">
          <cell r="C33290"/>
        </row>
        <row r="33291">
          <cell r="C33291"/>
        </row>
        <row r="33292">
          <cell r="C33292"/>
        </row>
        <row r="33293">
          <cell r="C33293"/>
        </row>
        <row r="33294">
          <cell r="C33294"/>
        </row>
        <row r="33295">
          <cell r="C33295"/>
        </row>
        <row r="33296">
          <cell r="C33296"/>
        </row>
        <row r="33297">
          <cell r="C33297"/>
        </row>
        <row r="33298">
          <cell r="C33298"/>
        </row>
        <row r="33299">
          <cell r="C33299"/>
        </row>
        <row r="33300">
          <cell r="C33300"/>
        </row>
        <row r="33301">
          <cell r="C33301"/>
        </row>
        <row r="33302">
          <cell r="C33302"/>
        </row>
        <row r="33303">
          <cell r="C33303"/>
        </row>
        <row r="33304">
          <cell r="C33304"/>
        </row>
        <row r="33305">
          <cell r="C33305"/>
        </row>
        <row r="33306">
          <cell r="C33306"/>
        </row>
        <row r="33307">
          <cell r="C33307"/>
        </row>
        <row r="33308">
          <cell r="C33308"/>
        </row>
        <row r="33309">
          <cell r="C33309"/>
        </row>
        <row r="33310">
          <cell r="C33310"/>
        </row>
        <row r="33311">
          <cell r="C33311"/>
        </row>
        <row r="33312">
          <cell r="C33312"/>
        </row>
        <row r="33313">
          <cell r="C33313"/>
        </row>
        <row r="33314">
          <cell r="C33314"/>
        </row>
        <row r="33315">
          <cell r="C33315"/>
        </row>
        <row r="33316">
          <cell r="C33316"/>
        </row>
        <row r="33317">
          <cell r="C33317"/>
        </row>
        <row r="33318">
          <cell r="C33318"/>
        </row>
        <row r="33319">
          <cell r="C33319"/>
        </row>
        <row r="33320">
          <cell r="C33320"/>
        </row>
        <row r="33321">
          <cell r="C33321"/>
        </row>
        <row r="33322">
          <cell r="C33322"/>
        </row>
        <row r="33323">
          <cell r="C33323"/>
        </row>
        <row r="33324">
          <cell r="C33324"/>
        </row>
        <row r="33325">
          <cell r="C33325"/>
        </row>
        <row r="33326">
          <cell r="C33326"/>
        </row>
        <row r="33327">
          <cell r="C33327"/>
        </row>
        <row r="33328">
          <cell r="C33328"/>
        </row>
        <row r="33329">
          <cell r="C33329"/>
        </row>
        <row r="33330">
          <cell r="C33330"/>
        </row>
        <row r="33331">
          <cell r="C33331"/>
        </row>
        <row r="33332">
          <cell r="C33332"/>
        </row>
        <row r="33333">
          <cell r="C33333"/>
        </row>
        <row r="33334">
          <cell r="C33334"/>
        </row>
        <row r="33335">
          <cell r="C33335"/>
        </row>
        <row r="33336">
          <cell r="C33336"/>
        </row>
        <row r="33337">
          <cell r="C33337"/>
        </row>
        <row r="33338">
          <cell r="C33338"/>
        </row>
        <row r="33339">
          <cell r="C33339"/>
        </row>
        <row r="33340">
          <cell r="C33340"/>
        </row>
        <row r="33341">
          <cell r="C33341"/>
        </row>
        <row r="33342">
          <cell r="C33342"/>
        </row>
        <row r="33343">
          <cell r="C33343"/>
        </row>
        <row r="33344">
          <cell r="C33344"/>
        </row>
        <row r="33345">
          <cell r="C33345"/>
        </row>
        <row r="33346">
          <cell r="C33346"/>
        </row>
        <row r="33347">
          <cell r="C33347"/>
        </row>
        <row r="33348">
          <cell r="C33348"/>
        </row>
        <row r="33349">
          <cell r="C33349"/>
        </row>
        <row r="33350">
          <cell r="C33350"/>
        </row>
        <row r="33351">
          <cell r="C33351"/>
        </row>
        <row r="33352">
          <cell r="C33352"/>
        </row>
        <row r="33353">
          <cell r="C33353"/>
        </row>
        <row r="33354">
          <cell r="C33354"/>
        </row>
        <row r="33355">
          <cell r="C33355"/>
        </row>
        <row r="33356">
          <cell r="C33356"/>
        </row>
        <row r="33357">
          <cell r="C33357"/>
        </row>
        <row r="33358">
          <cell r="C33358"/>
        </row>
        <row r="33359">
          <cell r="C33359"/>
        </row>
        <row r="33360">
          <cell r="C33360"/>
        </row>
        <row r="33361">
          <cell r="C33361"/>
        </row>
        <row r="33362">
          <cell r="C33362"/>
        </row>
        <row r="33363">
          <cell r="C33363"/>
        </row>
        <row r="33364">
          <cell r="C33364"/>
        </row>
        <row r="33365">
          <cell r="C33365"/>
        </row>
        <row r="33366">
          <cell r="C33366"/>
        </row>
        <row r="33367">
          <cell r="C33367"/>
        </row>
        <row r="33368">
          <cell r="C33368"/>
        </row>
        <row r="33369">
          <cell r="C33369"/>
        </row>
        <row r="33370">
          <cell r="C33370"/>
        </row>
        <row r="33371">
          <cell r="C33371"/>
        </row>
        <row r="33372">
          <cell r="C33372"/>
        </row>
        <row r="33373">
          <cell r="C33373"/>
        </row>
        <row r="33374">
          <cell r="C33374"/>
        </row>
        <row r="33375">
          <cell r="C33375"/>
        </row>
        <row r="33376">
          <cell r="C33376"/>
        </row>
        <row r="33377">
          <cell r="C33377"/>
        </row>
        <row r="33378">
          <cell r="C33378"/>
        </row>
        <row r="33379">
          <cell r="C33379"/>
        </row>
        <row r="33380">
          <cell r="C33380"/>
        </row>
        <row r="33381">
          <cell r="C33381"/>
        </row>
        <row r="33382">
          <cell r="C33382"/>
        </row>
        <row r="33383">
          <cell r="C33383"/>
        </row>
        <row r="33384">
          <cell r="C33384"/>
        </row>
        <row r="33385">
          <cell r="C33385"/>
        </row>
        <row r="33386">
          <cell r="C33386"/>
        </row>
        <row r="33387">
          <cell r="C33387"/>
        </row>
        <row r="33388">
          <cell r="C33388"/>
        </row>
        <row r="33389">
          <cell r="C33389"/>
        </row>
        <row r="33390">
          <cell r="C33390"/>
        </row>
        <row r="33391">
          <cell r="C33391"/>
        </row>
        <row r="33392">
          <cell r="C33392"/>
        </row>
        <row r="33393">
          <cell r="C33393"/>
        </row>
        <row r="33394">
          <cell r="C33394"/>
        </row>
        <row r="33395">
          <cell r="C33395"/>
        </row>
        <row r="33396">
          <cell r="C33396"/>
        </row>
        <row r="33397">
          <cell r="C33397"/>
        </row>
        <row r="33398">
          <cell r="C33398"/>
        </row>
        <row r="33399">
          <cell r="C33399"/>
        </row>
        <row r="33400">
          <cell r="C33400"/>
        </row>
        <row r="33401">
          <cell r="C33401"/>
        </row>
        <row r="33402">
          <cell r="C33402"/>
        </row>
        <row r="33403">
          <cell r="C33403"/>
        </row>
        <row r="33404">
          <cell r="C33404"/>
        </row>
        <row r="33405">
          <cell r="C33405"/>
        </row>
        <row r="33406">
          <cell r="C33406"/>
        </row>
        <row r="33407">
          <cell r="C33407"/>
        </row>
        <row r="33408">
          <cell r="C33408"/>
        </row>
        <row r="33409">
          <cell r="C33409"/>
        </row>
        <row r="33410">
          <cell r="C33410"/>
        </row>
        <row r="33411">
          <cell r="C33411"/>
        </row>
        <row r="33412">
          <cell r="C33412"/>
        </row>
        <row r="33413">
          <cell r="C33413"/>
        </row>
        <row r="33414">
          <cell r="C33414"/>
        </row>
        <row r="33415">
          <cell r="C33415"/>
        </row>
        <row r="33416">
          <cell r="C33416"/>
        </row>
        <row r="33417">
          <cell r="C33417"/>
        </row>
        <row r="33418">
          <cell r="C33418"/>
        </row>
        <row r="33419">
          <cell r="C33419"/>
        </row>
        <row r="33420">
          <cell r="C33420"/>
        </row>
        <row r="33421">
          <cell r="C33421"/>
        </row>
        <row r="33422">
          <cell r="C33422"/>
        </row>
        <row r="33423">
          <cell r="C33423"/>
        </row>
        <row r="33424">
          <cell r="C33424"/>
        </row>
        <row r="33425">
          <cell r="C33425"/>
        </row>
        <row r="33426">
          <cell r="C33426"/>
        </row>
        <row r="33427">
          <cell r="C33427"/>
        </row>
        <row r="33428">
          <cell r="C33428"/>
        </row>
        <row r="33429">
          <cell r="C33429"/>
        </row>
        <row r="33430">
          <cell r="C33430"/>
        </row>
        <row r="33431">
          <cell r="C33431"/>
        </row>
        <row r="33432">
          <cell r="C33432"/>
        </row>
        <row r="33433">
          <cell r="C33433"/>
        </row>
        <row r="33434">
          <cell r="C33434"/>
        </row>
        <row r="33435">
          <cell r="C33435"/>
        </row>
        <row r="33436">
          <cell r="C33436"/>
        </row>
        <row r="33437">
          <cell r="C33437"/>
        </row>
        <row r="33438">
          <cell r="C33438"/>
        </row>
        <row r="33439">
          <cell r="C33439"/>
        </row>
        <row r="33440">
          <cell r="C33440"/>
        </row>
        <row r="33441">
          <cell r="C33441"/>
        </row>
        <row r="33442">
          <cell r="C33442"/>
        </row>
        <row r="33443">
          <cell r="C33443"/>
        </row>
        <row r="33444">
          <cell r="C33444"/>
        </row>
        <row r="33445">
          <cell r="C33445"/>
        </row>
        <row r="33446">
          <cell r="C33446"/>
        </row>
        <row r="33447">
          <cell r="C33447"/>
        </row>
        <row r="33448">
          <cell r="C33448"/>
        </row>
        <row r="33449">
          <cell r="C33449"/>
        </row>
        <row r="33450">
          <cell r="C33450"/>
        </row>
        <row r="33451">
          <cell r="C33451"/>
        </row>
        <row r="33452">
          <cell r="C33452"/>
        </row>
        <row r="33453">
          <cell r="C33453"/>
        </row>
        <row r="33454">
          <cell r="C33454"/>
        </row>
        <row r="33455">
          <cell r="C33455"/>
        </row>
        <row r="33456">
          <cell r="C33456"/>
        </row>
        <row r="33457">
          <cell r="C33457"/>
        </row>
        <row r="33458">
          <cell r="C33458"/>
        </row>
        <row r="33459">
          <cell r="C33459"/>
        </row>
        <row r="33460">
          <cell r="C33460"/>
        </row>
        <row r="33461">
          <cell r="C33461"/>
        </row>
        <row r="33462">
          <cell r="C33462"/>
        </row>
        <row r="33463">
          <cell r="C33463"/>
        </row>
        <row r="33464">
          <cell r="C33464"/>
        </row>
        <row r="33465">
          <cell r="C33465"/>
        </row>
        <row r="33466">
          <cell r="C33466"/>
        </row>
        <row r="33467">
          <cell r="C33467"/>
        </row>
        <row r="33468">
          <cell r="C33468"/>
        </row>
        <row r="33469">
          <cell r="C33469"/>
        </row>
        <row r="33470">
          <cell r="C33470"/>
        </row>
        <row r="33471">
          <cell r="C33471"/>
        </row>
        <row r="33472">
          <cell r="C33472"/>
        </row>
        <row r="33473">
          <cell r="C33473"/>
        </row>
        <row r="33474">
          <cell r="C33474"/>
        </row>
        <row r="33475">
          <cell r="C33475"/>
        </row>
        <row r="33476">
          <cell r="C33476"/>
        </row>
        <row r="33477">
          <cell r="C33477"/>
        </row>
        <row r="33478">
          <cell r="C33478"/>
        </row>
        <row r="33479">
          <cell r="C33479"/>
        </row>
        <row r="33480">
          <cell r="C33480"/>
        </row>
        <row r="33481">
          <cell r="C33481"/>
        </row>
        <row r="33482">
          <cell r="C33482"/>
        </row>
        <row r="33483">
          <cell r="C33483"/>
        </row>
        <row r="33484">
          <cell r="C33484"/>
        </row>
        <row r="33485">
          <cell r="C33485"/>
        </row>
        <row r="33486">
          <cell r="C33486"/>
        </row>
        <row r="33487">
          <cell r="C33487"/>
        </row>
        <row r="33488">
          <cell r="C33488"/>
        </row>
        <row r="33489">
          <cell r="C33489"/>
        </row>
        <row r="33490">
          <cell r="C33490"/>
        </row>
        <row r="33491">
          <cell r="C33491"/>
        </row>
        <row r="33492">
          <cell r="C33492"/>
        </row>
        <row r="33493">
          <cell r="C33493"/>
        </row>
        <row r="33494">
          <cell r="C33494"/>
        </row>
        <row r="33495">
          <cell r="C33495"/>
        </row>
        <row r="33496">
          <cell r="C33496"/>
        </row>
        <row r="33497">
          <cell r="C33497"/>
        </row>
        <row r="33498">
          <cell r="C33498"/>
        </row>
        <row r="33499">
          <cell r="C33499"/>
        </row>
        <row r="33500">
          <cell r="C33500"/>
        </row>
        <row r="33501">
          <cell r="C33501"/>
        </row>
        <row r="33502">
          <cell r="C33502"/>
        </row>
        <row r="33503">
          <cell r="C33503"/>
        </row>
        <row r="33504">
          <cell r="C33504"/>
        </row>
        <row r="33505">
          <cell r="C33505"/>
        </row>
        <row r="33506">
          <cell r="C33506"/>
        </row>
        <row r="33507">
          <cell r="C33507"/>
        </row>
        <row r="33508">
          <cell r="C33508"/>
        </row>
        <row r="33509">
          <cell r="C33509"/>
        </row>
        <row r="33510">
          <cell r="C33510"/>
        </row>
        <row r="33511">
          <cell r="C33511"/>
        </row>
        <row r="33512">
          <cell r="C33512"/>
        </row>
        <row r="33513">
          <cell r="C33513"/>
        </row>
        <row r="33514">
          <cell r="C33514"/>
        </row>
        <row r="33515">
          <cell r="C33515"/>
        </row>
        <row r="33516">
          <cell r="C33516"/>
        </row>
        <row r="33517">
          <cell r="C33517"/>
        </row>
        <row r="33518">
          <cell r="C33518"/>
        </row>
        <row r="33519">
          <cell r="C33519"/>
        </row>
        <row r="33520">
          <cell r="C33520"/>
        </row>
        <row r="33521">
          <cell r="C33521"/>
        </row>
        <row r="33522">
          <cell r="C33522"/>
        </row>
        <row r="33523">
          <cell r="C33523"/>
        </row>
        <row r="33524">
          <cell r="C33524"/>
        </row>
        <row r="33525">
          <cell r="C33525"/>
        </row>
        <row r="33526">
          <cell r="C33526"/>
        </row>
        <row r="33527">
          <cell r="C33527"/>
        </row>
        <row r="33528">
          <cell r="C33528"/>
        </row>
        <row r="33529">
          <cell r="C33529"/>
        </row>
        <row r="33530">
          <cell r="C33530"/>
        </row>
        <row r="33531">
          <cell r="C33531"/>
        </row>
        <row r="33532">
          <cell r="C33532"/>
        </row>
        <row r="33533">
          <cell r="C33533"/>
        </row>
        <row r="33534">
          <cell r="C33534"/>
        </row>
        <row r="33535">
          <cell r="C33535"/>
        </row>
        <row r="33536">
          <cell r="C33536"/>
        </row>
        <row r="33537">
          <cell r="C33537"/>
        </row>
        <row r="33538">
          <cell r="C33538"/>
        </row>
        <row r="33539">
          <cell r="C33539"/>
        </row>
        <row r="33540">
          <cell r="C33540"/>
        </row>
        <row r="33541">
          <cell r="C33541"/>
        </row>
        <row r="33542">
          <cell r="C33542"/>
        </row>
        <row r="33543">
          <cell r="C33543"/>
        </row>
        <row r="33544">
          <cell r="C33544"/>
        </row>
        <row r="33545">
          <cell r="C33545"/>
        </row>
        <row r="33546">
          <cell r="C33546"/>
        </row>
        <row r="33547">
          <cell r="C33547"/>
        </row>
        <row r="33548">
          <cell r="C33548"/>
        </row>
        <row r="33549">
          <cell r="C33549"/>
        </row>
        <row r="33550">
          <cell r="C33550"/>
        </row>
        <row r="33551">
          <cell r="C33551"/>
        </row>
        <row r="33552">
          <cell r="C33552"/>
        </row>
        <row r="33553">
          <cell r="C33553"/>
        </row>
        <row r="33554">
          <cell r="C33554"/>
        </row>
        <row r="33555">
          <cell r="C33555"/>
        </row>
        <row r="33556">
          <cell r="C33556"/>
        </row>
        <row r="33557">
          <cell r="C33557"/>
        </row>
        <row r="33558">
          <cell r="C33558"/>
        </row>
        <row r="33559">
          <cell r="C33559"/>
        </row>
        <row r="33560">
          <cell r="C33560"/>
        </row>
        <row r="33561">
          <cell r="C33561"/>
        </row>
        <row r="33562">
          <cell r="C33562"/>
        </row>
        <row r="33563">
          <cell r="C33563"/>
        </row>
        <row r="33564">
          <cell r="C33564"/>
        </row>
        <row r="33565">
          <cell r="C33565"/>
        </row>
        <row r="33566">
          <cell r="C33566"/>
        </row>
        <row r="33567">
          <cell r="C33567"/>
        </row>
        <row r="33568">
          <cell r="C33568"/>
        </row>
        <row r="33569">
          <cell r="C33569"/>
        </row>
        <row r="33570">
          <cell r="C33570"/>
        </row>
        <row r="33571">
          <cell r="C33571"/>
        </row>
        <row r="33572">
          <cell r="C33572"/>
        </row>
        <row r="33573">
          <cell r="C33573"/>
        </row>
        <row r="33574">
          <cell r="C33574"/>
        </row>
        <row r="33575">
          <cell r="C33575"/>
        </row>
        <row r="33576">
          <cell r="C33576"/>
        </row>
        <row r="33577">
          <cell r="C33577"/>
        </row>
        <row r="33578">
          <cell r="C33578"/>
        </row>
        <row r="33579">
          <cell r="C33579"/>
        </row>
        <row r="33580">
          <cell r="C33580"/>
        </row>
        <row r="33581">
          <cell r="C33581"/>
        </row>
        <row r="33582">
          <cell r="C33582"/>
        </row>
        <row r="33583">
          <cell r="C33583"/>
        </row>
        <row r="33584">
          <cell r="C33584"/>
        </row>
        <row r="33585">
          <cell r="C33585"/>
        </row>
        <row r="33586">
          <cell r="C33586"/>
        </row>
        <row r="33587">
          <cell r="C33587"/>
        </row>
        <row r="33588">
          <cell r="C33588"/>
        </row>
        <row r="33589">
          <cell r="C33589"/>
        </row>
        <row r="33590">
          <cell r="C33590"/>
        </row>
        <row r="33591">
          <cell r="C33591"/>
        </row>
        <row r="33592">
          <cell r="C33592"/>
        </row>
        <row r="33593">
          <cell r="C33593"/>
        </row>
        <row r="33594">
          <cell r="C33594"/>
        </row>
        <row r="33595">
          <cell r="C33595"/>
        </row>
        <row r="33596">
          <cell r="C33596"/>
        </row>
        <row r="33597">
          <cell r="C33597"/>
        </row>
        <row r="33598">
          <cell r="C33598"/>
        </row>
        <row r="33599">
          <cell r="C33599"/>
        </row>
        <row r="33600">
          <cell r="C33600"/>
        </row>
        <row r="33601">
          <cell r="C33601"/>
        </row>
        <row r="33602">
          <cell r="C33602"/>
        </row>
        <row r="33603">
          <cell r="C33603"/>
        </row>
        <row r="33604">
          <cell r="C33604"/>
        </row>
        <row r="33605">
          <cell r="C33605"/>
        </row>
        <row r="33606">
          <cell r="C33606"/>
        </row>
        <row r="33607">
          <cell r="C33607"/>
        </row>
        <row r="33608">
          <cell r="C33608"/>
        </row>
        <row r="33609">
          <cell r="C33609"/>
        </row>
        <row r="33610">
          <cell r="C33610"/>
        </row>
        <row r="33611">
          <cell r="C33611"/>
        </row>
        <row r="33612">
          <cell r="C33612"/>
        </row>
        <row r="33613">
          <cell r="C33613"/>
        </row>
        <row r="33614">
          <cell r="C33614"/>
        </row>
        <row r="33615">
          <cell r="C33615"/>
        </row>
        <row r="33616">
          <cell r="C33616"/>
        </row>
        <row r="33617">
          <cell r="C33617"/>
        </row>
        <row r="33618">
          <cell r="C33618"/>
        </row>
        <row r="33619">
          <cell r="C33619"/>
        </row>
        <row r="33620">
          <cell r="C33620"/>
        </row>
        <row r="33621">
          <cell r="C33621"/>
        </row>
        <row r="33622">
          <cell r="C33622"/>
        </row>
        <row r="33623">
          <cell r="C33623"/>
        </row>
        <row r="33624">
          <cell r="C33624"/>
        </row>
        <row r="33625">
          <cell r="C33625"/>
        </row>
        <row r="33626">
          <cell r="C33626"/>
        </row>
        <row r="33627">
          <cell r="C33627"/>
        </row>
        <row r="33628">
          <cell r="C33628"/>
        </row>
        <row r="33629">
          <cell r="C33629"/>
        </row>
        <row r="33630">
          <cell r="C33630"/>
        </row>
        <row r="33631">
          <cell r="C33631"/>
        </row>
        <row r="33632">
          <cell r="C33632"/>
        </row>
        <row r="33633">
          <cell r="C33633"/>
        </row>
        <row r="33634">
          <cell r="C33634"/>
        </row>
        <row r="33635">
          <cell r="C33635"/>
        </row>
        <row r="33636">
          <cell r="C33636"/>
        </row>
        <row r="33637">
          <cell r="C33637"/>
        </row>
        <row r="33638">
          <cell r="C33638"/>
        </row>
        <row r="33639">
          <cell r="C33639"/>
        </row>
        <row r="33640">
          <cell r="C33640"/>
        </row>
        <row r="33641">
          <cell r="C33641"/>
        </row>
        <row r="33642">
          <cell r="C33642"/>
        </row>
        <row r="33643">
          <cell r="C33643"/>
        </row>
        <row r="33644">
          <cell r="C33644"/>
        </row>
        <row r="33645">
          <cell r="C33645"/>
        </row>
        <row r="33646">
          <cell r="C33646"/>
        </row>
        <row r="33647">
          <cell r="C33647"/>
        </row>
        <row r="33648">
          <cell r="C33648"/>
        </row>
        <row r="33649">
          <cell r="C33649"/>
        </row>
        <row r="33650">
          <cell r="C33650"/>
        </row>
        <row r="33651">
          <cell r="C33651"/>
        </row>
        <row r="33652">
          <cell r="C33652"/>
        </row>
        <row r="33653">
          <cell r="C33653"/>
        </row>
        <row r="33654">
          <cell r="C33654"/>
        </row>
        <row r="33655">
          <cell r="C33655"/>
        </row>
        <row r="33656">
          <cell r="C33656"/>
        </row>
        <row r="33657">
          <cell r="C33657"/>
        </row>
        <row r="33658">
          <cell r="C33658"/>
        </row>
        <row r="33659">
          <cell r="C33659"/>
        </row>
        <row r="33660">
          <cell r="C33660"/>
        </row>
        <row r="33661">
          <cell r="C33661"/>
        </row>
        <row r="33662">
          <cell r="C33662"/>
        </row>
        <row r="33663">
          <cell r="C33663"/>
        </row>
        <row r="33664">
          <cell r="C33664"/>
        </row>
        <row r="33665">
          <cell r="C33665"/>
        </row>
        <row r="33666">
          <cell r="C33666"/>
        </row>
        <row r="33667">
          <cell r="C33667"/>
        </row>
        <row r="33668">
          <cell r="C33668"/>
        </row>
        <row r="33669">
          <cell r="C33669"/>
        </row>
        <row r="33670">
          <cell r="C33670"/>
        </row>
        <row r="33671">
          <cell r="C33671"/>
        </row>
        <row r="33672">
          <cell r="C33672"/>
        </row>
        <row r="33673">
          <cell r="C33673"/>
        </row>
        <row r="33674">
          <cell r="C33674"/>
        </row>
        <row r="33675">
          <cell r="C33675"/>
        </row>
        <row r="33676">
          <cell r="C33676"/>
        </row>
        <row r="33677">
          <cell r="C33677"/>
        </row>
        <row r="33678">
          <cell r="C33678"/>
        </row>
        <row r="33679">
          <cell r="C33679"/>
        </row>
        <row r="33680">
          <cell r="C33680"/>
        </row>
        <row r="33681">
          <cell r="C33681"/>
        </row>
        <row r="33682">
          <cell r="C33682"/>
        </row>
        <row r="33683">
          <cell r="C33683"/>
        </row>
        <row r="33684">
          <cell r="C33684"/>
        </row>
        <row r="33685">
          <cell r="C33685"/>
        </row>
        <row r="33686">
          <cell r="C33686"/>
        </row>
        <row r="33687">
          <cell r="C33687"/>
        </row>
        <row r="33688">
          <cell r="C33688"/>
        </row>
        <row r="33689">
          <cell r="C33689"/>
        </row>
        <row r="33690">
          <cell r="C33690"/>
        </row>
        <row r="33691">
          <cell r="C33691"/>
        </row>
        <row r="33692">
          <cell r="C33692"/>
        </row>
        <row r="33693">
          <cell r="C33693"/>
        </row>
        <row r="33694">
          <cell r="C33694"/>
        </row>
        <row r="33695">
          <cell r="C33695"/>
        </row>
        <row r="33696">
          <cell r="C33696"/>
        </row>
        <row r="33697">
          <cell r="C33697"/>
        </row>
        <row r="33698">
          <cell r="C33698"/>
        </row>
        <row r="33699">
          <cell r="C33699"/>
        </row>
        <row r="33700">
          <cell r="C33700"/>
        </row>
        <row r="33701">
          <cell r="C33701"/>
        </row>
        <row r="33702">
          <cell r="C33702"/>
        </row>
        <row r="33703">
          <cell r="C33703"/>
        </row>
        <row r="33704">
          <cell r="C33704"/>
        </row>
        <row r="33705">
          <cell r="C33705"/>
        </row>
        <row r="33706">
          <cell r="C33706"/>
        </row>
        <row r="33707">
          <cell r="C33707"/>
        </row>
        <row r="33708">
          <cell r="C33708"/>
        </row>
        <row r="33709">
          <cell r="C33709"/>
        </row>
        <row r="33710">
          <cell r="C33710"/>
        </row>
        <row r="33711">
          <cell r="C33711"/>
        </row>
        <row r="33712">
          <cell r="C33712"/>
        </row>
        <row r="33713">
          <cell r="C33713"/>
        </row>
        <row r="33714">
          <cell r="C33714"/>
        </row>
        <row r="33715">
          <cell r="C33715"/>
        </row>
        <row r="33716">
          <cell r="C33716"/>
        </row>
        <row r="33717">
          <cell r="C33717"/>
        </row>
        <row r="33718">
          <cell r="C33718"/>
        </row>
        <row r="33719">
          <cell r="C33719"/>
        </row>
        <row r="33720">
          <cell r="C33720"/>
        </row>
        <row r="33721">
          <cell r="C33721"/>
        </row>
        <row r="33722">
          <cell r="C33722"/>
        </row>
        <row r="33723">
          <cell r="C33723"/>
        </row>
        <row r="33724">
          <cell r="C33724"/>
        </row>
        <row r="33725">
          <cell r="C33725"/>
        </row>
        <row r="33726">
          <cell r="C33726"/>
        </row>
        <row r="33727">
          <cell r="C33727"/>
        </row>
        <row r="33728">
          <cell r="C33728"/>
        </row>
        <row r="33729">
          <cell r="C33729"/>
        </row>
        <row r="33730">
          <cell r="C33730"/>
        </row>
        <row r="33731">
          <cell r="C33731"/>
        </row>
        <row r="33732">
          <cell r="C33732"/>
        </row>
        <row r="33733">
          <cell r="C33733"/>
        </row>
        <row r="33734">
          <cell r="C33734"/>
        </row>
        <row r="33735">
          <cell r="C33735"/>
        </row>
        <row r="33736">
          <cell r="C33736"/>
        </row>
        <row r="33737">
          <cell r="C33737"/>
        </row>
        <row r="33738">
          <cell r="C33738"/>
        </row>
        <row r="33739">
          <cell r="C33739"/>
        </row>
        <row r="33740">
          <cell r="C33740"/>
        </row>
        <row r="33741">
          <cell r="C33741"/>
        </row>
        <row r="33742">
          <cell r="C33742"/>
        </row>
        <row r="33743">
          <cell r="C33743"/>
        </row>
        <row r="33744">
          <cell r="C33744"/>
        </row>
        <row r="33745">
          <cell r="C33745"/>
        </row>
        <row r="33746">
          <cell r="C33746"/>
        </row>
        <row r="33747">
          <cell r="C33747"/>
        </row>
        <row r="33748">
          <cell r="C33748"/>
        </row>
        <row r="33749">
          <cell r="C33749"/>
        </row>
        <row r="33750">
          <cell r="C33750"/>
        </row>
        <row r="33751">
          <cell r="C33751"/>
        </row>
        <row r="33752">
          <cell r="C33752"/>
        </row>
        <row r="33753">
          <cell r="C33753"/>
        </row>
        <row r="33754">
          <cell r="C33754"/>
        </row>
        <row r="33755">
          <cell r="C33755"/>
        </row>
        <row r="33756">
          <cell r="C33756"/>
        </row>
        <row r="33757">
          <cell r="C33757"/>
        </row>
        <row r="33758">
          <cell r="C33758"/>
        </row>
        <row r="33759">
          <cell r="C33759"/>
        </row>
        <row r="33760">
          <cell r="C33760"/>
        </row>
        <row r="33761">
          <cell r="C33761"/>
        </row>
        <row r="33762">
          <cell r="C33762"/>
        </row>
        <row r="33763">
          <cell r="C33763"/>
        </row>
        <row r="33764">
          <cell r="C33764"/>
        </row>
        <row r="33765">
          <cell r="C33765"/>
        </row>
        <row r="33766">
          <cell r="C33766"/>
        </row>
        <row r="33767">
          <cell r="C33767"/>
        </row>
        <row r="33768">
          <cell r="C33768"/>
        </row>
        <row r="33769">
          <cell r="C33769"/>
        </row>
        <row r="33770">
          <cell r="C33770"/>
        </row>
        <row r="33771">
          <cell r="C33771"/>
        </row>
        <row r="33772">
          <cell r="C33772"/>
        </row>
        <row r="33773">
          <cell r="C33773"/>
        </row>
        <row r="33774">
          <cell r="C33774"/>
        </row>
        <row r="33775">
          <cell r="C33775"/>
        </row>
        <row r="33776">
          <cell r="C33776"/>
        </row>
        <row r="33777">
          <cell r="C33777"/>
        </row>
        <row r="33778">
          <cell r="C33778"/>
        </row>
        <row r="33779">
          <cell r="C33779"/>
        </row>
        <row r="33780">
          <cell r="C33780"/>
        </row>
        <row r="33781">
          <cell r="C33781"/>
        </row>
        <row r="33782">
          <cell r="C33782"/>
        </row>
        <row r="33783">
          <cell r="C33783"/>
        </row>
        <row r="33784">
          <cell r="C33784"/>
        </row>
        <row r="33785">
          <cell r="C33785"/>
        </row>
        <row r="33786">
          <cell r="C33786"/>
        </row>
        <row r="33787">
          <cell r="C33787"/>
        </row>
        <row r="33788">
          <cell r="C33788"/>
        </row>
        <row r="33789">
          <cell r="C33789"/>
        </row>
        <row r="33790">
          <cell r="C33790"/>
        </row>
        <row r="33791">
          <cell r="C33791"/>
        </row>
        <row r="33792">
          <cell r="C33792"/>
        </row>
        <row r="33793">
          <cell r="C33793"/>
        </row>
        <row r="33794">
          <cell r="C33794"/>
        </row>
        <row r="33795">
          <cell r="C33795"/>
        </row>
        <row r="33796">
          <cell r="C33796"/>
        </row>
        <row r="33797">
          <cell r="C33797"/>
        </row>
        <row r="33798">
          <cell r="C33798"/>
        </row>
        <row r="33799">
          <cell r="C33799"/>
        </row>
        <row r="33800">
          <cell r="C33800"/>
        </row>
        <row r="33801">
          <cell r="C33801"/>
        </row>
        <row r="33802">
          <cell r="C33802"/>
        </row>
        <row r="33803">
          <cell r="C33803"/>
        </row>
        <row r="33804">
          <cell r="C33804"/>
        </row>
        <row r="33805">
          <cell r="C33805"/>
        </row>
        <row r="33806">
          <cell r="C33806"/>
        </row>
        <row r="33807">
          <cell r="C33807"/>
        </row>
        <row r="33808">
          <cell r="C33808"/>
        </row>
        <row r="33809">
          <cell r="C33809"/>
        </row>
        <row r="33810">
          <cell r="C33810"/>
        </row>
        <row r="33811">
          <cell r="C33811"/>
        </row>
        <row r="33812">
          <cell r="C33812"/>
        </row>
        <row r="33813">
          <cell r="C33813"/>
        </row>
        <row r="33814">
          <cell r="C33814"/>
        </row>
        <row r="33815">
          <cell r="C33815"/>
        </row>
        <row r="33816">
          <cell r="C33816"/>
        </row>
        <row r="33817">
          <cell r="C33817"/>
        </row>
        <row r="33818">
          <cell r="C33818"/>
        </row>
        <row r="33819">
          <cell r="C33819"/>
        </row>
        <row r="33820">
          <cell r="C33820"/>
        </row>
        <row r="33821">
          <cell r="C33821"/>
        </row>
        <row r="33822">
          <cell r="C33822"/>
        </row>
        <row r="33823">
          <cell r="C33823"/>
        </row>
        <row r="33824">
          <cell r="C33824"/>
        </row>
        <row r="33825">
          <cell r="C33825"/>
        </row>
        <row r="33826">
          <cell r="C33826"/>
        </row>
        <row r="33827">
          <cell r="C33827"/>
        </row>
        <row r="33828">
          <cell r="C33828"/>
        </row>
        <row r="33829">
          <cell r="C33829"/>
        </row>
        <row r="33830">
          <cell r="C33830"/>
        </row>
        <row r="33831">
          <cell r="C33831"/>
        </row>
        <row r="33832">
          <cell r="C33832"/>
        </row>
        <row r="33833">
          <cell r="C33833"/>
        </row>
        <row r="33834">
          <cell r="C33834"/>
        </row>
        <row r="33835">
          <cell r="C33835"/>
        </row>
        <row r="33836">
          <cell r="C33836"/>
        </row>
        <row r="33837">
          <cell r="C33837"/>
        </row>
        <row r="33838">
          <cell r="C33838"/>
        </row>
        <row r="33839">
          <cell r="C33839"/>
        </row>
        <row r="33840">
          <cell r="C33840"/>
        </row>
        <row r="33841">
          <cell r="C33841"/>
        </row>
        <row r="33842">
          <cell r="C33842"/>
        </row>
        <row r="33843">
          <cell r="C33843"/>
        </row>
        <row r="33844">
          <cell r="C33844"/>
        </row>
        <row r="33845">
          <cell r="C33845"/>
        </row>
        <row r="33846">
          <cell r="C33846"/>
        </row>
        <row r="33847">
          <cell r="C33847"/>
        </row>
        <row r="33848">
          <cell r="C33848"/>
        </row>
        <row r="33849">
          <cell r="C33849"/>
        </row>
        <row r="33850">
          <cell r="C33850"/>
        </row>
        <row r="33851">
          <cell r="C33851"/>
        </row>
        <row r="33852">
          <cell r="C33852"/>
        </row>
        <row r="33853">
          <cell r="C33853"/>
        </row>
        <row r="33854">
          <cell r="C33854"/>
        </row>
        <row r="33855">
          <cell r="C33855"/>
        </row>
        <row r="33856">
          <cell r="C33856"/>
        </row>
        <row r="33857">
          <cell r="C33857"/>
        </row>
        <row r="33858">
          <cell r="C33858"/>
        </row>
        <row r="33859">
          <cell r="C33859"/>
        </row>
        <row r="33860">
          <cell r="C33860"/>
        </row>
        <row r="33861">
          <cell r="C33861"/>
        </row>
        <row r="33862">
          <cell r="C33862"/>
        </row>
        <row r="33863">
          <cell r="C33863"/>
        </row>
        <row r="33864">
          <cell r="C33864"/>
        </row>
        <row r="33865">
          <cell r="C33865"/>
        </row>
        <row r="33866">
          <cell r="C33866"/>
        </row>
        <row r="33867">
          <cell r="C33867"/>
        </row>
        <row r="33868">
          <cell r="C33868"/>
        </row>
        <row r="33869">
          <cell r="C33869"/>
        </row>
        <row r="33870">
          <cell r="C33870"/>
        </row>
        <row r="33871">
          <cell r="C33871"/>
        </row>
        <row r="33872">
          <cell r="C33872"/>
        </row>
        <row r="33873">
          <cell r="C33873"/>
        </row>
        <row r="33874">
          <cell r="C33874"/>
        </row>
        <row r="33875">
          <cell r="C33875"/>
        </row>
        <row r="33876">
          <cell r="C33876"/>
        </row>
        <row r="33877">
          <cell r="C33877"/>
        </row>
        <row r="33878">
          <cell r="C33878"/>
        </row>
        <row r="33879">
          <cell r="C33879"/>
        </row>
        <row r="33880">
          <cell r="C33880"/>
        </row>
        <row r="33881">
          <cell r="C33881"/>
        </row>
        <row r="33882">
          <cell r="C33882"/>
        </row>
        <row r="33883">
          <cell r="C33883"/>
        </row>
        <row r="33884">
          <cell r="C33884"/>
        </row>
        <row r="33885">
          <cell r="C33885"/>
        </row>
        <row r="33886">
          <cell r="C33886"/>
        </row>
        <row r="33887">
          <cell r="C33887"/>
        </row>
        <row r="33888">
          <cell r="C33888"/>
        </row>
        <row r="33889">
          <cell r="C33889"/>
        </row>
        <row r="33890">
          <cell r="C33890"/>
        </row>
        <row r="33891">
          <cell r="C33891"/>
        </row>
        <row r="33892">
          <cell r="C33892"/>
        </row>
        <row r="33893">
          <cell r="C33893"/>
        </row>
        <row r="33894">
          <cell r="C33894"/>
        </row>
        <row r="33895">
          <cell r="C33895"/>
        </row>
        <row r="33896">
          <cell r="C33896"/>
        </row>
        <row r="33897">
          <cell r="C33897"/>
        </row>
        <row r="33898">
          <cell r="C33898"/>
        </row>
        <row r="33899">
          <cell r="C33899"/>
        </row>
        <row r="33900">
          <cell r="C33900"/>
        </row>
        <row r="33901">
          <cell r="C33901"/>
        </row>
        <row r="33902">
          <cell r="C33902"/>
        </row>
        <row r="33903">
          <cell r="C33903"/>
        </row>
        <row r="33904">
          <cell r="C33904"/>
        </row>
        <row r="33905">
          <cell r="C33905"/>
        </row>
        <row r="33906">
          <cell r="C33906"/>
        </row>
        <row r="33907">
          <cell r="C33907"/>
        </row>
        <row r="33908">
          <cell r="C33908"/>
        </row>
        <row r="33909">
          <cell r="C33909"/>
        </row>
        <row r="33910">
          <cell r="C33910"/>
        </row>
        <row r="33911">
          <cell r="C33911"/>
        </row>
        <row r="33912">
          <cell r="C33912"/>
        </row>
        <row r="33913">
          <cell r="C33913"/>
        </row>
        <row r="33914">
          <cell r="C33914"/>
        </row>
        <row r="33915">
          <cell r="C33915"/>
        </row>
        <row r="33916">
          <cell r="C33916"/>
        </row>
        <row r="33917">
          <cell r="C33917"/>
        </row>
        <row r="33918">
          <cell r="C33918"/>
        </row>
        <row r="33919">
          <cell r="C33919"/>
        </row>
        <row r="33920">
          <cell r="C33920"/>
        </row>
        <row r="33921">
          <cell r="C33921"/>
        </row>
        <row r="33922">
          <cell r="C33922"/>
        </row>
        <row r="33923">
          <cell r="C33923"/>
        </row>
        <row r="33924">
          <cell r="C33924"/>
        </row>
        <row r="33925">
          <cell r="C33925"/>
        </row>
        <row r="33926">
          <cell r="C33926"/>
        </row>
        <row r="33927">
          <cell r="C33927"/>
        </row>
        <row r="33928">
          <cell r="C33928"/>
        </row>
        <row r="33929">
          <cell r="C33929"/>
        </row>
        <row r="33930">
          <cell r="C33930"/>
        </row>
        <row r="33931">
          <cell r="C33931"/>
        </row>
        <row r="33932">
          <cell r="C33932"/>
        </row>
        <row r="33933">
          <cell r="C33933"/>
        </row>
        <row r="33934">
          <cell r="C33934"/>
        </row>
        <row r="33935">
          <cell r="C33935"/>
        </row>
        <row r="33936">
          <cell r="C33936"/>
        </row>
        <row r="33937">
          <cell r="C33937"/>
        </row>
        <row r="33938">
          <cell r="C33938"/>
        </row>
        <row r="33939">
          <cell r="C33939"/>
        </row>
        <row r="33940">
          <cell r="C33940"/>
        </row>
        <row r="33941">
          <cell r="C33941"/>
        </row>
        <row r="33942">
          <cell r="C33942"/>
        </row>
        <row r="33943">
          <cell r="C33943"/>
        </row>
        <row r="33944">
          <cell r="C33944"/>
        </row>
        <row r="33945">
          <cell r="C33945"/>
        </row>
        <row r="33946">
          <cell r="C33946"/>
        </row>
        <row r="33947">
          <cell r="C33947"/>
        </row>
        <row r="33948">
          <cell r="C33948"/>
        </row>
        <row r="33949">
          <cell r="C33949"/>
        </row>
        <row r="33950">
          <cell r="C33950"/>
        </row>
        <row r="33951">
          <cell r="C33951"/>
        </row>
        <row r="33952">
          <cell r="C33952"/>
        </row>
        <row r="33953">
          <cell r="C33953"/>
        </row>
        <row r="33954">
          <cell r="C33954"/>
        </row>
        <row r="33955">
          <cell r="C33955"/>
        </row>
        <row r="33956">
          <cell r="C33956"/>
        </row>
        <row r="33957">
          <cell r="C33957"/>
        </row>
        <row r="33958">
          <cell r="C33958"/>
        </row>
        <row r="33959">
          <cell r="C33959"/>
        </row>
        <row r="33960">
          <cell r="C33960"/>
        </row>
        <row r="33961">
          <cell r="C33961"/>
        </row>
        <row r="33962">
          <cell r="C33962"/>
        </row>
        <row r="33963">
          <cell r="C33963"/>
        </row>
        <row r="33964">
          <cell r="C33964"/>
        </row>
        <row r="33965">
          <cell r="C33965"/>
        </row>
        <row r="33966">
          <cell r="C33966"/>
        </row>
        <row r="33967">
          <cell r="C33967"/>
        </row>
        <row r="33968">
          <cell r="C33968"/>
        </row>
        <row r="33969">
          <cell r="C33969"/>
        </row>
        <row r="33970">
          <cell r="C33970"/>
        </row>
        <row r="33971">
          <cell r="C33971"/>
        </row>
        <row r="33972">
          <cell r="C33972"/>
        </row>
        <row r="33973">
          <cell r="C33973"/>
        </row>
        <row r="33974">
          <cell r="C33974"/>
        </row>
        <row r="33975">
          <cell r="C33975"/>
        </row>
        <row r="33976">
          <cell r="C33976"/>
        </row>
        <row r="33977">
          <cell r="C33977"/>
        </row>
        <row r="33978">
          <cell r="C33978"/>
        </row>
        <row r="33979">
          <cell r="C33979"/>
        </row>
        <row r="33980">
          <cell r="C33980"/>
        </row>
        <row r="33981">
          <cell r="C33981"/>
        </row>
        <row r="33982">
          <cell r="C33982"/>
        </row>
        <row r="33983">
          <cell r="C33983"/>
        </row>
        <row r="33984">
          <cell r="C33984"/>
        </row>
        <row r="33985">
          <cell r="C33985"/>
        </row>
        <row r="33986">
          <cell r="C33986"/>
        </row>
        <row r="33987">
          <cell r="C33987"/>
        </row>
        <row r="33988">
          <cell r="C33988"/>
        </row>
        <row r="33989">
          <cell r="C33989"/>
        </row>
        <row r="33990">
          <cell r="C33990"/>
        </row>
        <row r="33991">
          <cell r="C33991"/>
        </row>
        <row r="33992">
          <cell r="C33992"/>
        </row>
        <row r="33993">
          <cell r="C33993"/>
        </row>
        <row r="33994">
          <cell r="C33994"/>
        </row>
        <row r="33995">
          <cell r="C33995"/>
        </row>
        <row r="33996">
          <cell r="C33996"/>
        </row>
        <row r="33997">
          <cell r="C33997"/>
        </row>
        <row r="33998">
          <cell r="C33998"/>
        </row>
        <row r="33999">
          <cell r="C33999"/>
        </row>
        <row r="34000">
          <cell r="C34000"/>
        </row>
        <row r="34001">
          <cell r="C34001"/>
        </row>
        <row r="34002">
          <cell r="C34002"/>
        </row>
        <row r="34003">
          <cell r="C34003"/>
        </row>
        <row r="34004">
          <cell r="C34004"/>
        </row>
        <row r="34005">
          <cell r="C34005"/>
        </row>
        <row r="34006">
          <cell r="C34006"/>
        </row>
        <row r="34007">
          <cell r="C34007"/>
        </row>
        <row r="34008">
          <cell r="C34008"/>
        </row>
        <row r="34009">
          <cell r="C34009"/>
        </row>
        <row r="34010">
          <cell r="C34010"/>
        </row>
        <row r="34011">
          <cell r="C34011"/>
        </row>
        <row r="34012">
          <cell r="C34012"/>
        </row>
        <row r="34013">
          <cell r="C34013"/>
        </row>
        <row r="34014">
          <cell r="C34014"/>
        </row>
        <row r="34015">
          <cell r="C34015"/>
        </row>
        <row r="34016">
          <cell r="C34016"/>
        </row>
        <row r="34017">
          <cell r="C34017"/>
        </row>
        <row r="34018">
          <cell r="C34018"/>
        </row>
        <row r="34019">
          <cell r="C34019"/>
        </row>
        <row r="34020">
          <cell r="C34020"/>
        </row>
        <row r="34021">
          <cell r="C34021"/>
        </row>
        <row r="34022">
          <cell r="C34022"/>
        </row>
        <row r="34023">
          <cell r="C34023"/>
        </row>
        <row r="34024">
          <cell r="C34024"/>
        </row>
        <row r="34025">
          <cell r="C34025"/>
        </row>
        <row r="34026">
          <cell r="C34026"/>
        </row>
        <row r="34027">
          <cell r="C34027"/>
        </row>
        <row r="34028">
          <cell r="C34028"/>
        </row>
        <row r="34029">
          <cell r="C34029"/>
        </row>
        <row r="34030">
          <cell r="C34030"/>
        </row>
        <row r="34031">
          <cell r="C34031"/>
        </row>
        <row r="34032">
          <cell r="C34032"/>
        </row>
        <row r="34033">
          <cell r="C34033"/>
        </row>
        <row r="34034">
          <cell r="C34034"/>
        </row>
        <row r="34035">
          <cell r="C34035"/>
        </row>
        <row r="34036">
          <cell r="C34036"/>
        </row>
        <row r="34037">
          <cell r="C34037"/>
        </row>
        <row r="34038">
          <cell r="C34038"/>
        </row>
        <row r="34039">
          <cell r="C34039"/>
        </row>
        <row r="34040">
          <cell r="C34040"/>
        </row>
        <row r="34041">
          <cell r="C34041"/>
        </row>
        <row r="34042">
          <cell r="C34042"/>
        </row>
        <row r="34043">
          <cell r="C34043"/>
        </row>
        <row r="34044">
          <cell r="C34044"/>
        </row>
        <row r="34045">
          <cell r="C34045"/>
        </row>
        <row r="34046">
          <cell r="C34046"/>
        </row>
        <row r="34047">
          <cell r="C34047"/>
        </row>
        <row r="34048">
          <cell r="C34048"/>
        </row>
        <row r="34049">
          <cell r="C34049"/>
        </row>
        <row r="34050">
          <cell r="C34050"/>
        </row>
        <row r="34051">
          <cell r="C34051"/>
        </row>
        <row r="34052">
          <cell r="C34052"/>
        </row>
        <row r="34053">
          <cell r="C34053"/>
        </row>
        <row r="34054">
          <cell r="C34054"/>
        </row>
        <row r="34055">
          <cell r="C34055"/>
        </row>
        <row r="34056">
          <cell r="C34056"/>
        </row>
        <row r="34057">
          <cell r="C34057"/>
        </row>
        <row r="34058">
          <cell r="C34058"/>
        </row>
        <row r="34059">
          <cell r="C34059"/>
        </row>
        <row r="34060">
          <cell r="C34060"/>
        </row>
        <row r="34061">
          <cell r="C34061"/>
        </row>
        <row r="34062">
          <cell r="C34062"/>
        </row>
        <row r="34063">
          <cell r="C34063"/>
        </row>
        <row r="34064">
          <cell r="C34064"/>
        </row>
        <row r="34065">
          <cell r="C34065"/>
        </row>
        <row r="34066">
          <cell r="C34066"/>
        </row>
        <row r="34067">
          <cell r="C34067"/>
        </row>
        <row r="34068">
          <cell r="C34068"/>
        </row>
        <row r="34069">
          <cell r="C34069"/>
        </row>
        <row r="34070">
          <cell r="C34070"/>
        </row>
        <row r="34071">
          <cell r="C34071"/>
        </row>
        <row r="34072">
          <cell r="C34072"/>
        </row>
        <row r="34073">
          <cell r="C34073"/>
        </row>
        <row r="34074">
          <cell r="C34074"/>
        </row>
        <row r="34075">
          <cell r="C34075"/>
        </row>
        <row r="34076">
          <cell r="C34076"/>
        </row>
        <row r="34077">
          <cell r="C34077"/>
        </row>
        <row r="34078">
          <cell r="C34078"/>
        </row>
        <row r="34079">
          <cell r="C34079"/>
        </row>
        <row r="34080">
          <cell r="C34080"/>
        </row>
        <row r="34081">
          <cell r="C34081"/>
        </row>
        <row r="34082">
          <cell r="C34082"/>
        </row>
        <row r="34083">
          <cell r="C34083"/>
        </row>
        <row r="34084">
          <cell r="C34084"/>
        </row>
        <row r="34085">
          <cell r="C34085"/>
        </row>
        <row r="34086">
          <cell r="C34086"/>
        </row>
        <row r="34087">
          <cell r="C34087"/>
        </row>
        <row r="34088">
          <cell r="C34088"/>
        </row>
        <row r="34089">
          <cell r="C34089"/>
        </row>
        <row r="34090">
          <cell r="C34090"/>
        </row>
        <row r="34091">
          <cell r="C34091"/>
        </row>
        <row r="34092">
          <cell r="C34092"/>
        </row>
        <row r="34093">
          <cell r="C34093"/>
        </row>
        <row r="34094">
          <cell r="C34094"/>
        </row>
        <row r="34095">
          <cell r="C34095"/>
        </row>
        <row r="34096">
          <cell r="C34096"/>
        </row>
        <row r="34097">
          <cell r="C34097"/>
        </row>
        <row r="34098">
          <cell r="C34098"/>
        </row>
        <row r="34099">
          <cell r="C34099"/>
        </row>
        <row r="34100">
          <cell r="C34100"/>
        </row>
        <row r="34101">
          <cell r="C34101"/>
        </row>
        <row r="34102">
          <cell r="C34102"/>
        </row>
        <row r="34103">
          <cell r="C34103"/>
        </row>
        <row r="34104">
          <cell r="C34104"/>
        </row>
        <row r="34105">
          <cell r="C34105"/>
        </row>
        <row r="34106">
          <cell r="C34106"/>
        </row>
        <row r="34107">
          <cell r="C34107"/>
        </row>
        <row r="34108">
          <cell r="C34108"/>
        </row>
        <row r="34109">
          <cell r="C34109"/>
        </row>
        <row r="34110">
          <cell r="C34110"/>
        </row>
        <row r="34111">
          <cell r="C34111"/>
        </row>
        <row r="34112">
          <cell r="C34112"/>
        </row>
        <row r="34113">
          <cell r="C34113"/>
        </row>
        <row r="34114">
          <cell r="C34114"/>
        </row>
        <row r="34115">
          <cell r="C34115"/>
        </row>
        <row r="34116">
          <cell r="C34116"/>
        </row>
        <row r="34117">
          <cell r="C34117"/>
        </row>
        <row r="34118">
          <cell r="C34118"/>
        </row>
        <row r="34119">
          <cell r="C34119"/>
        </row>
        <row r="34120">
          <cell r="C34120"/>
        </row>
        <row r="34121">
          <cell r="C34121"/>
        </row>
        <row r="34122">
          <cell r="C34122"/>
        </row>
        <row r="34123">
          <cell r="C34123"/>
        </row>
        <row r="34124">
          <cell r="C34124"/>
        </row>
        <row r="34125">
          <cell r="C34125"/>
        </row>
        <row r="34126">
          <cell r="C34126"/>
        </row>
        <row r="34127">
          <cell r="C34127"/>
        </row>
        <row r="34128">
          <cell r="C34128"/>
        </row>
        <row r="34129">
          <cell r="C34129"/>
        </row>
        <row r="34130">
          <cell r="C34130"/>
        </row>
        <row r="34131">
          <cell r="C34131"/>
        </row>
        <row r="34132">
          <cell r="C34132"/>
        </row>
        <row r="34133">
          <cell r="C34133"/>
        </row>
        <row r="34134">
          <cell r="C34134"/>
        </row>
        <row r="34135">
          <cell r="C34135"/>
        </row>
        <row r="34136">
          <cell r="C34136"/>
        </row>
        <row r="34137">
          <cell r="C34137"/>
        </row>
        <row r="34138">
          <cell r="C34138"/>
        </row>
        <row r="34139">
          <cell r="C34139"/>
        </row>
        <row r="34140">
          <cell r="C34140"/>
        </row>
        <row r="34141">
          <cell r="C34141"/>
        </row>
        <row r="34142">
          <cell r="C34142"/>
        </row>
        <row r="34143">
          <cell r="C34143"/>
        </row>
        <row r="34144">
          <cell r="C34144"/>
        </row>
        <row r="34145">
          <cell r="C34145"/>
        </row>
        <row r="34146">
          <cell r="C34146"/>
        </row>
        <row r="34147">
          <cell r="C34147"/>
        </row>
        <row r="34148">
          <cell r="C34148"/>
        </row>
        <row r="34149">
          <cell r="C34149"/>
        </row>
        <row r="34150">
          <cell r="C34150"/>
        </row>
        <row r="34151">
          <cell r="C34151"/>
        </row>
        <row r="34152">
          <cell r="C34152"/>
        </row>
        <row r="34153">
          <cell r="C34153"/>
        </row>
        <row r="34154">
          <cell r="C34154"/>
        </row>
        <row r="34155">
          <cell r="C34155"/>
        </row>
        <row r="34156">
          <cell r="C34156"/>
        </row>
        <row r="34157">
          <cell r="C34157"/>
        </row>
        <row r="34158">
          <cell r="C34158"/>
        </row>
        <row r="34159">
          <cell r="C34159"/>
        </row>
        <row r="34160">
          <cell r="C34160"/>
        </row>
        <row r="34161">
          <cell r="C34161"/>
        </row>
        <row r="34162">
          <cell r="C34162"/>
        </row>
        <row r="34163">
          <cell r="C34163"/>
        </row>
        <row r="34164">
          <cell r="C34164"/>
        </row>
        <row r="34165">
          <cell r="C34165"/>
        </row>
        <row r="34166">
          <cell r="C34166"/>
        </row>
        <row r="34167">
          <cell r="C34167"/>
        </row>
        <row r="34168">
          <cell r="C34168"/>
        </row>
        <row r="34169">
          <cell r="C34169"/>
        </row>
        <row r="34170">
          <cell r="C34170"/>
        </row>
        <row r="34171">
          <cell r="C34171"/>
        </row>
        <row r="34172">
          <cell r="C34172"/>
        </row>
        <row r="34173">
          <cell r="C34173"/>
        </row>
        <row r="34174">
          <cell r="C34174"/>
        </row>
        <row r="34175">
          <cell r="C34175"/>
        </row>
        <row r="34176">
          <cell r="C34176"/>
        </row>
        <row r="34177">
          <cell r="C34177"/>
        </row>
        <row r="34178">
          <cell r="C34178"/>
        </row>
        <row r="34179">
          <cell r="C34179"/>
        </row>
        <row r="34180">
          <cell r="C34180"/>
        </row>
        <row r="34181">
          <cell r="C34181"/>
        </row>
        <row r="34182">
          <cell r="C34182"/>
        </row>
        <row r="34183">
          <cell r="C34183"/>
        </row>
        <row r="34184">
          <cell r="C34184"/>
        </row>
        <row r="34185">
          <cell r="C34185"/>
        </row>
        <row r="34186">
          <cell r="C34186"/>
        </row>
        <row r="34187">
          <cell r="C34187"/>
        </row>
        <row r="34188">
          <cell r="C34188"/>
        </row>
        <row r="34189">
          <cell r="C34189"/>
        </row>
        <row r="34190">
          <cell r="C34190"/>
        </row>
        <row r="34191">
          <cell r="C34191"/>
        </row>
        <row r="34192">
          <cell r="C34192"/>
        </row>
        <row r="34193">
          <cell r="C34193"/>
        </row>
        <row r="34194">
          <cell r="C34194"/>
        </row>
        <row r="34195">
          <cell r="C34195"/>
        </row>
        <row r="34196">
          <cell r="C34196"/>
        </row>
        <row r="34197">
          <cell r="C34197"/>
        </row>
        <row r="34198">
          <cell r="C34198"/>
        </row>
        <row r="34199">
          <cell r="C34199"/>
        </row>
        <row r="34200">
          <cell r="C34200"/>
        </row>
        <row r="34201">
          <cell r="C34201"/>
        </row>
        <row r="34202">
          <cell r="C34202"/>
        </row>
        <row r="34203">
          <cell r="C34203"/>
        </row>
        <row r="34204">
          <cell r="C34204"/>
        </row>
        <row r="34205">
          <cell r="C34205"/>
        </row>
        <row r="34206">
          <cell r="C34206"/>
        </row>
        <row r="34207">
          <cell r="C34207"/>
        </row>
        <row r="34208">
          <cell r="C34208"/>
        </row>
        <row r="34209">
          <cell r="C34209"/>
        </row>
        <row r="34210">
          <cell r="C34210"/>
        </row>
        <row r="34211">
          <cell r="C34211"/>
        </row>
        <row r="34212">
          <cell r="C34212"/>
        </row>
        <row r="34213">
          <cell r="C34213"/>
        </row>
        <row r="34214">
          <cell r="C34214"/>
        </row>
        <row r="34215">
          <cell r="C34215"/>
        </row>
        <row r="34216">
          <cell r="C34216"/>
        </row>
        <row r="34217">
          <cell r="C34217"/>
        </row>
        <row r="34218">
          <cell r="C34218"/>
        </row>
        <row r="34219">
          <cell r="C34219"/>
        </row>
        <row r="34220">
          <cell r="C34220"/>
        </row>
        <row r="34221">
          <cell r="C34221"/>
        </row>
        <row r="34222">
          <cell r="C34222"/>
        </row>
        <row r="34223">
          <cell r="C34223"/>
        </row>
        <row r="34224">
          <cell r="C34224"/>
        </row>
        <row r="34225">
          <cell r="C34225"/>
        </row>
        <row r="34226">
          <cell r="C34226"/>
        </row>
        <row r="34227">
          <cell r="C34227"/>
        </row>
        <row r="34228">
          <cell r="C34228"/>
        </row>
        <row r="34229">
          <cell r="C34229"/>
        </row>
        <row r="34230">
          <cell r="C34230"/>
        </row>
        <row r="34231">
          <cell r="C34231"/>
        </row>
        <row r="34232">
          <cell r="C34232"/>
        </row>
        <row r="34233">
          <cell r="C34233"/>
        </row>
        <row r="34234">
          <cell r="C34234"/>
        </row>
        <row r="34235">
          <cell r="C34235"/>
        </row>
        <row r="34236">
          <cell r="C34236"/>
        </row>
        <row r="34237">
          <cell r="C34237"/>
        </row>
        <row r="34238">
          <cell r="C34238"/>
        </row>
        <row r="34239">
          <cell r="C34239"/>
        </row>
        <row r="34240">
          <cell r="C34240"/>
        </row>
        <row r="34241">
          <cell r="C34241"/>
        </row>
        <row r="34242">
          <cell r="C34242"/>
        </row>
        <row r="34243">
          <cell r="C34243"/>
        </row>
        <row r="34244">
          <cell r="C34244"/>
        </row>
        <row r="34245">
          <cell r="C34245"/>
        </row>
        <row r="34246">
          <cell r="C34246"/>
        </row>
        <row r="34247">
          <cell r="C34247"/>
        </row>
        <row r="34248">
          <cell r="C34248"/>
        </row>
        <row r="34249">
          <cell r="C34249"/>
        </row>
        <row r="34250">
          <cell r="C34250"/>
        </row>
        <row r="34251">
          <cell r="C34251"/>
        </row>
        <row r="34252">
          <cell r="C34252"/>
        </row>
        <row r="34253">
          <cell r="C34253"/>
        </row>
        <row r="34254">
          <cell r="C34254"/>
        </row>
        <row r="34255">
          <cell r="C34255"/>
        </row>
        <row r="34256">
          <cell r="C34256"/>
        </row>
        <row r="34257">
          <cell r="C34257"/>
        </row>
        <row r="34258">
          <cell r="C34258"/>
        </row>
        <row r="34259">
          <cell r="C34259"/>
        </row>
        <row r="34260">
          <cell r="C34260"/>
        </row>
        <row r="34261">
          <cell r="C34261"/>
        </row>
        <row r="34262">
          <cell r="C34262"/>
        </row>
        <row r="34263">
          <cell r="C34263"/>
        </row>
        <row r="34264">
          <cell r="C34264"/>
        </row>
        <row r="34265">
          <cell r="C34265"/>
        </row>
        <row r="34266">
          <cell r="C34266"/>
        </row>
        <row r="34267">
          <cell r="C34267"/>
        </row>
        <row r="34268">
          <cell r="C34268"/>
        </row>
        <row r="34269">
          <cell r="C34269"/>
        </row>
        <row r="34270">
          <cell r="C34270"/>
        </row>
        <row r="34271">
          <cell r="C34271"/>
        </row>
        <row r="34272">
          <cell r="C34272"/>
        </row>
        <row r="34273">
          <cell r="C34273"/>
        </row>
        <row r="34274">
          <cell r="C34274"/>
        </row>
        <row r="34275">
          <cell r="C34275"/>
        </row>
        <row r="34276">
          <cell r="C34276"/>
        </row>
        <row r="34277">
          <cell r="C34277"/>
        </row>
        <row r="34278">
          <cell r="C34278"/>
        </row>
        <row r="34279">
          <cell r="C34279"/>
        </row>
        <row r="34280">
          <cell r="C34280"/>
        </row>
        <row r="34281">
          <cell r="C34281"/>
        </row>
        <row r="34282">
          <cell r="C34282"/>
        </row>
        <row r="34283">
          <cell r="C34283"/>
        </row>
        <row r="34284">
          <cell r="C34284"/>
        </row>
        <row r="34285">
          <cell r="C34285"/>
        </row>
        <row r="34286">
          <cell r="C34286"/>
        </row>
        <row r="34287">
          <cell r="C34287"/>
        </row>
        <row r="34288">
          <cell r="C34288"/>
        </row>
        <row r="34289">
          <cell r="C34289"/>
        </row>
        <row r="34290">
          <cell r="C34290"/>
        </row>
        <row r="34291">
          <cell r="C34291"/>
        </row>
        <row r="34292">
          <cell r="C34292"/>
        </row>
        <row r="34293">
          <cell r="C34293"/>
        </row>
        <row r="34294">
          <cell r="C34294"/>
        </row>
        <row r="34295">
          <cell r="C34295"/>
        </row>
        <row r="34296">
          <cell r="C34296"/>
        </row>
        <row r="34297">
          <cell r="C34297"/>
        </row>
        <row r="34298">
          <cell r="C34298"/>
        </row>
        <row r="34299">
          <cell r="C34299"/>
        </row>
        <row r="34300">
          <cell r="C34300"/>
        </row>
        <row r="34301">
          <cell r="C34301"/>
        </row>
        <row r="34302">
          <cell r="C34302"/>
        </row>
        <row r="34303">
          <cell r="C34303"/>
        </row>
        <row r="34304">
          <cell r="C34304"/>
        </row>
        <row r="34305">
          <cell r="C34305"/>
        </row>
        <row r="34306">
          <cell r="C34306"/>
        </row>
        <row r="34307">
          <cell r="C34307"/>
        </row>
        <row r="34308">
          <cell r="C34308"/>
        </row>
        <row r="34309">
          <cell r="C34309"/>
        </row>
        <row r="34310">
          <cell r="C34310"/>
        </row>
        <row r="34311">
          <cell r="C34311"/>
        </row>
        <row r="34312">
          <cell r="C34312"/>
        </row>
        <row r="34313">
          <cell r="C34313"/>
        </row>
        <row r="34314">
          <cell r="C34314"/>
        </row>
        <row r="34315">
          <cell r="C34315"/>
        </row>
        <row r="34316">
          <cell r="C34316"/>
        </row>
        <row r="34317">
          <cell r="C34317"/>
        </row>
        <row r="34318">
          <cell r="C34318"/>
        </row>
        <row r="34319">
          <cell r="C34319"/>
        </row>
        <row r="34320">
          <cell r="C34320"/>
        </row>
        <row r="34321">
          <cell r="C34321"/>
        </row>
        <row r="34322">
          <cell r="C34322"/>
        </row>
        <row r="34323">
          <cell r="C34323"/>
        </row>
        <row r="34324">
          <cell r="C34324"/>
        </row>
        <row r="34325">
          <cell r="C34325"/>
        </row>
        <row r="34326">
          <cell r="C34326"/>
        </row>
        <row r="34327">
          <cell r="C34327"/>
        </row>
        <row r="34328">
          <cell r="C34328"/>
        </row>
        <row r="34329">
          <cell r="C34329"/>
        </row>
        <row r="34330">
          <cell r="C34330"/>
        </row>
        <row r="34331">
          <cell r="C34331"/>
        </row>
        <row r="34332">
          <cell r="C34332"/>
        </row>
        <row r="34333">
          <cell r="C34333"/>
        </row>
        <row r="34334">
          <cell r="C34334"/>
        </row>
        <row r="34335">
          <cell r="C34335"/>
        </row>
        <row r="34336">
          <cell r="C34336"/>
        </row>
        <row r="34337">
          <cell r="C34337"/>
        </row>
        <row r="34338">
          <cell r="C34338"/>
        </row>
        <row r="34339">
          <cell r="C34339"/>
        </row>
        <row r="34340">
          <cell r="C34340"/>
        </row>
        <row r="34341">
          <cell r="C34341"/>
        </row>
        <row r="34342">
          <cell r="C34342"/>
        </row>
        <row r="34343">
          <cell r="C34343"/>
        </row>
        <row r="34344">
          <cell r="C34344"/>
        </row>
        <row r="34345">
          <cell r="C34345"/>
        </row>
        <row r="34346">
          <cell r="C34346"/>
        </row>
        <row r="34347">
          <cell r="C34347"/>
        </row>
        <row r="34348">
          <cell r="C34348"/>
        </row>
        <row r="34349">
          <cell r="C34349"/>
        </row>
        <row r="34350">
          <cell r="C34350"/>
        </row>
        <row r="34351">
          <cell r="C34351"/>
        </row>
        <row r="34352">
          <cell r="C34352"/>
        </row>
        <row r="34353">
          <cell r="C34353"/>
        </row>
        <row r="34354">
          <cell r="C34354"/>
        </row>
        <row r="34355">
          <cell r="C34355"/>
        </row>
        <row r="34356">
          <cell r="C34356"/>
        </row>
        <row r="34357">
          <cell r="C34357"/>
        </row>
        <row r="34358">
          <cell r="C34358"/>
        </row>
        <row r="34359">
          <cell r="C34359"/>
        </row>
        <row r="34360">
          <cell r="C34360"/>
        </row>
        <row r="34361">
          <cell r="C34361"/>
        </row>
        <row r="34362">
          <cell r="C34362"/>
        </row>
        <row r="34363">
          <cell r="C34363"/>
        </row>
        <row r="34364">
          <cell r="C34364"/>
        </row>
        <row r="34365">
          <cell r="C34365"/>
        </row>
        <row r="34366">
          <cell r="C34366"/>
        </row>
        <row r="34367">
          <cell r="C34367"/>
        </row>
        <row r="34368">
          <cell r="C34368"/>
        </row>
        <row r="34369">
          <cell r="C34369"/>
        </row>
        <row r="34370">
          <cell r="C34370"/>
        </row>
        <row r="34371">
          <cell r="C34371"/>
        </row>
        <row r="34372">
          <cell r="C34372"/>
        </row>
        <row r="34373">
          <cell r="C34373"/>
        </row>
        <row r="34374">
          <cell r="C34374"/>
        </row>
        <row r="34375">
          <cell r="C34375"/>
        </row>
        <row r="34376">
          <cell r="C34376"/>
        </row>
        <row r="34377">
          <cell r="C34377"/>
        </row>
        <row r="34378">
          <cell r="C34378"/>
        </row>
        <row r="34379">
          <cell r="C34379"/>
        </row>
        <row r="34380">
          <cell r="C34380"/>
        </row>
        <row r="34381">
          <cell r="C34381"/>
        </row>
        <row r="34382">
          <cell r="C34382"/>
        </row>
        <row r="34383">
          <cell r="C34383"/>
        </row>
        <row r="34384">
          <cell r="C34384"/>
        </row>
        <row r="34385">
          <cell r="C34385"/>
        </row>
        <row r="34386">
          <cell r="C34386"/>
        </row>
        <row r="34387">
          <cell r="C34387"/>
        </row>
        <row r="34388">
          <cell r="C34388"/>
        </row>
        <row r="34389">
          <cell r="C34389"/>
        </row>
        <row r="34390">
          <cell r="C34390"/>
        </row>
        <row r="34391">
          <cell r="C34391"/>
        </row>
        <row r="34392">
          <cell r="C34392"/>
        </row>
        <row r="34393">
          <cell r="C34393"/>
        </row>
        <row r="34394">
          <cell r="C34394"/>
        </row>
        <row r="34395">
          <cell r="C34395"/>
        </row>
        <row r="34396">
          <cell r="C34396"/>
        </row>
        <row r="34397">
          <cell r="C34397"/>
        </row>
        <row r="34398">
          <cell r="C34398"/>
        </row>
        <row r="34399">
          <cell r="C34399"/>
        </row>
        <row r="34400">
          <cell r="C34400"/>
        </row>
        <row r="34401">
          <cell r="C34401"/>
        </row>
        <row r="34402">
          <cell r="C34402"/>
        </row>
        <row r="34403">
          <cell r="C34403"/>
        </row>
        <row r="34404">
          <cell r="C34404"/>
        </row>
        <row r="34405">
          <cell r="C34405"/>
        </row>
        <row r="34406">
          <cell r="C34406"/>
        </row>
        <row r="34407">
          <cell r="C34407"/>
        </row>
        <row r="34408">
          <cell r="C34408"/>
        </row>
        <row r="34409">
          <cell r="C34409"/>
        </row>
        <row r="34410">
          <cell r="C34410"/>
        </row>
        <row r="34411">
          <cell r="C34411"/>
        </row>
        <row r="34412">
          <cell r="C34412"/>
        </row>
        <row r="34413">
          <cell r="C34413"/>
        </row>
        <row r="34414">
          <cell r="C34414"/>
        </row>
        <row r="34415">
          <cell r="C34415"/>
        </row>
        <row r="34416">
          <cell r="C34416"/>
        </row>
        <row r="34417">
          <cell r="C34417"/>
        </row>
        <row r="34418">
          <cell r="C34418"/>
        </row>
        <row r="34419">
          <cell r="C34419"/>
        </row>
        <row r="34420">
          <cell r="C34420"/>
        </row>
        <row r="34421">
          <cell r="C34421"/>
        </row>
        <row r="34422">
          <cell r="C34422"/>
        </row>
        <row r="34423">
          <cell r="C34423"/>
        </row>
        <row r="34424">
          <cell r="C34424"/>
        </row>
        <row r="34425">
          <cell r="C34425"/>
        </row>
        <row r="34426">
          <cell r="C34426"/>
        </row>
        <row r="34427">
          <cell r="C34427"/>
        </row>
        <row r="34428">
          <cell r="C34428"/>
        </row>
        <row r="34429">
          <cell r="C34429"/>
        </row>
        <row r="34430">
          <cell r="C34430"/>
        </row>
        <row r="34431">
          <cell r="C34431"/>
        </row>
        <row r="34432">
          <cell r="C34432"/>
        </row>
        <row r="34433">
          <cell r="C34433"/>
        </row>
        <row r="34434">
          <cell r="C34434"/>
        </row>
        <row r="34435">
          <cell r="C34435"/>
        </row>
        <row r="34436">
          <cell r="C34436"/>
        </row>
        <row r="34437">
          <cell r="C34437"/>
        </row>
        <row r="34438">
          <cell r="C34438"/>
        </row>
        <row r="34439">
          <cell r="C34439"/>
        </row>
        <row r="34440">
          <cell r="C34440"/>
        </row>
        <row r="34441">
          <cell r="C34441"/>
        </row>
        <row r="34442">
          <cell r="C34442"/>
        </row>
        <row r="34443">
          <cell r="C34443"/>
        </row>
        <row r="34444">
          <cell r="C34444"/>
        </row>
        <row r="34445">
          <cell r="C34445"/>
        </row>
        <row r="34446">
          <cell r="C34446"/>
        </row>
        <row r="34447">
          <cell r="C34447"/>
        </row>
        <row r="34448">
          <cell r="C34448"/>
        </row>
        <row r="34449">
          <cell r="C34449"/>
        </row>
        <row r="34450">
          <cell r="C34450"/>
        </row>
        <row r="34451">
          <cell r="C34451"/>
        </row>
        <row r="34452">
          <cell r="C34452"/>
        </row>
        <row r="34453">
          <cell r="C34453"/>
        </row>
        <row r="34454">
          <cell r="C34454"/>
        </row>
        <row r="34455">
          <cell r="C34455"/>
        </row>
        <row r="34456">
          <cell r="C34456"/>
        </row>
        <row r="34457">
          <cell r="C34457"/>
        </row>
        <row r="34458">
          <cell r="C34458"/>
        </row>
        <row r="34459">
          <cell r="C34459"/>
        </row>
        <row r="34460">
          <cell r="C34460"/>
        </row>
        <row r="34461">
          <cell r="C34461"/>
        </row>
        <row r="34462">
          <cell r="C34462"/>
        </row>
        <row r="34463">
          <cell r="C34463"/>
        </row>
        <row r="34464">
          <cell r="C34464"/>
        </row>
        <row r="34465">
          <cell r="C34465"/>
        </row>
        <row r="34466">
          <cell r="C34466"/>
        </row>
        <row r="34467">
          <cell r="C34467"/>
        </row>
        <row r="34468">
          <cell r="C34468"/>
        </row>
        <row r="34469">
          <cell r="C34469"/>
        </row>
        <row r="34470">
          <cell r="C34470"/>
        </row>
        <row r="34471">
          <cell r="C34471"/>
        </row>
        <row r="34472">
          <cell r="C34472"/>
        </row>
        <row r="34473">
          <cell r="C34473"/>
        </row>
        <row r="34474">
          <cell r="C34474"/>
        </row>
        <row r="34475">
          <cell r="C34475"/>
        </row>
        <row r="34476">
          <cell r="C34476"/>
        </row>
        <row r="34477">
          <cell r="C34477"/>
        </row>
        <row r="34478">
          <cell r="C34478"/>
        </row>
        <row r="34479">
          <cell r="C34479"/>
        </row>
        <row r="34480">
          <cell r="C34480"/>
        </row>
        <row r="34481">
          <cell r="C34481"/>
        </row>
        <row r="34482">
          <cell r="C34482"/>
        </row>
        <row r="34483">
          <cell r="C34483"/>
        </row>
        <row r="34484">
          <cell r="C34484"/>
        </row>
        <row r="34485">
          <cell r="C34485"/>
        </row>
        <row r="34486">
          <cell r="C34486"/>
        </row>
        <row r="34487">
          <cell r="C34487"/>
        </row>
        <row r="34488">
          <cell r="C34488"/>
        </row>
        <row r="34489">
          <cell r="C34489"/>
        </row>
        <row r="34490">
          <cell r="C34490"/>
        </row>
        <row r="34491">
          <cell r="C34491"/>
        </row>
        <row r="34492">
          <cell r="C34492"/>
        </row>
        <row r="34493">
          <cell r="C34493"/>
        </row>
        <row r="34494">
          <cell r="C34494"/>
        </row>
        <row r="34495">
          <cell r="C34495"/>
        </row>
        <row r="34496">
          <cell r="C34496"/>
        </row>
        <row r="34497">
          <cell r="C34497"/>
        </row>
        <row r="34498">
          <cell r="C34498"/>
        </row>
        <row r="34499">
          <cell r="C34499"/>
        </row>
        <row r="34500">
          <cell r="C34500"/>
        </row>
        <row r="34501">
          <cell r="C34501"/>
        </row>
        <row r="34502">
          <cell r="C34502"/>
        </row>
        <row r="34503">
          <cell r="C34503"/>
        </row>
        <row r="34504">
          <cell r="C34504"/>
        </row>
        <row r="34505">
          <cell r="C34505"/>
        </row>
        <row r="34506">
          <cell r="C34506"/>
        </row>
        <row r="34507">
          <cell r="C34507"/>
        </row>
        <row r="34508">
          <cell r="C34508"/>
        </row>
        <row r="34509">
          <cell r="C34509"/>
        </row>
        <row r="34510">
          <cell r="C34510"/>
        </row>
        <row r="34511">
          <cell r="C34511"/>
        </row>
        <row r="34512">
          <cell r="C34512"/>
        </row>
        <row r="34513">
          <cell r="C34513"/>
        </row>
        <row r="34514">
          <cell r="C34514"/>
        </row>
        <row r="34515">
          <cell r="C34515"/>
        </row>
        <row r="34516">
          <cell r="C34516"/>
        </row>
        <row r="34517">
          <cell r="C34517"/>
        </row>
        <row r="34518">
          <cell r="C34518"/>
        </row>
        <row r="34519">
          <cell r="C34519"/>
        </row>
        <row r="34520">
          <cell r="C34520"/>
        </row>
        <row r="34521">
          <cell r="C34521"/>
        </row>
        <row r="34522">
          <cell r="C34522"/>
        </row>
        <row r="34523">
          <cell r="C34523"/>
        </row>
        <row r="34524">
          <cell r="C34524"/>
        </row>
        <row r="34525">
          <cell r="C34525"/>
        </row>
        <row r="34526">
          <cell r="C34526"/>
        </row>
        <row r="34527">
          <cell r="C34527"/>
        </row>
        <row r="34528">
          <cell r="C34528"/>
        </row>
        <row r="34529">
          <cell r="C34529"/>
        </row>
        <row r="34530">
          <cell r="C34530"/>
        </row>
        <row r="34531">
          <cell r="C34531"/>
        </row>
        <row r="34532">
          <cell r="C34532"/>
        </row>
        <row r="34533">
          <cell r="C34533"/>
        </row>
        <row r="34534">
          <cell r="C34534"/>
        </row>
        <row r="34535">
          <cell r="C34535"/>
        </row>
        <row r="34536">
          <cell r="C34536"/>
        </row>
        <row r="34537">
          <cell r="C34537"/>
        </row>
        <row r="34538">
          <cell r="C34538"/>
        </row>
        <row r="34539">
          <cell r="C34539"/>
        </row>
        <row r="34540">
          <cell r="C34540"/>
        </row>
        <row r="34541">
          <cell r="C34541"/>
        </row>
        <row r="34542">
          <cell r="C34542"/>
        </row>
        <row r="34543">
          <cell r="C34543"/>
        </row>
        <row r="34544">
          <cell r="C34544"/>
        </row>
        <row r="34545">
          <cell r="C34545"/>
        </row>
        <row r="34546">
          <cell r="C34546"/>
        </row>
        <row r="34547">
          <cell r="C34547"/>
        </row>
        <row r="34548">
          <cell r="C34548"/>
        </row>
        <row r="34549">
          <cell r="C34549"/>
        </row>
        <row r="34550">
          <cell r="C34550"/>
        </row>
        <row r="34551">
          <cell r="C34551"/>
        </row>
        <row r="34552">
          <cell r="C34552"/>
        </row>
        <row r="34553">
          <cell r="C34553"/>
        </row>
        <row r="34554">
          <cell r="C34554"/>
        </row>
        <row r="34555">
          <cell r="C34555"/>
        </row>
        <row r="34556">
          <cell r="C34556"/>
        </row>
        <row r="34557">
          <cell r="C34557"/>
        </row>
        <row r="34558">
          <cell r="C34558"/>
        </row>
        <row r="34559">
          <cell r="C34559"/>
        </row>
        <row r="34560">
          <cell r="C34560"/>
        </row>
        <row r="34561">
          <cell r="C34561"/>
        </row>
        <row r="34562">
          <cell r="C34562"/>
        </row>
        <row r="34563">
          <cell r="C34563"/>
        </row>
        <row r="34564">
          <cell r="C34564"/>
        </row>
        <row r="34565">
          <cell r="C34565"/>
        </row>
        <row r="34566">
          <cell r="C34566"/>
        </row>
        <row r="34567">
          <cell r="C34567"/>
        </row>
        <row r="34568">
          <cell r="C34568"/>
        </row>
        <row r="34569">
          <cell r="C34569"/>
        </row>
        <row r="34570">
          <cell r="C34570"/>
        </row>
        <row r="34571">
          <cell r="C34571"/>
        </row>
        <row r="34572">
          <cell r="C34572"/>
        </row>
        <row r="34573">
          <cell r="C34573"/>
        </row>
        <row r="34574">
          <cell r="C34574"/>
        </row>
        <row r="34575">
          <cell r="C34575"/>
        </row>
        <row r="34576">
          <cell r="C34576"/>
        </row>
        <row r="34577">
          <cell r="C34577"/>
        </row>
        <row r="34578">
          <cell r="C34578"/>
        </row>
        <row r="34579">
          <cell r="C34579"/>
        </row>
        <row r="34580">
          <cell r="C34580"/>
        </row>
        <row r="34581">
          <cell r="C34581"/>
        </row>
        <row r="34582">
          <cell r="C34582"/>
        </row>
        <row r="34583">
          <cell r="C34583"/>
        </row>
        <row r="34584">
          <cell r="C34584"/>
        </row>
        <row r="34585">
          <cell r="C34585"/>
        </row>
        <row r="34586">
          <cell r="C34586"/>
        </row>
        <row r="34587">
          <cell r="C34587"/>
        </row>
        <row r="34588">
          <cell r="C34588"/>
        </row>
        <row r="34589">
          <cell r="C34589"/>
        </row>
        <row r="34590">
          <cell r="C34590"/>
        </row>
        <row r="34591">
          <cell r="C34591"/>
        </row>
        <row r="34592">
          <cell r="C34592"/>
        </row>
        <row r="34593">
          <cell r="C34593"/>
        </row>
        <row r="34594">
          <cell r="C34594"/>
        </row>
        <row r="34595">
          <cell r="C34595"/>
        </row>
        <row r="34596">
          <cell r="C34596"/>
        </row>
        <row r="34597">
          <cell r="C34597"/>
        </row>
        <row r="34598">
          <cell r="C34598"/>
        </row>
        <row r="34599">
          <cell r="C34599"/>
        </row>
        <row r="34600">
          <cell r="C34600"/>
        </row>
        <row r="34601">
          <cell r="C34601"/>
        </row>
        <row r="34602">
          <cell r="C34602"/>
        </row>
        <row r="34603">
          <cell r="C34603"/>
        </row>
        <row r="34604">
          <cell r="C34604"/>
        </row>
        <row r="34605">
          <cell r="C34605"/>
        </row>
        <row r="34606">
          <cell r="C34606"/>
        </row>
        <row r="34607">
          <cell r="C34607"/>
        </row>
        <row r="34608">
          <cell r="C34608"/>
        </row>
        <row r="34609">
          <cell r="C34609"/>
        </row>
        <row r="34610">
          <cell r="C34610"/>
        </row>
        <row r="34611">
          <cell r="C34611"/>
        </row>
        <row r="34612">
          <cell r="C34612"/>
        </row>
        <row r="34613">
          <cell r="C34613"/>
        </row>
        <row r="34614">
          <cell r="C34614"/>
        </row>
        <row r="34615">
          <cell r="C34615"/>
        </row>
        <row r="34616">
          <cell r="C34616"/>
        </row>
        <row r="34617">
          <cell r="C34617"/>
        </row>
        <row r="34618">
          <cell r="C34618"/>
        </row>
        <row r="34619">
          <cell r="C34619"/>
        </row>
        <row r="34620">
          <cell r="C34620"/>
        </row>
        <row r="34621">
          <cell r="C34621"/>
        </row>
        <row r="34622">
          <cell r="C34622"/>
        </row>
        <row r="34623">
          <cell r="C34623"/>
        </row>
        <row r="34624">
          <cell r="C34624"/>
        </row>
        <row r="34625">
          <cell r="C34625"/>
        </row>
        <row r="34626">
          <cell r="C34626"/>
        </row>
        <row r="34627">
          <cell r="C34627"/>
        </row>
        <row r="34628">
          <cell r="C34628"/>
        </row>
        <row r="34629">
          <cell r="C34629"/>
        </row>
        <row r="34630">
          <cell r="C34630"/>
        </row>
        <row r="34631">
          <cell r="C34631"/>
        </row>
        <row r="34632">
          <cell r="C34632"/>
        </row>
        <row r="34633">
          <cell r="C34633"/>
        </row>
        <row r="34634">
          <cell r="C34634"/>
        </row>
        <row r="34635">
          <cell r="C34635"/>
        </row>
        <row r="34636">
          <cell r="C34636"/>
        </row>
        <row r="34637">
          <cell r="C34637"/>
        </row>
        <row r="34638">
          <cell r="C34638"/>
        </row>
        <row r="34639">
          <cell r="C34639"/>
        </row>
        <row r="34640">
          <cell r="C34640"/>
        </row>
        <row r="34641">
          <cell r="C34641"/>
        </row>
        <row r="34642">
          <cell r="C34642"/>
        </row>
        <row r="34643">
          <cell r="C34643"/>
        </row>
        <row r="34644">
          <cell r="C34644"/>
        </row>
        <row r="34645">
          <cell r="C34645"/>
        </row>
        <row r="34646">
          <cell r="C34646"/>
        </row>
        <row r="34647">
          <cell r="C34647"/>
        </row>
        <row r="34648">
          <cell r="C34648"/>
        </row>
        <row r="34649">
          <cell r="C34649"/>
        </row>
        <row r="34650">
          <cell r="C34650"/>
        </row>
        <row r="34651">
          <cell r="C34651"/>
        </row>
        <row r="34652">
          <cell r="C34652"/>
        </row>
        <row r="34653">
          <cell r="C34653"/>
        </row>
        <row r="34654">
          <cell r="C34654"/>
        </row>
        <row r="34655">
          <cell r="C34655"/>
        </row>
        <row r="34656">
          <cell r="C34656"/>
        </row>
        <row r="34657">
          <cell r="C34657"/>
        </row>
        <row r="34658">
          <cell r="C34658"/>
        </row>
        <row r="34659">
          <cell r="C34659"/>
        </row>
        <row r="34660">
          <cell r="C34660"/>
        </row>
        <row r="34661">
          <cell r="C34661"/>
        </row>
        <row r="34662">
          <cell r="C34662"/>
        </row>
        <row r="34663">
          <cell r="C34663"/>
        </row>
        <row r="34664">
          <cell r="C34664"/>
        </row>
        <row r="34665">
          <cell r="C34665"/>
        </row>
        <row r="34666">
          <cell r="C34666"/>
        </row>
        <row r="34667">
          <cell r="C34667"/>
        </row>
        <row r="34668">
          <cell r="C34668"/>
        </row>
        <row r="34669">
          <cell r="C34669"/>
        </row>
        <row r="34670">
          <cell r="C34670"/>
        </row>
        <row r="34671">
          <cell r="C34671"/>
        </row>
        <row r="34672">
          <cell r="C34672"/>
        </row>
        <row r="34673">
          <cell r="C34673"/>
        </row>
        <row r="34674">
          <cell r="C34674"/>
        </row>
        <row r="34675">
          <cell r="C34675"/>
        </row>
        <row r="34676">
          <cell r="C34676"/>
        </row>
        <row r="34677">
          <cell r="C34677"/>
        </row>
        <row r="34678">
          <cell r="C34678"/>
        </row>
        <row r="34679">
          <cell r="C34679"/>
        </row>
        <row r="34680">
          <cell r="C34680"/>
        </row>
        <row r="34681">
          <cell r="C34681"/>
        </row>
        <row r="34682">
          <cell r="C34682"/>
        </row>
        <row r="34683">
          <cell r="C34683"/>
        </row>
        <row r="34684">
          <cell r="C34684"/>
        </row>
        <row r="34685">
          <cell r="C34685"/>
        </row>
        <row r="34686">
          <cell r="C34686"/>
        </row>
        <row r="34687">
          <cell r="C34687"/>
        </row>
        <row r="34688">
          <cell r="C34688"/>
        </row>
        <row r="34689">
          <cell r="C34689"/>
        </row>
        <row r="34690">
          <cell r="C34690"/>
        </row>
        <row r="34691">
          <cell r="C34691"/>
        </row>
        <row r="34692">
          <cell r="C34692"/>
        </row>
        <row r="34693">
          <cell r="C34693"/>
        </row>
        <row r="34694">
          <cell r="C34694"/>
        </row>
        <row r="34695">
          <cell r="C34695"/>
        </row>
        <row r="34696">
          <cell r="C34696"/>
        </row>
        <row r="34697">
          <cell r="C34697"/>
        </row>
        <row r="34698">
          <cell r="C34698"/>
        </row>
        <row r="34699">
          <cell r="C34699"/>
        </row>
        <row r="34700">
          <cell r="C34700"/>
        </row>
        <row r="34701">
          <cell r="C34701"/>
        </row>
        <row r="34702">
          <cell r="C34702"/>
        </row>
        <row r="34703">
          <cell r="C34703"/>
        </row>
        <row r="34704">
          <cell r="C34704"/>
        </row>
        <row r="34705">
          <cell r="C34705"/>
        </row>
        <row r="34706">
          <cell r="C34706"/>
        </row>
        <row r="34707">
          <cell r="C34707"/>
        </row>
        <row r="34708">
          <cell r="C34708"/>
        </row>
        <row r="34709">
          <cell r="C34709"/>
        </row>
        <row r="34710">
          <cell r="C34710"/>
        </row>
        <row r="34711">
          <cell r="C34711"/>
        </row>
        <row r="34712">
          <cell r="C34712"/>
        </row>
        <row r="34713">
          <cell r="C34713"/>
        </row>
        <row r="34714">
          <cell r="C34714"/>
        </row>
        <row r="34715">
          <cell r="C34715"/>
        </row>
        <row r="34716">
          <cell r="C34716"/>
        </row>
        <row r="34717">
          <cell r="C34717"/>
        </row>
        <row r="34718">
          <cell r="C34718"/>
        </row>
        <row r="34719">
          <cell r="C34719"/>
        </row>
        <row r="34720">
          <cell r="C34720"/>
        </row>
        <row r="34721">
          <cell r="C34721"/>
        </row>
        <row r="34722">
          <cell r="C34722"/>
        </row>
        <row r="34723">
          <cell r="C34723"/>
        </row>
        <row r="34724">
          <cell r="C34724"/>
        </row>
        <row r="34725">
          <cell r="C34725"/>
        </row>
        <row r="34726">
          <cell r="C34726"/>
        </row>
        <row r="34727">
          <cell r="C34727"/>
        </row>
        <row r="34728">
          <cell r="C34728"/>
        </row>
        <row r="34729">
          <cell r="C34729"/>
        </row>
        <row r="34730">
          <cell r="C34730"/>
        </row>
        <row r="34731">
          <cell r="C34731"/>
        </row>
        <row r="34732">
          <cell r="C34732"/>
        </row>
        <row r="34733">
          <cell r="C34733"/>
        </row>
        <row r="34734">
          <cell r="C34734"/>
        </row>
        <row r="34735">
          <cell r="C34735"/>
        </row>
        <row r="34736">
          <cell r="C34736"/>
        </row>
        <row r="34737">
          <cell r="C34737"/>
        </row>
        <row r="34738">
          <cell r="C34738"/>
        </row>
        <row r="34739">
          <cell r="C34739"/>
        </row>
        <row r="34740">
          <cell r="C34740"/>
        </row>
        <row r="34741">
          <cell r="C34741"/>
        </row>
        <row r="34742">
          <cell r="C34742"/>
        </row>
        <row r="34743">
          <cell r="C34743"/>
        </row>
        <row r="34744">
          <cell r="C34744"/>
        </row>
        <row r="34745">
          <cell r="C34745"/>
        </row>
        <row r="34746">
          <cell r="C34746"/>
        </row>
        <row r="34747">
          <cell r="C34747"/>
        </row>
        <row r="34748">
          <cell r="C34748"/>
        </row>
        <row r="34749">
          <cell r="C34749"/>
        </row>
        <row r="34750">
          <cell r="C34750"/>
        </row>
        <row r="34751">
          <cell r="C34751"/>
        </row>
        <row r="34752">
          <cell r="C34752"/>
        </row>
        <row r="34753">
          <cell r="C34753"/>
        </row>
        <row r="34754">
          <cell r="C34754"/>
        </row>
        <row r="34755">
          <cell r="C34755"/>
        </row>
        <row r="34756">
          <cell r="C34756"/>
        </row>
        <row r="34757">
          <cell r="C34757"/>
        </row>
        <row r="34758">
          <cell r="C34758"/>
        </row>
        <row r="34759">
          <cell r="C34759"/>
        </row>
        <row r="34760">
          <cell r="C34760"/>
        </row>
        <row r="34761">
          <cell r="C34761"/>
        </row>
        <row r="34762">
          <cell r="C34762"/>
        </row>
        <row r="34763">
          <cell r="C34763"/>
        </row>
        <row r="34764">
          <cell r="C34764"/>
        </row>
        <row r="34765">
          <cell r="C34765"/>
        </row>
        <row r="34766">
          <cell r="C34766"/>
        </row>
        <row r="34767">
          <cell r="C34767"/>
        </row>
        <row r="34768">
          <cell r="C34768"/>
        </row>
        <row r="34769">
          <cell r="C34769"/>
        </row>
        <row r="34770">
          <cell r="C34770"/>
        </row>
        <row r="34771">
          <cell r="C34771"/>
        </row>
        <row r="34772">
          <cell r="C34772"/>
        </row>
        <row r="34773">
          <cell r="C34773"/>
        </row>
        <row r="34774">
          <cell r="C34774"/>
        </row>
        <row r="34775">
          <cell r="C34775"/>
        </row>
        <row r="34776">
          <cell r="C34776"/>
        </row>
        <row r="34777">
          <cell r="C34777"/>
        </row>
        <row r="34778">
          <cell r="C34778"/>
        </row>
        <row r="34779">
          <cell r="C34779"/>
        </row>
        <row r="34780">
          <cell r="C34780"/>
        </row>
        <row r="34781">
          <cell r="C34781"/>
        </row>
        <row r="34782">
          <cell r="C34782"/>
        </row>
        <row r="34783">
          <cell r="C34783"/>
        </row>
        <row r="34784">
          <cell r="C34784"/>
        </row>
        <row r="34785">
          <cell r="C34785"/>
        </row>
        <row r="34786">
          <cell r="C34786"/>
        </row>
        <row r="34787">
          <cell r="C34787"/>
        </row>
        <row r="34788">
          <cell r="C34788"/>
        </row>
        <row r="34789">
          <cell r="C34789"/>
        </row>
        <row r="34790">
          <cell r="C34790"/>
        </row>
        <row r="34791">
          <cell r="C34791"/>
        </row>
        <row r="34792">
          <cell r="C34792"/>
        </row>
        <row r="34793">
          <cell r="C34793"/>
        </row>
        <row r="34794">
          <cell r="C34794"/>
        </row>
        <row r="34795">
          <cell r="C34795"/>
        </row>
        <row r="34796">
          <cell r="C34796"/>
        </row>
        <row r="34797">
          <cell r="C34797"/>
        </row>
        <row r="34798">
          <cell r="C34798"/>
        </row>
        <row r="34799">
          <cell r="C34799"/>
        </row>
        <row r="34800">
          <cell r="C34800"/>
        </row>
        <row r="34801">
          <cell r="C34801"/>
        </row>
        <row r="34802">
          <cell r="C34802"/>
        </row>
        <row r="34803">
          <cell r="C34803"/>
        </row>
        <row r="34804">
          <cell r="C34804"/>
        </row>
        <row r="34805">
          <cell r="C34805"/>
        </row>
        <row r="34806">
          <cell r="C34806"/>
        </row>
        <row r="34807">
          <cell r="C34807"/>
        </row>
        <row r="34808">
          <cell r="C34808"/>
        </row>
        <row r="34809">
          <cell r="C34809"/>
        </row>
        <row r="34810">
          <cell r="C34810"/>
        </row>
        <row r="34811">
          <cell r="C34811"/>
        </row>
        <row r="34812">
          <cell r="C34812"/>
        </row>
        <row r="34813">
          <cell r="C34813"/>
        </row>
        <row r="34814">
          <cell r="C34814"/>
        </row>
        <row r="34815">
          <cell r="C34815"/>
        </row>
        <row r="34816">
          <cell r="C34816"/>
        </row>
        <row r="34817">
          <cell r="C34817"/>
        </row>
        <row r="34818">
          <cell r="C34818"/>
        </row>
        <row r="34819">
          <cell r="C34819"/>
        </row>
        <row r="34820">
          <cell r="C34820"/>
        </row>
        <row r="34821">
          <cell r="C34821"/>
        </row>
        <row r="34822">
          <cell r="C34822"/>
        </row>
        <row r="34823">
          <cell r="C34823"/>
        </row>
        <row r="34824">
          <cell r="C34824"/>
        </row>
        <row r="34825">
          <cell r="C34825"/>
        </row>
        <row r="34826">
          <cell r="C34826"/>
        </row>
        <row r="34827">
          <cell r="C34827"/>
        </row>
        <row r="34828">
          <cell r="C34828"/>
        </row>
        <row r="34829">
          <cell r="C34829"/>
        </row>
        <row r="34830">
          <cell r="C34830"/>
        </row>
        <row r="34831">
          <cell r="C34831"/>
        </row>
        <row r="34832">
          <cell r="C34832"/>
        </row>
        <row r="34833">
          <cell r="C34833"/>
        </row>
        <row r="34834">
          <cell r="C34834"/>
        </row>
        <row r="34835">
          <cell r="C34835"/>
        </row>
        <row r="34836">
          <cell r="C34836"/>
        </row>
        <row r="34837">
          <cell r="C34837"/>
        </row>
        <row r="34838">
          <cell r="C34838"/>
        </row>
        <row r="34839">
          <cell r="C34839"/>
        </row>
        <row r="34840">
          <cell r="C34840"/>
        </row>
        <row r="34841">
          <cell r="C34841"/>
        </row>
        <row r="34842">
          <cell r="C34842"/>
        </row>
        <row r="34843">
          <cell r="C34843"/>
        </row>
        <row r="34844">
          <cell r="C34844"/>
        </row>
        <row r="34845">
          <cell r="C34845"/>
        </row>
        <row r="34846">
          <cell r="C34846"/>
        </row>
        <row r="34847">
          <cell r="C34847"/>
        </row>
        <row r="34848">
          <cell r="C34848"/>
        </row>
        <row r="34849">
          <cell r="C34849"/>
        </row>
        <row r="34850">
          <cell r="C34850"/>
        </row>
        <row r="34851">
          <cell r="C34851"/>
        </row>
        <row r="34852">
          <cell r="C34852"/>
        </row>
        <row r="34853">
          <cell r="C34853"/>
        </row>
        <row r="34854">
          <cell r="C34854"/>
        </row>
        <row r="34855">
          <cell r="C34855"/>
        </row>
        <row r="34856">
          <cell r="C34856"/>
        </row>
        <row r="34857">
          <cell r="C34857"/>
        </row>
        <row r="34858">
          <cell r="C34858"/>
        </row>
        <row r="34859">
          <cell r="C34859"/>
        </row>
        <row r="34860">
          <cell r="C34860"/>
        </row>
        <row r="34861">
          <cell r="C34861"/>
        </row>
        <row r="34862">
          <cell r="C34862"/>
        </row>
        <row r="34863">
          <cell r="C34863"/>
        </row>
        <row r="34864">
          <cell r="C34864"/>
        </row>
        <row r="34865">
          <cell r="C34865"/>
        </row>
        <row r="34866">
          <cell r="C34866"/>
        </row>
        <row r="34867">
          <cell r="C34867"/>
        </row>
        <row r="34868">
          <cell r="C34868"/>
        </row>
        <row r="34869">
          <cell r="C34869"/>
        </row>
        <row r="34870">
          <cell r="C34870"/>
        </row>
        <row r="34871">
          <cell r="C34871"/>
        </row>
        <row r="34872">
          <cell r="C34872"/>
        </row>
        <row r="34873">
          <cell r="C34873"/>
        </row>
        <row r="34874">
          <cell r="C34874"/>
        </row>
        <row r="34875">
          <cell r="C34875"/>
        </row>
        <row r="34876">
          <cell r="C34876"/>
        </row>
        <row r="34877">
          <cell r="C34877"/>
        </row>
        <row r="34878">
          <cell r="C34878"/>
        </row>
        <row r="34879">
          <cell r="C34879"/>
        </row>
        <row r="34880">
          <cell r="C34880"/>
        </row>
        <row r="34881">
          <cell r="C34881"/>
        </row>
        <row r="34882">
          <cell r="C34882"/>
        </row>
        <row r="34883">
          <cell r="C34883"/>
        </row>
        <row r="34884">
          <cell r="C34884"/>
        </row>
        <row r="34885">
          <cell r="C34885"/>
        </row>
        <row r="34886">
          <cell r="C34886"/>
        </row>
        <row r="34887">
          <cell r="C34887"/>
        </row>
        <row r="34888">
          <cell r="C34888"/>
        </row>
        <row r="34889">
          <cell r="C34889"/>
        </row>
        <row r="34890">
          <cell r="C34890"/>
        </row>
        <row r="34891">
          <cell r="C34891"/>
        </row>
        <row r="34892">
          <cell r="C34892"/>
        </row>
        <row r="34893">
          <cell r="C34893"/>
        </row>
        <row r="34894">
          <cell r="C34894"/>
        </row>
        <row r="34895">
          <cell r="C34895"/>
        </row>
        <row r="34896">
          <cell r="C34896"/>
        </row>
        <row r="34897">
          <cell r="C34897"/>
        </row>
        <row r="34898">
          <cell r="C34898"/>
        </row>
        <row r="34899">
          <cell r="C34899"/>
        </row>
        <row r="34900">
          <cell r="C34900"/>
        </row>
        <row r="34901">
          <cell r="C34901"/>
        </row>
        <row r="34902">
          <cell r="C34902"/>
        </row>
        <row r="34903">
          <cell r="C34903"/>
        </row>
        <row r="34904">
          <cell r="C34904"/>
        </row>
        <row r="34905">
          <cell r="C34905"/>
        </row>
        <row r="34906">
          <cell r="C34906"/>
        </row>
        <row r="34907">
          <cell r="C34907"/>
        </row>
        <row r="34908">
          <cell r="C34908"/>
        </row>
        <row r="34909">
          <cell r="C34909"/>
        </row>
        <row r="34910">
          <cell r="C34910"/>
        </row>
        <row r="34911">
          <cell r="C34911"/>
        </row>
        <row r="34912">
          <cell r="C34912"/>
        </row>
        <row r="34913">
          <cell r="C34913"/>
        </row>
        <row r="34914">
          <cell r="C34914"/>
        </row>
        <row r="34915">
          <cell r="C34915"/>
        </row>
        <row r="34916">
          <cell r="C34916"/>
        </row>
        <row r="34917">
          <cell r="C34917"/>
        </row>
        <row r="34918">
          <cell r="C34918"/>
        </row>
        <row r="34919">
          <cell r="C34919"/>
        </row>
        <row r="34920">
          <cell r="C34920"/>
        </row>
        <row r="34921">
          <cell r="C34921"/>
        </row>
        <row r="34922">
          <cell r="C34922"/>
        </row>
        <row r="34923">
          <cell r="C34923"/>
        </row>
        <row r="34924">
          <cell r="C34924"/>
        </row>
        <row r="34925">
          <cell r="C34925"/>
        </row>
        <row r="34926">
          <cell r="C34926"/>
        </row>
        <row r="34927">
          <cell r="C34927"/>
        </row>
        <row r="34928">
          <cell r="C34928"/>
        </row>
        <row r="34929">
          <cell r="C34929"/>
        </row>
        <row r="34930">
          <cell r="C34930"/>
        </row>
        <row r="34931">
          <cell r="C34931"/>
        </row>
        <row r="34932">
          <cell r="C34932"/>
        </row>
        <row r="34933">
          <cell r="C34933"/>
        </row>
        <row r="34934">
          <cell r="C34934"/>
        </row>
        <row r="34935">
          <cell r="C34935"/>
        </row>
        <row r="34936">
          <cell r="C34936"/>
        </row>
        <row r="34937">
          <cell r="C34937"/>
        </row>
        <row r="34938">
          <cell r="C34938"/>
        </row>
        <row r="34939">
          <cell r="C34939"/>
        </row>
        <row r="34940">
          <cell r="C34940"/>
        </row>
        <row r="34941">
          <cell r="C34941"/>
        </row>
        <row r="34942">
          <cell r="C34942"/>
        </row>
        <row r="34943">
          <cell r="C34943"/>
        </row>
        <row r="34944">
          <cell r="C34944"/>
        </row>
        <row r="34945">
          <cell r="C34945"/>
        </row>
        <row r="34946">
          <cell r="C34946"/>
        </row>
        <row r="34947">
          <cell r="C34947"/>
        </row>
        <row r="34948">
          <cell r="C34948"/>
        </row>
        <row r="34949">
          <cell r="C34949"/>
        </row>
        <row r="34950">
          <cell r="C34950"/>
        </row>
        <row r="34951">
          <cell r="C34951"/>
        </row>
        <row r="34952">
          <cell r="C34952"/>
        </row>
        <row r="34953">
          <cell r="C34953"/>
        </row>
        <row r="34954">
          <cell r="C34954"/>
        </row>
        <row r="34955">
          <cell r="C34955"/>
        </row>
        <row r="34956">
          <cell r="C34956"/>
        </row>
        <row r="34957">
          <cell r="C34957"/>
        </row>
        <row r="34958">
          <cell r="C34958"/>
        </row>
        <row r="34959">
          <cell r="C34959"/>
        </row>
        <row r="34960">
          <cell r="C34960"/>
        </row>
        <row r="34961">
          <cell r="C34961"/>
        </row>
        <row r="34962">
          <cell r="C34962"/>
        </row>
        <row r="34963">
          <cell r="C34963"/>
        </row>
        <row r="34964">
          <cell r="C34964"/>
        </row>
        <row r="34965">
          <cell r="C34965"/>
        </row>
        <row r="34966">
          <cell r="C34966"/>
        </row>
        <row r="34967">
          <cell r="C34967"/>
        </row>
        <row r="34968">
          <cell r="C34968"/>
        </row>
        <row r="34969">
          <cell r="C34969"/>
        </row>
        <row r="34970">
          <cell r="C34970"/>
        </row>
        <row r="34971">
          <cell r="C34971"/>
        </row>
        <row r="34972">
          <cell r="C34972"/>
        </row>
        <row r="34973">
          <cell r="C34973"/>
        </row>
        <row r="34974">
          <cell r="C34974"/>
        </row>
        <row r="34975">
          <cell r="C34975"/>
        </row>
        <row r="34976">
          <cell r="C34976"/>
        </row>
        <row r="34977">
          <cell r="C34977"/>
        </row>
        <row r="34978">
          <cell r="C34978"/>
        </row>
        <row r="34979">
          <cell r="C34979"/>
        </row>
        <row r="34980">
          <cell r="C34980"/>
        </row>
        <row r="34981">
          <cell r="C34981"/>
        </row>
        <row r="34982">
          <cell r="C34982"/>
        </row>
        <row r="34983">
          <cell r="C34983"/>
        </row>
        <row r="34984">
          <cell r="C34984"/>
        </row>
        <row r="34985">
          <cell r="C34985"/>
        </row>
        <row r="34986">
          <cell r="C34986"/>
        </row>
        <row r="34987">
          <cell r="C34987"/>
        </row>
        <row r="34988">
          <cell r="C34988"/>
        </row>
        <row r="34989">
          <cell r="C34989"/>
        </row>
        <row r="34990">
          <cell r="C34990"/>
        </row>
        <row r="34991">
          <cell r="C34991"/>
        </row>
        <row r="34992">
          <cell r="C34992"/>
        </row>
        <row r="34993">
          <cell r="C34993"/>
        </row>
        <row r="34994">
          <cell r="C34994"/>
        </row>
        <row r="34995">
          <cell r="C34995"/>
        </row>
        <row r="34996">
          <cell r="C34996"/>
        </row>
        <row r="34997">
          <cell r="C34997"/>
        </row>
        <row r="34998">
          <cell r="C34998"/>
        </row>
        <row r="34999">
          <cell r="C34999"/>
        </row>
        <row r="35000">
          <cell r="C35000"/>
        </row>
        <row r="35001">
          <cell r="C35001"/>
        </row>
        <row r="35002">
          <cell r="C35002"/>
        </row>
        <row r="35003">
          <cell r="C35003"/>
        </row>
        <row r="35004">
          <cell r="C35004"/>
        </row>
        <row r="35005">
          <cell r="C35005"/>
        </row>
        <row r="35006">
          <cell r="C35006"/>
        </row>
        <row r="35007">
          <cell r="C35007"/>
        </row>
        <row r="35008">
          <cell r="C35008"/>
        </row>
        <row r="35009">
          <cell r="C35009"/>
        </row>
        <row r="35010">
          <cell r="C35010"/>
        </row>
        <row r="35011">
          <cell r="C35011"/>
        </row>
        <row r="35012">
          <cell r="C35012"/>
        </row>
        <row r="35013">
          <cell r="C35013"/>
        </row>
        <row r="35014">
          <cell r="C35014"/>
        </row>
        <row r="35015">
          <cell r="C35015"/>
        </row>
        <row r="35016">
          <cell r="C35016"/>
        </row>
        <row r="35017">
          <cell r="C35017"/>
        </row>
        <row r="35018">
          <cell r="C35018"/>
        </row>
        <row r="35019">
          <cell r="C35019"/>
        </row>
        <row r="35020">
          <cell r="C35020"/>
        </row>
        <row r="35021">
          <cell r="C35021"/>
        </row>
        <row r="35022">
          <cell r="C35022"/>
        </row>
        <row r="35023">
          <cell r="C35023"/>
        </row>
        <row r="35024">
          <cell r="C35024"/>
        </row>
        <row r="35025">
          <cell r="C35025"/>
        </row>
        <row r="35026">
          <cell r="C35026"/>
        </row>
        <row r="35027">
          <cell r="C35027"/>
        </row>
        <row r="35028">
          <cell r="C35028"/>
        </row>
        <row r="35029">
          <cell r="C35029"/>
        </row>
        <row r="35030">
          <cell r="C35030"/>
        </row>
        <row r="35031">
          <cell r="C35031"/>
        </row>
        <row r="35032">
          <cell r="C35032"/>
        </row>
        <row r="35033">
          <cell r="C35033"/>
        </row>
        <row r="35034">
          <cell r="C35034"/>
        </row>
        <row r="35035">
          <cell r="C35035"/>
        </row>
        <row r="35036">
          <cell r="C35036"/>
        </row>
        <row r="35037">
          <cell r="C35037"/>
        </row>
        <row r="35038">
          <cell r="C35038"/>
        </row>
        <row r="35039">
          <cell r="C35039"/>
        </row>
        <row r="35040">
          <cell r="C35040"/>
        </row>
        <row r="35041">
          <cell r="C35041"/>
        </row>
        <row r="35042">
          <cell r="C35042"/>
        </row>
        <row r="35043">
          <cell r="C35043"/>
        </row>
        <row r="35044">
          <cell r="C35044"/>
        </row>
        <row r="35045">
          <cell r="C35045"/>
        </row>
        <row r="35046">
          <cell r="C35046"/>
        </row>
        <row r="35047">
          <cell r="C35047"/>
        </row>
        <row r="35048">
          <cell r="C35048"/>
        </row>
        <row r="35049">
          <cell r="C35049"/>
        </row>
        <row r="35050">
          <cell r="C35050"/>
        </row>
        <row r="35051">
          <cell r="C35051"/>
        </row>
        <row r="35052">
          <cell r="C35052"/>
        </row>
        <row r="35053">
          <cell r="C35053"/>
        </row>
        <row r="35054">
          <cell r="C35054"/>
        </row>
        <row r="35055">
          <cell r="C35055"/>
        </row>
        <row r="35056">
          <cell r="C35056"/>
        </row>
        <row r="35057">
          <cell r="C35057"/>
        </row>
        <row r="35058">
          <cell r="C35058"/>
        </row>
        <row r="35059">
          <cell r="C35059"/>
        </row>
        <row r="35060">
          <cell r="C35060"/>
        </row>
        <row r="35061">
          <cell r="C35061"/>
        </row>
        <row r="35062">
          <cell r="C35062"/>
        </row>
        <row r="35063">
          <cell r="C35063"/>
        </row>
        <row r="35064">
          <cell r="C35064"/>
        </row>
        <row r="35065">
          <cell r="C35065"/>
        </row>
        <row r="35066">
          <cell r="C35066"/>
        </row>
        <row r="35067">
          <cell r="C35067"/>
        </row>
        <row r="35068">
          <cell r="C35068"/>
        </row>
        <row r="35069">
          <cell r="C35069"/>
        </row>
        <row r="35070">
          <cell r="C35070"/>
        </row>
        <row r="35071">
          <cell r="C35071"/>
        </row>
        <row r="35072">
          <cell r="C35072"/>
        </row>
        <row r="35073">
          <cell r="C35073"/>
        </row>
        <row r="35074">
          <cell r="C35074"/>
        </row>
        <row r="35075">
          <cell r="C35075"/>
        </row>
        <row r="35076">
          <cell r="C35076"/>
        </row>
        <row r="35077">
          <cell r="C35077"/>
        </row>
        <row r="35078">
          <cell r="C35078"/>
        </row>
        <row r="35079">
          <cell r="C35079"/>
        </row>
        <row r="35080">
          <cell r="C35080"/>
        </row>
        <row r="35081">
          <cell r="C35081"/>
        </row>
        <row r="35082">
          <cell r="C35082"/>
        </row>
        <row r="35083">
          <cell r="C35083"/>
        </row>
        <row r="35084">
          <cell r="C35084"/>
        </row>
        <row r="35085">
          <cell r="C35085"/>
        </row>
        <row r="35086">
          <cell r="C35086"/>
        </row>
        <row r="35087">
          <cell r="C35087"/>
        </row>
        <row r="35088">
          <cell r="C35088"/>
        </row>
        <row r="35089">
          <cell r="C35089"/>
        </row>
        <row r="35090">
          <cell r="C35090"/>
        </row>
        <row r="35091">
          <cell r="C35091"/>
        </row>
        <row r="35092">
          <cell r="C35092"/>
        </row>
        <row r="35093">
          <cell r="C35093"/>
        </row>
        <row r="35094">
          <cell r="C35094"/>
        </row>
        <row r="35095">
          <cell r="C35095"/>
        </row>
        <row r="35096">
          <cell r="C35096"/>
        </row>
        <row r="35097">
          <cell r="C35097"/>
        </row>
        <row r="35098">
          <cell r="C35098"/>
        </row>
        <row r="35099">
          <cell r="C35099"/>
        </row>
        <row r="35100">
          <cell r="C35100"/>
        </row>
        <row r="35101">
          <cell r="C35101"/>
        </row>
        <row r="35102">
          <cell r="C35102"/>
        </row>
        <row r="35103">
          <cell r="C35103"/>
        </row>
        <row r="35104">
          <cell r="C35104"/>
        </row>
        <row r="35105">
          <cell r="C35105"/>
        </row>
        <row r="35106">
          <cell r="C35106"/>
        </row>
        <row r="35107">
          <cell r="C35107"/>
        </row>
        <row r="35108">
          <cell r="C35108"/>
        </row>
        <row r="35109">
          <cell r="C35109"/>
        </row>
        <row r="35110">
          <cell r="C35110"/>
        </row>
        <row r="35111">
          <cell r="C35111"/>
        </row>
        <row r="35112">
          <cell r="C35112"/>
        </row>
        <row r="35113">
          <cell r="C35113"/>
        </row>
        <row r="35114">
          <cell r="C35114"/>
        </row>
        <row r="35115">
          <cell r="C35115"/>
        </row>
        <row r="35116">
          <cell r="C35116"/>
        </row>
        <row r="35117">
          <cell r="C35117"/>
        </row>
        <row r="35118">
          <cell r="C35118"/>
        </row>
        <row r="35119">
          <cell r="C35119"/>
        </row>
        <row r="35120">
          <cell r="C35120"/>
        </row>
        <row r="35121">
          <cell r="C35121"/>
        </row>
        <row r="35122">
          <cell r="C35122"/>
        </row>
        <row r="35123">
          <cell r="C35123"/>
        </row>
        <row r="35124">
          <cell r="C35124"/>
        </row>
        <row r="35125">
          <cell r="C35125"/>
        </row>
        <row r="35126">
          <cell r="C35126"/>
        </row>
        <row r="35127">
          <cell r="C35127"/>
        </row>
        <row r="35128">
          <cell r="C35128"/>
        </row>
        <row r="35129">
          <cell r="C35129"/>
        </row>
        <row r="35130">
          <cell r="C35130"/>
        </row>
        <row r="35131">
          <cell r="C35131"/>
        </row>
        <row r="35132">
          <cell r="C35132"/>
        </row>
        <row r="35133">
          <cell r="C35133"/>
        </row>
        <row r="35134">
          <cell r="C35134"/>
        </row>
        <row r="35135">
          <cell r="C35135"/>
        </row>
        <row r="35136">
          <cell r="C35136"/>
        </row>
        <row r="35137">
          <cell r="C35137"/>
        </row>
        <row r="35138">
          <cell r="C35138"/>
        </row>
        <row r="35139">
          <cell r="C35139"/>
        </row>
        <row r="35140">
          <cell r="C35140"/>
        </row>
        <row r="35141">
          <cell r="C35141"/>
        </row>
        <row r="35142">
          <cell r="C35142"/>
        </row>
        <row r="35143">
          <cell r="C35143"/>
        </row>
        <row r="35144">
          <cell r="C35144"/>
        </row>
        <row r="35145">
          <cell r="C35145"/>
        </row>
        <row r="35146">
          <cell r="C35146"/>
        </row>
        <row r="35147">
          <cell r="C35147"/>
        </row>
        <row r="35148">
          <cell r="C35148"/>
        </row>
        <row r="35149">
          <cell r="C35149"/>
        </row>
        <row r="35150">
          <cell r="C35150"/>
        </row>
        <row r="35151">
          <cell r="C35151"/>
        </row>
        <row r="35152">
          <cell r="C35152"/>
        </row>
        <row r="35153">
          <cell r="C35153"/>
        </row>
        <row r="35154">
          <cell r="C35154"/>
        </row>
        <row r="35155">
          <cell r="C35155"/>
        </row>
        <row r="35156">
          <cell r="C35156"/>
        </row>
        <row r="35157">
          <cell r="C35157"/>
        </row>
        <row r="35158">
          <cell r="C35158"/>
        </row>
        <row r="35159">
          <cell r="C35159"/>
        </row>
        <row r="35160">
          <cell r="C35160"/>
        </row>
        <row r="35161">
          <cell r="C35161"/>
        </row>
        <row r="35162">
          <cell r="C35162"/>
        </row>
        <row r="35163">
          <cell r="C35163"/>
        </row>
        <row r="35164">
          <cell r="C35164"/>
        </row>
        <row r="35165">
          <cell r="C35165"/>
        </row>
        <row r="35166">
          <cell r="C35166"/>
        </row>
        <row r="35167">
          <cell r="C35167"/>
        </row>
        <row r="35168">
          <cell r="C35168"/>
        </row>
        <row r="35169">
          <cell r="C35169"/>
        </row>
        <row r="35170">
          <cell r="C35170"/>
        </row>
        <row r="35171">
          <cell r="C35171"/>
        </row>
        <row r="35172">
          <cell r="C35172"/>
        </row>
        <row r="35173">
          <cell r="C35173"/>
        </row>
        <row r="35174">
          <cell r="C35174"/>
        </row>
        <row r="35175">
          <cell r="C35175"/>
        </row>
        <row r="35176">
          <cell r="C35176"/>
        </row>
        <row r="35177">
          <cell r="C35177"/>
        </row>
        <row r="35178">
          <cell r="C35178"/>
        </row>
        <row r="35179">
          <cell r="C35179"/>
        </row>
        <row r="35180">
          <cell r="C35180"/>
        </row>
        <row r="35181">
          <cell r="C35181"/>
        </row>
        <row r="35182">
          <cell r="C35182"/>
        </row>
        <row r="35183">
          <cell r="C35183"/>
        </row>
        <row r="35184">
          <cell r="C35184"/>
        </row>
        <row r="35185">
          <cell r="C35185"/>
        </row>
        <row r="35186">
          <cell r="C35186"/>
        </row>
        <row r="35187">
          <cell r="C35187"/>
        </row>
        <row r="35188">
          <cell r="C35188"/>
        </row>
        <row r="35189">
          <cell r="C35189"/>
        </row>
        <row r="35190">
          <cell r="C35190"/>
        </row>
        <row r="35191">
          <cell r="C35191"/>
        </row>
        <row r="35192">
          <cell r="C35192"/>
        </row>
        <row r="35193">
          <cell r="C35193"/>
        </row>
        <row r="35194">
          <cell r="C35194"/>
        </row>
        <row r="35195">
          <cell r="C35195"/>
        </row>
        <row r="35196">
          <cell r="C35196"/>
        </row>
        <row r="35197">
          <cell r="C35197"/>
        </row>
        <row r="35198">
          <cell r="C35198"/>
        </row>
        <row r="35199">
          <cell r="C35199"/>
        </row>
        <row r="35200">
          <cell r="C35200"/>
        </row>
        <row r="35201">
          <cell r="C35201"/>
        </row>
        <row r="35202">
          <cell r="C35202"/>
        </row>
        <row r="35203">
          <cell r="C35203"/>
        </row>
        <row r="35204">
          <cell r="C35204"/>
        </row>
        <row r="35205">
          <cell r="C35205"/>
        </row>
        <row r="35206">
          <cell r="C35206"/>
        </row>
        <row r="35207">
          <cell r="C35207"/>
        </row>
        <row r="35208">
          <cell r="C35208"/>
        </row>
        <row r="35209">
          <cell r="C35209"/>
        </row>
        <row r="35210">
          <cell r="C35210"/>
        </row>
        <row r="35211">
          <cell r="C35211"/>
        </row>
        <row r="35212">
          <cell r="C35212"/>
        </row>
        <row r="35213">
          <cell r="C35213"/>
        </row>
        <row r="35214">
          <cell r="C35214"/>
        </row>
        <row r="35215">
          <cell r="C35215"/>
        </row>
        <row r="35216">
          <cell r="C35216"/>
        </row>
        <row r="35217">
          <cell r="C35217"/>
        </row>
        <row r="35218">
          <cell r="C35218"/>
        </row>
        <row r="35219">
          <cell r="C35219"/>
        </row>
        <row r="35220">
          <cell r="C35220"/>
        </row>
        <row r="35221">
          <cell r="C35221"/>
        </row>
        <row r="35222">
          <cell r="C35222"/>
        </row>
        <row r="35223">
          <cell r="C35223"/>
        </row>
        <row r="35224">
          <cell r="C35224"/>
        </row>
        <row r="35225">
          <cell r="C35225"/>
        </row>
        <row r="35226">
          <cell r="C35226"/>
        </row>
        <row r="35227">
          <cell r="C35227"/>
        </row>
        <row r="35228">
          <cell r="C35228"/>
        </row>
        <row r="35229">
          <cell r="C35229"/>
        </row>
        <row r="35230">
          <cell r="C35230"/>
        </row>
        <row r="35231">
          <cell r="C35231"/>
        </row>
        <row r="35232">
          <cell r="C35232"/>
        </row>
        <row r="35233">
          <cell r="C35233"/>
        </row>
        <row r="35234">
          <cell r="C35234"/>
        </row>
        <row r="35235">
          <cell r="C35235"/>
        </row>
        <row r="35236">
          <cell r="C35236"/>
        </row>
        <row r="35237">
          <cell r="C35237"/>
        </row>
        <row r="35238">
          <cell r="C35238"/>
        </row>
        <row r="35239">
          <cell r="C35239"/>
        </row>
        <row r="35240">
          <cell r="C35240"/>
        </row>
        <row r="35241">
          <cell r="C35241"/>
        </row>
        <row r="35242">
          <cell r="C35242"/>
        </row>
        <row r="35243">
          <cell r="C35243"/>
        </row>
        <row r="35244">
          <cell r="C35244"/>
        </row>
        <row r="35245">
          <cell r="C35245"/>
        </row>
        <row r="35246">
          <cell r="C35246"/>
        </row>
        <row r="35247">
          <cell r="C35247"/>
        </row>
        <row r="35248">
          <cell r="C35248"/>
        </row>
        <row r="35249">
          <cell r="C35249"/>
        </row>
        <row r="35250">
          <cell r="C35250"/>
        </row>
        <row r="35251">
          <cell r="C35251"/>
        </row>
        <row r="35252">
          <cell r="C35252"/>
        </row>
        <row r="35253">
          <cell r="C35253"/>
        </row>
        <row r="35254">
          <cell r="C35254"/>
        </row>
        <row r="35255">
          <cell r="C35255"/>
        </row>
        <row r="35256">
          <cell r="C35256"/>
        </row>
        <row r="35257">
          <cell r="C35257"/>
        </row>
        <row r="35258">
          <cell r="C35258"/>
        </row>
        <row r="35259">
          <cell r="C35259"/>
        </row>
        <row r="35260">
          <cell r="C35260"/>
        </row>
        <row r="35261">
          <cell r="C35261"/>
        </row>
        <row r="35262">
          <cell r="C35262"/>
        </row>
        <row r="35263">
          <cell r="C35263"/>
        </row>
        <row r="35264">
          <cell r="C35264"/>
        </row>
        <row r="35265">
          <cell r="C35265"/>
        </row>
        <row r="35266">
          <cell r="C35266"/>
        </row>
        <row r="35267">
          <cell r="C35267"/>
        </row>
        <row r="35268">
          <cell r="C35268"/>
        </row>
        <row r="35269">
          <cell r="C35269"/>
        </row>
        <row r="35270">
          <cell r="C35270"/>
        </row>
        <row r="35271">
          <cell r="C35271"/>
        </row>
        <row r="35272">
          <cell r="C35272"/>
        </row>
        <row r="35273">
          <cell r="C35273"/>
        </row>
        <row r="35274">
          <cell r="C35274"/>
        </row>
        <row r="35275">
          <cell r="C35275"/>
        </row>
        <row r="35276">
          <cell r="C35276"/>
        </row>
        <row r="35277">
          <cell r="C35277"/>
        </row>
        <row r="35278">
          <cell r="C35278"/>
        </row>
        <row r="35279">
          <cell r="C35279"/>
        </row>
        <row r="35280">
          <cell r="C35280"/>
        </row>
        <row r="35281">
          <cell r="C35281"/>
        </row>
        <row r="35282">
          <cell r="C35282"/>
        </row>
        <row r="35283">
          <cell r="C35283"/>
        </row>
        <row r="35284">
          <cell r="C35284"/>
        </row>
        <row r="35285">
          <cell r="C35285"/>
        </row>
        <row r="35286">
          <cell r="C35286"/>
        </row>
        <row r="35287">
          <cell r="C35287"/>
        </row>
        <row r="35288">
          <cell r="C35288"/>
        </row>
        <row r="35289">
          <cell r="C35289"/>
        </row>
        <row r="35290">
          <cell r="C35290"/>
        </row>
        <row r="35291">
          <cell r="C35291"/>
        </row>
        <row r="35292">
          <cell r="C35292"/>
        </row>
        <row r="35293">
          <cell r="C35293"/>
        </row>
        <row r="35294">
          <cell r="C35294"/>
        </row>
        <row r="35295">
          <cell r="C35295"/>
        </row>
        <row r="35296">
          <cell r="C35296"/>
        </row>
        <row r="35297">
          <cell r="C35297"/>
        </row>
        <row r="35298">
          <cell r="C35298"/>
        </row>
        <row r="35299">
          <cell r="C35299"/>
        </row>
        <row r="35300">
          <cell r="C35300"/>
        </row>
        <row r="35301">
          <cell r="C35301"/>
        </row>
        <row r="35302">
          <cell r="C35302"/>
        </row>
        <row r="35303">
          <cell r="C35303"/>
        </row>
        <row r="35304">
          <cell r="C35304"/>
        </row>
        <row r="35305">
          <cell r="C35305"/>
        </row>
        <row r="35306">
          <cell r="C35306"/>
        </row>
        <row r="35307">
          <cell r="C35307"/>
        </row>
        <row r="35308">
          <cell r="C35308"/>
        </row>
        <row r="35309">
          <cell r="C35309"/>
        </row>
        <row r="35310">
          <cell r="C35310"/>
        </row>
        <row r="35311">
          <cell r="C35311"/>
        </row>
        <row r="35312">
          <cell r="C35312"/>
        </row>
        <row r="35313">
          <cell r="C35313"/>
        </row>
        <row r="35314">
          <cell r="C35314"/>
        </row>
        <row r="35315">
          <cell r="C35315"/>
        </row>
        <row r="35316">
          <cell r="C35316"/>
        </row>
        <row r="35317">
          <cell r="C35317"/>
        </row>
        <row r="35318">
          <cell r="C35318"/>
        </row>
        <row r="35319">
          <cell r="C35319"/>
        </row>
        <row r="35320">
          <cell r="C35320"/>
        </row>
        <row r="35321">
          <cell r="C35321"/>
        </row>
        <row r="35322">
          <cell r="C35322"/>
        </row>
        <row r="35323">
          <cell r="C35323"/>
        </row>
        <row r="35324">
          <cell r="C35324"/>
        </row>
        <row r="35325">
          <cell r="C35325"/>
        </row>
        <row r="35326">
          <cell r="C35326"/>
        </row>
        <row r="35327">
          <cell r="C35327"/>
        </row>
        <row r="35328">
          <cell r="C35328"/>
        </row>
        <row r="35329">
          <cell r="C35329"/>
        </row>
        <row r="35330">
          <cell r="C35330"/>
        </row>
        <row r="35331">
          <cell r="C35331"/>
        </row>
        <row r="35332">
          <cell r="C35332"/>
        </row>
        <row r="35333">
          <cell r="C35333"/>
        </row>
        <row r="35334">
          <cell r="C35334"/>
        </row>
        <row r="35335">
          <cell r="C35335"/>
        </row>
        <row r="35336">
          <cell r="C35336"/>
        </row>
        <row r="35337">
          <cell r="C35337"/>
        </row>
        <row r="35338">
          <cell r="C35338"/>
        </row>
        <row r="35339">
          <cell r="C35339"/>
        </row>
        <row r="35340">
          <cell r="C35340"/>
        </row>
        <row r="35341">
          <cell r="C35341"/>
        </row>
        <row r="35342">
          <cell r="C35342"/>
        </row>
        <row r="35343">
          <cell r="C35343"/>
        </row>
        <row r="35344">
          <cell r="C35344"/>
        </row>
        <row r="35345">
          <cell r="C35345"/>
        </row>
        <row r="35346">
          <cell r="C35346"/>
        </row>
        <row r="35347">
          <cell r="C35347"/>
        </row>
        <row r="35348">
          <cell r="C35348"/>
        </row>
        <row r="35349">
          <cell r="C35349"/>
        </row>
        <row r="35350">
          <cell r="C35350"/>
        </row>
        <row r="35351">
          <cell r="C35351"/>
        </row>
        <row r="35352">
          <cell r="C35352"/>
        </row>
        <row r="35353">
          <cell r="C35353"/>
        </row>
        <row r="35354">
          <cell r="C35354"/>
        </row>
        <row r="35355">
          <cell r="C35355"/>
        </row>
        <row r="35356">
          <cell r="C35356"/>
        </row>
        <row r="35357">
          <cell r="C35357"/>
        </row>
        <row r="35358">
          <cell r="C35358"/>
        </row>
        <row r="35359">
          <cell r="C35359"/>
        </row>
        <row r="35360">
          <cell r="C35360"/>
        </row>
        <row r="35361">
          <cell r="C35361"/>
        </row>
        <row r="35362">
          <cell r="C35362"/>
        </row>
        <row r="35363">
          <cell r="C35363"/>
        </row>
        <row r="35364">
          <cell r="C35364"/>
        </row>
        <row r="35365">
          <cell r="C35365"/>
        </row>
        <row r="35366">
          <cell r="C35366"/>
        </row>
        <row r="35367">
          <cell r="C35367"/>
        </row>
        <row r="35368">
          <cell r="C35368"/>
        </row>
        <row r="35369">
          <cell r="C35369"/>
        </row>
        <row r="35370">
          <cell r="C35370"/>
        </row>
        <row r="35371">
          <cell r="C35371"/>
        </row>
        <row r="35372">
          <cell r="C35372"/>
        </row>
        <row r="35373">
          <cell r="C35373"/>
        </row>
        <row r="35374">
          <cell r="C35374"/>
        </row>
        <row r="35375">
          <cell r="C35375"/>
        </row>
        <row r="35376">
          <cell r="C35376"/>
        </row>
        <row r="35377">
          <cell r="C35377"/>
        </row>
        <row r="35378">
          <cell r="C35378"/>
        </row>
        <row r="35379">
          <cell r="C35379"/>
        </row>
        <row r="35380">
          <cell r="C35380"/>
        </row>
        <row r="35381">
          <cell r="C35381"/>
        </row>
        <row r="35382">
          <cell r="C35382"/>
        </row>
        <row r="35383">
          <cell r="C35383"/>
        </row>
        <row r="35384">
          <cell r="C35384"/>
        </row>
        <row r="35385">
          <cell r="C35385"/>
        </row>
        <row r="35386">
          <cell r="C35386"/>
        </row>
        <row r="35387">
          <cell r="C35387"/>
        </row>
        <row r="35388">
          <cell r="C35388"/>
        </row>
        <row r="35389">
          <cell r="C35389"/>
        </row>
        <row r="35390">
          <cell r="C35390"/>
        </row>
        <row r="35391">
          <cell r="C35391"/>
        </row>
        <row r="35392">
          <cell r="C35392"/>
        </row>
        <row r="35393">
          <cell r="C35393"/>
        </row>
        <row r="35394">
          <cell r="C35394"/>
        </row>
        <row r="35395">
          <cell r="C35395"/>
        </row>
        <row r="35396">
          <cell r="C35396"/>
        </row>
        <row r="35397">
          <cell r="C35397"/>
        </row>
        <row r="35398">
          <cell r="C35398"/>
        </row>
        <row r="35399">
          <cell r="C35399"/>
        </row>
        <row r="35400">
          <cell r="C35400"/>
        </row>
        <row r="35401">
          <cell r="C35401"/>
        </row>
        <row r="35402">
          <cell r="C35402"/>
        </row>
        <row r="35403">
          <cell r="C35403"/>
        </row>
        <row r="35404">
          <cell r="C35404"/>
        </row>
        <row r="35405">
          <cell r="C35405"/>
        </row>
        <row r="35406">
          <cell r="C35406"/>
        </row>
        <row r="35407">
          <cell r="C35407"/>
        </row>
        <row r="35408">
          <cell r="C35408"/>
        </row>
        <row r="35409">
          <cell r="C35409"/>
        </row>
        <row r="35410">
          <cell r="C35410"/>
        </row>
        <row r="35411">
          <cell r="C35411"/>
        </row>
        <row r="35412">
          <cell r="C35412"/>
        </row>
        <row r="35413">
          <cell r="C35413"/>
        </row>
        <row r="35414">
          <cell r="C35414"/>
        </row>
        <row r="35415">
          <cell r="C35415"/>
        </row>
        <row r="35416">
          <cell r="C35416"/>
        </row>
        <row r="35417">
          <cell r="C35417"/>
        </row>
        <row r="35418">
          <cell r="C35418"/>
        </row>
        <row r="35419">
          <cell r="C35419"/>
        </row>
        <row r="35420">
          <cell r="C35420"/>
        </row>
        <row r="35421">
          <cell r="C35421"/>
        </row>
        <row r="35422">
          <cell r="C35422"/>
        </row>
        <row r="35423">
          <cell r="C35423"/>
        </row>
        <row r="35424">
          <cell r="C35424"/>
        </row>
        <row r="35425">
          <cell r="C35425"/>
        </row>
        <row r="35426">
          <cell r="C35426"/>
        </row>
        <row r="35427">
          <cell r="C35427"/>
        </row>
        <row r="35428">
          <cell r="C35428"/>
        </row>
        <row r="35429">
          <cell r="C35429"/>
        </row>
        <row r="35430">
          <cell r="C35430"/>
        </row>
        <row r="35431">
          <cell r="C35431"/>
        </row>
        <row r="35432">
          <cell r="C35432"/>
        </row>
        <row r="35433">
          <cell r="C35433"/>
        </row>
        <row r="35434">
          <cell r="C35434"/>
        </row>
        <row r="35435">
          <cell r="C35435"/>
        </row>
        <row r="35436">
          <cell r="C35436"/>
        </row>
        <row r="35437">
          <cell r="C35437"/>
        </row>
        <row r="35438">
          <cell r="C35438"/>
        </row>
        <row r="35439">
          <cell r="C35439"/>
        </row>
        <row r="35440">
          <cell r="C35440"/>
        </row>
        <row r="35441">
          <cell r="C35441"/>
        </row>
        <row r="35442">
          <cell r="C35442"/>
        </row>
        <row r="35443">
          <cell r="C35443"/>
        </row>
        <row r="35444">
          <cell r="C35444"/>
        </row>
        <row r="35445">
          <cell r="C35445"/>
        </row>
        <row r="35446">
          <cell r="C35446"/>
        </row>
        <row r="35447">
          <cell r="C35447"/>
        </row>
        <row r="35448">
          <cell r="C35448"/>
        </row>
        <row r="35449">
          <cell r="C35449"/>
        </row>
        <row r="35450">
          <cell r="C35450"/>
        </row>
        <row r="35451">
          <cell r="C35451"/>
        </row>
        <row r="35452">
          <cell r="C35452"/>
        </row>
        <row r="35453">
          <cell r="C35453"/>
        </row>
        <row r="35454">
          <cell r="C35454"/>
        </row>
        <row r="35455">
          <cell r="C35455"/>
        </row>
        <row r="35456">
          <cell r="C35456"/>
        </row>
        <row r="35457">
          <cell r="C35457"/>
        </row>
        <row r="35458">
          <cell r="C35458"/>
        </row>
        <row r="35459">
          <cell r="C35459"/>
        </row>
        <row r="35460">
          <cell r="C35460"/>
        </row>
        <row r="35461">
          <cell r="C35461"/>
        </row>
        <row r="35462">
          <cell r="C35462"/>
        </row>
        <row r="35463">
          <cell r="C35463"/>
        </row>
        <row r="35464">
          <cell r="C35464"/>
        </row>
        <row r="35465">
          <cell r="C35465"/>
        </row>
        <row r="35466">
          <cell r="C35466"/>
        </row>
        <row r="35467">
          <cell r="C35467"/>
        </row>
        <row r="35468">
          <cell r="C35468"/>
        </row>
        <row r="35469">
          <cell r="C35469"/>
        </row>
        <row r="35470">
          <cell r="C35470"/>
        </row>
        <row r="35471">
          <cell r="C35471"/>
        </row>
        <row r="35472">
          <cell r="C35472"/>
        </row>
        <row r="35473">
          <cell r="C35473"/>
        </row>
        <row r="35474">
          <cell r="C35474"/>
        </row>
        <row r="35475">
          <cell r="C35475"/>
        </row>
        <row r="35476">
          <cell r="C35476"/>
        </row>
        <row r="35477">
          <cell r="C35477"/>
        </row>
        <row r="35478">
          <cell r="C35478"/>
        </row>
        <row r="35479">
          <cell r="C35479"/>
        </row>
        <row r="35480">
          <cell r="C35480"/>
        </row>
        <row r="35481">
          <cell r="C35481"/>
        </row>
        <row r="35482">
          <cell r="C35482"/>
        </row>
        <row r="35483">
          <cell r="C35483"/>
        </row>
        <row r="35484">
          <cell r="C35484"/>
        </row>
        <row r="35485">
          <cell r="C35485"/>
        </row>
        <row r="35486">
          <cell r="C35486"/>
        </row>
        <row r="35487">
          <cell r="C35487"/>
        </row>
        <row r="35488">
          <cell r="C35488"/>
        </row>
        <row r="35489">
          <cell r="C35489"/>
        </row>
        <row r="35490">
          <cell r="C35490"/>
        </row>
        <row r="35491">
          <cell r="C35491"/>
        </row>
        <row r="35492">
          <cell r="C35492"/>
        </row>
        <row r="35493">
          <cell r="C35493"/>
        </row>
        <row r="35494">
          <cell r="C35494"/>
        </row>
        <row r="35495">
          <cell r="C35495"/>
        </row>
        <row r="35496">
          <cell r="C35496"/>
        </row>
        <row r="35497">
          <cell r="C35497"/>
        </row>
        <row r="35498">
          <cell r="C35498"/>
        </row>
        <row r="35499">
          <cell r="C35499"/>
        </row>
        <row r="35500">
          <cell r="C35500"/>
        </row>
        <row r="35501">
          <cell r="C35501"/>
        </row>
        <row r="35502">
          <cell r="C35502"/>
        </row>
        <row r="35503">
          <cell r="C35503"/>
        </row>
        <row r="35504">
          <cell r="C35504"/>
        </row>
        <row r="35505">
          <cell r="C35505"/>
        </row>
        <row r="35506">
          <cell r="C35506"/>
        </row>
        <row r="35507">
          <cell r="C35507"/>
        </row>
        <row r="35508">
          <cell r="C35508"/>
        </row>
        <row r="35509">
          <cell r="C35509"/>
        </row>
        <row r="35510">
          <cell r="C35510"/>
        </row>
        <row r="35511">
          <cell r="C35511"/>
        </row>
        <row r="35512">
          <cell r="C35512"/>
        </row>
        <row r="35513">
          <cell r="C35513"/>
        </row>
        <row r="35514">
          <cell r="C35514"/>
        </row>
        <row r="35515">
          <cell r="C35515"/>
        </row>
        <row r="35516">
          <cell r="C35516"/>
        </row>
        <row r="35517">
          <cell r="C35517"/>
        </row>
        <row r="35518">
          <cell r="C35518"/>
        </row>
        <row r="35519">
          <cell r="C35519"/>
        </row>
        <row r="35520">
          <cell r="C35520"/>
        </row>
        <row r="35521">
          <cell r="C35521"/>
        </row>
        <row r="35522">
          <cell r="C35522"/>
        </row>
        <row r="35523">
          <cell r="C35523"/>
        </row>
        <row r="35524">
          <cell r="C35524"/>
        </row>
        <row r="35525">
          <cell r="C35525"/>
        </row>
        <row r="35526">
          <cell r="C35526"/>
        </row>
        <row r="35527">
          <cell r="C35527"/>
        </row>
        <row r="35528">
          <cell r="C35528"/>
        </row>
        <row r="35529">
          <cell r="C35529"/>
        </row>
        <row r="35530">
          <cell r="C35530"/>
        </row>
        <row r="35531">
          <cell r="C35531"/>
        </row>
        <row r="35532">
          <cell r="C35532"/>
        </row>
        <row r="35533">
          <cell r="C35533"/>
        </row>
        <row r="35534">
          <cell r="C35534"/>
        </row>
        <row r="35535">
          <cell r="C35535"/>
        </row>
        <row r="35536">
          <cell r="C35536"/>
        </row>
        <row r="35537">
          <cell r="C35537"/>
        </row>
        <row r="35538">
          <cell r="C35538"/>
        </row>
        <row r="35539">
          <cell r="C35539"/>
        </row>
        <row r="35540">
          <cell r="C35540"/>
        </row>
        <row r="35541">
          <cell r="C35541"/>
        </row>
        <row r="35542">
          <cell r="C35542"/>
        </row>
        <row r="35543">
          <cell r="C35543"/>
        </row>
        <row r="35544">
          <cell r="C35544"/>
        </row>
        <row r="35545">
          <cell r="C35545"/>
        </row>
        <row r="35546">
          <cell r="C35546"/>
        </row>
        <row r="35547">
          <cell r="C35547"/>
        </row>
        <row r="35548">
          <cell r="C35548"/>
        </row>
        <row r="35549">
          <cell r="C35549"/>
        </row>
        <row r="35550">
          <cell r="C35550"/>
        </row>
        <row r="35551">
          <cell r="C35551"/>
        </row>
        <row r="35552">
          <cell r="C35552"/>
        </row>
        <row r="35553">
          <cell r="C35553"/>
        </row>
        <row r="35554">
          <cell r="C35554"/>
        </row>
        <row r="35555">
          <cell r="C35555"/>
        </row>
        <row r="35556">
          <cell r="C35556"/>
        </row>
        <row r="35557">
          <cell r="C35557"/>
        </row>
        <row r="35558">
          <cell r="C35558"/>
        </row>
        <row r="35559">
          <cell r="C35559"/>
        </row>
        <row r="35560">
          <cell r="C35560"/>
        </row>
        <row r="35561">
          <cell r="C35561"/>
        </row>
        <row r="35562">
          <cell r="C35562"/>
        </row>
        <row r="35563">
          <cell r="C35563"/>
        </row>
        <row r="35564">
          <cell r="C35564"/>
        </row>
        <row r="35565">
          <cell r="C35565"/>
        </row>
        <row r="35566">
          <cell r="C35566"/>
        </row>
        <row r="35567">
          <cell r="C35567"/>
        </row>
        <row r="35568">
          <cell r="C35568"/>
        </row>
        <row r="35569">
          <cell r="C35569"/>
        </row>
        <row r="35570">
          <cell r="C35570"/>
        </row>
        <row r="35571">
          <cell r="C35571"/>
        </row>
        <row r="35572">
          <cell r="C35572"/>
        </row>
        <row r="35573">
          <cell r="C35573"/>
        </row>
        <row r="35574">
          <cell r="C35574"/>
        </row>
        <row r="35575">
          <cell r="C35575"/>
        </row>
        <row r="35576">
          <cell r="C35576"/>
        </row>
        <row r="35577">
          <cell r="C35577"/>
        </row>
        <row r="35578">
          <cell r="C35578"/>
        </row>
        <row r="35579">
          <cell r="C35579"/>
        </row>
        <row r="35580">
          <cell r="C35580"/>
        </row>
        <row r="35581">
          <cell r="C35581"/>
        </row>
        <row r="35582">
          <cell r="C35582"/>
        </row>
        <row r="35583">
          <cell r="C35583"/>
        </row>
        <row r="35584">
          <cell r="C35584"/>
        </row>
        <row r="35585">
          <cell r="C35585"/>
        </row>
        <row r="35586">
          <cell r="C35586"/>
        </row>
        <row r="35587">
          <cell r="C35587"/>
        </row>
        <row r="35588">
          <cell r="C35588"/>
        </row>
        <row r="35589">
          <cell r="C35589"/>
        </row>
        <row r="35590">
          <cell r="C35590"/>
        </row>
        <row r="35591">
          <cell r="C35591"/>
        </row>
        <row r="35592">
          <cell r="C35592"/>
        </row>
        <row r="35593">
          <cell r="C35593"/>
        </row>
        <row r="35594">
          <cell r="C35594"/>
        </row>
        <row r="35595">
          <cell r="C35595"/>
        </row>
        <row r="35596">
          <cell r="C35596"/>
        </row>
        <row r="35597">
          <cell r="C35597"/>
        </row>
        <row r="35598">
          <cell r="C35598"/>
        </row>
        <row r="35599">
          <cell r="C35599"/>
        </row>
        <row r="35600">
          <cell r="C35600"/>
        </row>
        <row r="35601">
          <cell r="C35601"/>
        </row>
        <row r="35602">
          <cell r="C35602"/>
        </row>
        <row r="35603">
          <cell r="C35603"/>
        </row>
        <row r="35604">
          <cell r="C35604"/>
        </row>
        <row r="35605">
          <cell r="C35605"/>
        </row>
        <row r="35606">
          <cell r="C35606"/>
        </row>
        <row r="35607">
          <cell r="C35607"/>
        </row>
        <row r="35608">
          <cell r="C35608"/>
        </row>
        <row r="35609">
          <cell r="C35609"/>
        </row>
        <row r="35610">
          <cell r="C35610"/>
        </row>
        <row r="35611">
          <cell r="C35611"/>
        </row>
        <row r="35612">
          <cell r="C35612"/>
        </row>
        <row r="35613">
          <cell r="C35613"/>
        </row>
        <row r="35614">
          <cell r="C35614"/>
        </row>
        <row r="35615">
          <cell r="C35615"/>
        </row>
        <row r="35616">
          <cell r="C35616"/>
        </row>
        <row r="35617">
          <cell r="C35617"/>
        </row>
        <row r="35618">
          <cell r="C35618"/>
        </row>
        <row r="35619">
          <cell r="C35619"/>
        </row>
        <row r="35620">
          <cell r="C35620"/>
        </row>
        <row r="35621">
          <cell r="C35621"/>
        </row>
        <row r="35622">
          <cell r="C35622"/>
        </row>
        <row r="35623">
          <cell r="C35623"/>
        </row>
        <row r="35624">
          <cell r="C35624"/>
        </row>
        <row r="35625">
          <cell r="C35625"/>
        </row>
        <row r="35626">
          <cell r="C35626"/>
        </row>
        <row r="35627">
          <cell r="C35627"/>
        </row>
        <row r="35628">
          <cell r="C35628"/>
        </row>
        <row r="35629">
          <cell r="C35629"/>
        </row>
        <row r="35630">
          <cell r="C35630"/>
        </row>
        <row r="35631">
          <cell r="C35631"/>
        </row>
        <row r="35632">
          <cell r="C35632"/>
        </row>
        <row r="35633">
          <cell r="C35633"/>
        </row>
        <row r="35634">
          <cell r="C35634"/>
        </row>
        <row r="35635">
          <cell r="C35635"/>
        </row>
        <row r="35636">
          <cell r="C35636"/>
        </row>
        <row r="35637">
          <cell r="C35637"/>
        </row>
        <row r="35638">
          <cell r="C35638"/>
        </row>
        <row r="35639">
          <cell r="C35639"/>
        </row>
        <row r="35640">
          <cell r="C35640"/>
        </row>
        <row r="35641">
          <cell r="C35641"/>
        </row>
        <row r="35642">
          <cell r="C35642"/>
        </row>
        <row r="35643">
          <cell r="C35643"/>
        </row>
        <row r="35644">
          <cell r="C35644"/>
        </row>
        <row r="35645">
          <cell r="C35645"/>
        </row>
        <row r="35646">
          <cell r="C35646"/>
        </row>
        <row r="35647">
          <cell r="C35647"/>
        </row>
        <row r="35648">
          <cell r="C35648"/>
        </row>
        <row r="35649">
          <cell r="C35649"/>
        </row>
        <row r="35650">
          <cell r="C35650"/>
        </row>
        <row r="35651">
          <cell r="C35651"/>
        </row>
        <row r="35652">
          <cell r="C35652"/>
        </row>
        <row r="35653">
          <cell r="C35653"/>
        </row>
        <row r="35654">
          <cell r="C35654"/>
        </row>
        <row r="35655">
          <cell r="C35655"/>
        </row>
        <row r="35656">
          <cell r="C35656"/>
        </row>
        <row r="35657">
          <cell r="C35657"/>
        </row>
        <row r="35658">
          <cell r="C35658"/>
        </row>
        <row r="35659">
          <cell r="C35659"/>
        </row>
        <row r="35660">
          <cell r="C35660"/>
        </row>
        <row r="35661">
          <cell r="C35661"/>
        </row>
        <row r="35662">
          <cell r="C35662"/>
        </row>
        <row r="35663">
          <cell r="C35663"/>
        </row>
        <row r="35664">
          <cell r="C35664"/>
        </row>
        <row r="35665">
          <cell r="C35665"/>
        </row>
        <row r="35666">
          <cell r="C35666"/>
        </row>
        <row r="35667">
          <cell r="C35667"/>
        </row>
        <row r="35668">
          <cell r="C35668"/>
        </row>
        <row r="35669">
          <cell r="C35669"/>
        </row>
        <row r="35670">
          <cell r="C35670"/>
        </row>
        <row r="35671">
          <cell r="C35671"/>
        </row>
        <row r="35672">
          <cell r="C35672"/>
        </row>
        <row r="35673">
          <cell r="C35673"/>
        </row>
        <row r="35674">
          <cell r="C35674"/>
        </row>
        <row r="35675">
          <cell r="C35675"/>
        </row>
        <row r="35676">
          <cell r="C35676"/>
        </row>
        <row r="35677">
          <cell r="C35677"/>
        </row>
        <row r="35678">
          <cell r="C35678"/>
        </row>
        <row r="35679">
          <cell r="C35679"/>
        </row>
        <row r="35680">
          <cell r="C35680"/>
        </row>
        <row r="35681">
          <cell r="C35681"/>
        </row>
        <row r="35682">
          <cell r="C35682"/>
        </row>
        <row r="35683">
          <cell r="C35683"/>
        </row>
        <row r="35684">
          <cell r="C35684"/>
        </row>
        <row r="35685">
          <cell r="C35685"/>
        </row>
        <row r="35686">
          <cell r="C35686"/>
        </row>
        <row r="35687">
          <cell r="C35687"/>
        </row>
        <row r="35688">
          <cell r="C35688"/>
        </row>
        <row r="35689">
          <cell r="C35689"/>
        </row>
        <row r="35690">
          <cell r="C35690"/>
        </row>
        <row r="35691">
          <cell r="C35691"/>
        </row>
        <row r="35692">
          <cell r="C35692"/>
        </row>
        <row r="35693">
          <cell r="C35693"/>
        </row>
        <row r="35694">
          <cell r="C35694"/>
        </row>
        <row r="35695">
          <cell r="C35695"/>
        </row>
        <row r="35696">
          <cell r="C35696"/>
        </row>
        <row r="35697">
          <cell r="C35697"/>
        </row>
        <row r="35698">
          <cell r="C35698"/>
        </row>
        <row r="35699">
          <cell r="C35699"/>
        </row>
        <row r="35700">
          <cell r="C35700"/>
        </row>
        <row r="35701">
          <cell r="C35701"/>
        </row>
        <row r="35702">
          <cell r="C35702"/>
        </row>
        <row r="35703">
          <cell r="C35703"/>
        </row>
        <row r="35704">
          <cell r="C35704"/>
        </row>
        <row r="35705">
          <cell r="C35705"/>
        </row>
        <row r="35706">
          <cell r="C35706"/>
        </row>
        <row r="35707">
          <cell r="C35707"/>
        </row>
        <row r="35708">
          <cell r="C35708"/>
        </row>
        <row r="35709">
          <cell r="C35709"/>
        </row>
        <row r="35710">
          <cell r="C35710"/>
        </row>
        <row r="35711">
          <cell r="C35711"/>
        </row>
        <row r="35712">
          <cell r="C35712"/>
        </row>
        <row r="35713">
          <cell r="C35713"/>
        </row>
        <row r="35714">
          <cell r="C35714"/>
        </row>
        <row r="35715">
          <cell r="C35715"/>
        </row>
        <row r="35716">
          <cell r="C35716"/>
        </row>
        <row r="35717">
          <cell r="C35717"/>
        </row>
        <row r="35718">
          <cell r="C35718"/>
        </row>
        <row r="35719">
          <cell r="C35719"/>
        </row>
        <row r="35720">
          <cell r="C35720"/>
        </row>
        <row r="35721">
          <cell r="C35721"/>
        </row>
        <row r="35722">
          <cell r="C35722"/>
        </row>
        <row r="35723">
          <cell r="C35723"/>
        </row>
        <row r="35724">
          <cell r="C35724"/>
        </row>
        <row r="35725">
          <cell r="C35725"/>
        </row>
        <row r="35726">
          <cell r="C35726"/>
        </row>
        <row r="35727">
          <cell r="C35727"/>
        </row>
        <row r="35728">
          <cell r="C35728"/>
        </row>
        <row r="35729">
          <cell r="C35729"/>
        </row>
        <row r="35730">
          <cell r="C35730"/>
        </row>
        <row r="35731">
          <cell r="C35731"/>
        </row>
        <row r="35732">
          <cell r="C35732"/>
        </row>
        <row r="35733">
          <cell r="C35733"/>
        </row>
        <row r="35734">
          <cell r="C35734"/>
        </row>
        <row r="35735">
          <cell r="C35735"/>
        </row>
        <row r="35736">
          <cell r="C35736"/>
        </row>
        <row r="35737">
          <cell r="C35737"/>
        </row>
        <row r="35738">
          <cell r="C35738"/>
        </row>
        <row r="35739">
          <cell r="C35739"/>
        </row>
        <row r="35740">
          <cell r="C35740"/>
        </row>
        <row r="35741">
          <cell r="C35741"/>
        </row>
        <row r="35742">
          <cell r="C35742"/>
        </row>
        <row r="35743">
          <cell r="C35743"/>
        </row>
        <row r="35744">
          <cell r="C35744"/>
        </row>
        <row r="35745">
          <cell r="C35745"/>
        </row>
        <row r="35746">
          <cell r="C35746"/>
        </row>
        <row r="35747">
          <cell r="C35747"/>
        </row>
        <row r="35748">
          <cell r="C35748"/>
        </row>
        <row r="35749">
          <cell r="C35749"/>
        </row>
        <row r="35750">
          <cell r="C35750"/>
        </row>
        <row r="35751">
          <cell r="C35751"/>
        </row>
        <row r="35752">
          <cell r="C35752"/>
        </row>
        <row r="35753">
          <cell r="C35753"/>
        </row>
        <row r="35754">
          <cell r="C35754"/>
        </row>
        <row r="35755">
          <cell r="C35755"/>
        </row>
        <row r="35756">
          <cell r="C35756"/>
        </row>
        <row r="35757">
          <cell r="C35757"/>
        </row>
        <row r="35758">
          <cell r="C35758"/>
        </row>
        <row r="35759">
          <cell r="C35759"/>
        </row>
        <row r="35760">
          <cell r="C35760"/>
        </row>
        <row r="35761">
          <cell r="C35761"/>
        </row>
        <row r="35762">
          <cell r="C35762"/>
        </row>
        <row r="35763">
          <cell r="C35763"/>
        </row>
        <row r="35764">
          <cell r="C35764"/>
        </row>
        <row r="35765">
          <cell r="C35765"/>
        </row>
        <row r="35766">
          <cell r="C35766"/>
        </row>
        <row r="35767">
          <cell r="C35767"/>
        </row>
        <row r="35768">
          <cell r="C35768"/>
        </row>
        <row r="35769">
          <cell r="C35769"/>
        </row>
        <row r="35770">
          <cell r="C35770"/>
        </row>
        <row r="35771">
          <cell r="C35771"/>
        </row>
        <row r="35772">
          <cell r="C35772"/>
        </row>
        <row r="35773">
          <cell r="C35773"/>
        </row>
        <row r="35774">
          <cell r="C35774"/>
        </row>
        <row r="35775">
          <cell r="C35775"/>
        </row>
        <row r="35776">
          <cell r="C35776"/>
        </row>
        <row r="35777">
          <cell r="C35777"/>
        </row>
        <row r="35778">
          <cell r="C35778"/>
        </row>
        <row r="35779">
          <cell r="C35779"/>
        </row>
        <row r="35780">
          <cell r="C35780"/>
        </row>
        <row r="35781">
          <cell r="C35781"/>
        </row>
        <row r="35782">
          <cell r="C35782"/>
        </row>
        <row r="35783">
          <cell r="C35783"/>
        </row>
        <row r="35784">
          <cell r="C35784"/>
        </row>
        <row r="35785">
          <cell r="C35785"/>
        </row>
        <row r="35786">
          <cell r="C35786"/>
        </row>
        <row r="35787">
          <cell r="C35787"/>
        </row>
        <row r="35788">
          <cell r="C35788"/>
        </row>
        <row r="35789">
          <cell r="C35789"/>
        </row>
        <row r="35790">
          <cell r="C35790"/>
        </row>
        <row r="35791">
          <cell r="C35791"/>
        </row>
        <row r="35792">
          <cell r="C35792"/>
        </row>
        <row r="35793">
          <cell r="C35793"/>
        </row>
        <row r="35794">
          <cell r="C35794"/>
        </row>
        <row r="35795">
          <cell r="C35795"/>
        </row>
        <row r="35796">
          <cell r="C35796"/>
        </row>
        <row r="35797">
          <cell r="C35797"/>
        </row>
        <row r="35798">
          <cell r="C35798"/>
        </row>
        <row r="35799">
          <cell r="C35799"/>
        </row>
        <row r="35800">
          <cell r="C35800"/>
        </row>
        <row r="35801">
          <cell r="C35801"/>
        </row>
        <row r="35802">
          <cell r="C35802"/>
        </row>
        <row r="35803">
          <cell r="C35803"/>
        </row>
        <row r="35804">
          <cell r="C35804"/>
        </row>
        <row r="35805">
          <cell r="C35805"/>
        </row>
        <row r="35806">
          <cell r="C35806"/>
        </row>
        <row r="35807">
          <cell r="C35807"/>
        </row>
        <row r="35808">
          <cell r="C35808"/>
        </row>
        <row r="35809">
          <cell r="C35809"/>
        </row>
        <row r="35810">
          <cell r="C35810"/>
        </row>
        <row r="35811">
          <cell r="C35811"/>
        </row>
        <row r="35812">
          <cell r="C35812"/>
        </row>
        <row r="35813">
          <cell r="C35813"/>
        </row>
        <row r="35814">
          <cell r="C35814"/>
        </row>
        <row r="35815">
          <cell r="C35815"/>
        </row>
        <row r="35816">
          <cell r="C35816"/>
        </row>
        <row r="35817">
          <cell r="C35817"/>
        </row>
        <row r="35818">
          <cell r="C35818"/>
        </row>
        <row r="35819">
          <cell r="C35819"/>
        </row>
        <row r="35820">
          <cell r="C35820"/>
        </row>
        <row r="35821">
          <cell r="C35821"/>
        </row>
        <row r="35822">
          <cell r="C35822"/>
        </row>
        <row r="35823">
          <cell r="C35823"/>
        </row>
        <row r="35824">
          <cell r="C35824"/>
        </row>
        <row r="35825">
          <cell r="C35825"/>
        </row>
        <row r="35826">
          <cell r="C35826"/>
        </row>
        <row r="35827">
          <cell r="C35827"/>
        </row>
        <row r="35828">
          <cell r="C35828"/>
        </row>
        <row r="35829">
          <cell r="C35829"/>
        </row>
        <row r="35830">
          <cell r="C35830"/>
        </row>
        <row r="35831">
          <cell r="C35831"/>
        </row>
        <row r="35832">
          <cell r="C35832"/>
        </row>
        <row r="35833">
          <cell r="C35833"/>
        </row>
        <row r="35834">
          <cell r="C35834"/>
        </row>
        <row r="35835">
          <cell r="C35835"/>
        </row>
        <row r="35836">
          <cell r="C35836"/>
        </row>
        <row r="35837">
          <cell r="C35837"/>
        </row>
        <row r="35838">
          <cell r="C35838"/>
        </row>
        <row r="35839">
          <cell r="C35839"/>
        </row>
        <row r="35840">
          <cell r="C35840"/>
        </row>
        <row r="35841">
          <cell r="C35841"/>
        </row>
        <row r="35842">
          <cell r="C35842"/>
        </row>
        <row r="35843">
          <cell r="C35843"/>
        </row>
        <row r="35844">
          <cell r="C35844"/>
        </row>
        <row r="35845">
          <cell r="C35845"/>
        </row>
        <row r="35846">
          <cell r="C35846"/>
        </row>
        <row r="35847">
          <cell r="C35847"/>
        </row>
        <row r="35848">
          <cell r="C35848"/>
        </row>
        <row r="35849">
          <cell r="C35849"/>
        </row>
        <row r="35850">
          <cell r="C35850"/>
        </row>
        <row r="35851">
          <cell r="C35851"/>
        </row>
        <row r="35852">
          <cell r="C35852"/>
        </row>
        <row r="35853">
          <cell r="C35853"/>
        </row>
        <row r="35854">
          <cell r="C35854"/>
        </row>
        <row r="35855">
          <cell r="C35855"/>
        </row>
        <row r="35856">
          <cell r="C35856"/>
        </row>
        <row r="35857">
          <cell r="C35857"/>
        </row>
        <row r="35858">
          <cell r="C35858"/>
        </row>
        <row r="35859">
          <cell r="C35859"/>
        </row>
        <row r="35860">
          <cell r="C35860"/>
        </row>
        <row r="35861">
          <cell r="C35861"/>
        </row>
        <row r="35862">
          <cell r="C35862"/>
        </row>
        <row r="35863">
          <cell r="C35863"/>
        </row>
        <row r="35864">
          <cell r="C35864"/>
        </row>
        <row r="35865">
          <cell r="C35865"/>
        </row>
        <row r="35866">
          <cell r="C35866"/>
        </row>
        <row r="35867">
          <cell r="C35867"/>
        </row>
        <row r="35868">
          <cell r="C35868"/>
        </row>
        <row r="35869">
          <cell r="C35869"/>
        </row>
        <row r="35870">
          <cell r="C35870"/>
        </row>
        <row r="35871">
          <cell r="C35871"/>
        </row>
        <row r="35872">
          <cell r="C35872"/>
        </row>
        <row r="35873">
          <cell r="C35873"/>
        </row>
        <row r="35874">
          <cell r="C35874"/>
        </row>
        <row r="35875">
          <cell r="C35875"/>
        </row>
        <row r="35876">
          <cell r="C35876"/>
        </row>
        <row r="35877">
          <cell r="C35877"/>
        </row>
        <row r="35878">
          <cell r="C35878"/>
        </row>
        <row r="35879">
          <cell r="C35879"/>
        </row>
        <row r="35880">
          <cell r="C35880"/>
        </row>
        <row r="35881">
          <cell r="C35881"/>
        </row>
        <row r="35882">
          <cell r="C35882"/>
        </row>
        <row r="35883">
          <cell r="C35883"/>
        </row>
        <row r="35884">
          <cell r="C35884"/>
        </row>
        <row r="35885">
          <cell r="C35885"/>
        </row>
        <row r="35886">
          <cell r="C35886"/>
        </row>
        <row r="35887">
          <cell r="C35887"/>
        </row>
        <row r="35888">
          <cell r="C35888"/>
        </row>
        <row r="35889">
          <cell r="C35889"/>
        </row>
        <row r="35890">
          <cell r="C35890"/>
        </row>
        <row r="35891">
          <cell r="C35891"/>
        </row>
        <row r="35892">
          <cell r="C35892"/>
        </row>
        <row r="35893">
          <cell r="C35893"/>
        </row>
        <row r="35894">
          <cell r="C35894"/>
        </row>
        <row r="35895">
          <cell r="C35895"/>
        </row>
        <row r="35896">
          <cell r="C35896"/>
        </row>
        <row r="35897">
          <cell r="C35897"/>
        </row>
        <row r="35898">
          <cell r="C35898"/>
        </row>
        <row r="35899">
          <cell r="C35899"/>
        </row>
        <row r="35900">
          <cell r="C35900"/>
        </row>
        <row r="35901">
          <cell r="C35901"/>
        </row>
        <row r="35902">
          <cell r="C35902"/>
        </row>
        <row r="35903">
          <cell r="C35903"/>
        </row>
        <row r="35904">
          <cell r="C35904"/>
        </row>
        <row r="35905">
          <cell r="C35905"/>
        </row>
        <row r="35906">
          <cell r="C35906"/>
        </row>
        <row r="35907">
          <cell r="C35907"/>
        </row>
        <row r="35908">
          <cell r="C35908"/>
        </row>
        <row r="35909">
          <cell r="C35909"/>
        </row>
        <row r="35910">
          <cell r="C35910"/>
        </row>
        <row r="35911">
          <cell r="C35911"/>
        </row>
        <row r="35912">
          <cell r="C35912"/>
        </row>
        <row r="35913">
          <cell r="C35913"/>
        </row>
        <row r="35914">
          <cell r="C35914"/>
        </row>
        <row r="35915">
          <cell r="C35915"/>
        </row>
        <row r="35916">
          <cell r="C35916"/>
        </row>
        <row r="35917">
          <cell r="C35917"/>
        </row>
        <row r="35918">
          <cell r="C35918"/>
        </row>
        <row r="35919">
          <cell r="C35919"/>
        </row>
        <row r="35920">
          <cell r="C35920"/>
        </row>
        <row r="35921">
          <cell r="C35921"/>
        </row>
        <row r="35922">
          <cell r="C35922"/>
        </row>
        <row r="35923">
          <cell r="C35923"/>
        </row>
        <row r="35924">
          <cell r="C35924"/>
        </row>
        <row r="35925">
          <cell r="C35925"/>
        </row>
        <row r="35926">
          <cell r="C35926"/>
        </row>
        <row r="35927">
          <cell r="C35927"/>
        </row>
        <row r="35928">
          <cell r="C35928"/>
        </row>
        <row r="35929">
          <cell r="C35929"/>
        </row>
        <row r="35930">
          <cell r="C35930"/>
        </row>
        <row r="35931">
          <cell r="C35931"/>
        </row>
        <row r="35932">
          <cell r="C35932"/>
        </row>
        <row r="35933">
          <cell r="C35933"/>
        </row>
        <row r="35934">
          <cell r="C35934"/>
        </row>
        <row r="35935">
          <cell r="C35935"/>
        </row>
        <row r="35936">
          <cell r="C35936"/>
        </row>
        <row r="35937">
          <cell r="C35937"/>
        </row>
        <row r="35938">
          <cell r="C35938"/>
        </row>
        <row r="35939">
          <cell r="C35939"/>
        </row>
        <row r="35940">
          <cell r="C35940"/>
        </row>
        <row r="35941">
          <cell r="C35941"/>
        </row>
        <row r="35942">
          <cell r="C35942"/>
        </row>
        <row r="35943">
          <cell r="C35943"/>
        </row>
        <row r="35944">
          <cell r="C35944"/>
        </row>
        <row r="35945">
          <cell r="C35945"/>
        </row>
        <row r="35946">
          <cell r="C35946"/>
        </row>
        <row r="35947">
          <cell r="C35947"/>
        </row>
        <row r="35948">
          <cell r="C35948"/>
        </row>
        <row r="35949">
          <cell r="C35949"/>
        </row>
        <row r="35950">
          <cell r="C35950"/>
        </row>
        <row r="35951">
          <cell r="C35951"/>
        </row>
        <row r="35952">
          <cell r="C35952"/>
        </row>
        <row r="35953">
          <cell r="C35953"/>
        </row>
        <row r="35954">
          <cell r="C35954"/>
        </row>
        <row r="35955">
          <cell r="C35955"/>
        </row>
        <row r="35956">
          <cell r="C35956"/>
        </row>
        <row r="35957">
          <cell r="C35957"/>
        </row>
        <row r="35958">
          <cell r="C35958"/>
        </row>
        <row r="35959">
          <cell r="C35959"/>
        </row>
        <row r="35960">
          <cell r="C35960"/>
        </row>
        <row r="35961">
          <cell r="C35961"/>
        </row>
        <row r="35962">
          <cell r="C35962"/>
        </row>
        <row r="35963">
          <cell r="C35963"/>
        </row>
        <row r="35964">
          <cell r="C35964"/>
        </row>
        <row r="35965">
          <cell r="C35965"/>
        </row>
        <row r="35966">
          <cell r="C35966"/>
        </row>
        <row r="35967">
          <cell r="C35967"/>
        </row>
        <row r="35968">
          <cell r="C35968"/>
        </row>
        <row r="35969">
          <cell r="C35969"/>
        </row>
        <row r="35970">
          <cell r="C35970"/>
        </row>
        <row r="35971">
          <cell r="C35971"/>
        </row>
        <row r="35972">
          <cell r="C35972"/>
        </row>
        <row r="35973">
          <cell r="C35973"/>
        </row>
        <row r="35974">
          <cell r="C35974"/>
        </row>
        <row r="35975">
          <cell r="C35975"/>
        </row>
        <row r="35976">
          <cell r="C35976"/>
        </row>
        <row r="35977">
          <cell r="C35977"/>
        </row>
        <row r="35978">
          <cell r="C35978"/>
        </row>
        <row r="35979">
          <cell r="C35979"/>
        </row>
        <row r="35980">
          <cell r="C35980"/>
        </row>
        <row r="35981">
          <cell r="C35981"/>
        </row>
        <row r="35982">
          <cell r="C35982"/>
        </row>
        <row r="35983">
          <cell r="C35983"/>
        </row>
        <row r="35984">
          <cell r="C35984"/>
        </row>
        <row r="35985">
          <cell r="C35985"/>
        </row>
        <row r="35986">
          <cell r="C35986"/>
        </row>
        <row r="35987">
          <cell r="C35987"/>
        </row>
        <row r="35988">
          <cell r="C35988"/>
        </row>
        <row r="35989">
          <cell r="C35989"/>
        </row>
        <row r="35990">
          <cell r="C35990"/>
        </row>
        <row r="35991">
          <cell r="C35991"/>
        </row>
        <row r="35992">
          <cell r="C35992"/>
        </row>
        <row r="35993">
          <cell r="C35993"/>
        </row>
        <row r="35994">
          <cell r="C35994"/>
        </row>
        <row r="35995">
          <cell r="C35995"/>
        </row>
        <row r="35996">
          <cell r="C35996"/>
        </row>
        <row r="35997">
          <cell r="C35997"/>
        </row>
        <row r="35998">
          <cell r="C35998"/>
        </row>
        <row r="35999">
          <cell r="C35999"/>
        </row>
        <row r="36000">
          <cell r="C36000"/>
        </row>
        <row r="36001">
          <cell r="C36001"/>
        </row>
        <row r="36002">
          <cell r="C36002"/>
        </row>
        <row r="36003">
          <cell r="C36003"/>
        </row>
        <row r="36004">
          <cell r="C36004"/>
        </row>
        <row r="36005">
          <cell r="C36005"/>
        </row>
        <row r="36006">
          <cell r="C36006"/>
        </row>
        <row r="36007">
          <cell r="C36007"/>
        </row>
        <row r="36008">
          <cell r="C36008"/>
        </row>
        <row r="36009">
          <cell r="C36009"/>
        </row>
        <row r="36010">
          <cell r="C36010"/>
        </row>
        <row r="36011">
          <cell r="C36011"/>
        </row>
        <row r="36012">
          <cell r="C36012"/>
        </row>
        <row r="36013">
          <cell r="C36013"/>
        </row>
        <row r="36014">
          <cell r="C36014"/>
        </row>
        <row r="36015">
          <cell r="C36015"/>
        </row>
        <row r="36016">
          <cell r="C36016"/>
        </row>
        <row r="36017">
          <cell r="C36017"/>
        </row>
        <row r="36018">
          <cell r="C36018"/>
        </row>
        <row r="36019">
          <cell r="C36019"/>
        </row>
        <row r="36020">
          <cell r="C36020"/>
        </row>
        <row r="36021">
          <cell r="C36021"/>
        </row>
        <row r="36022">
          <cell r="C36022"/>
        </row>
        <row r="36023">
          <cell r="C36023"/>
        </row>
        <row r="36024">
          <cell r="C36024"/>
        </row>
        <row r="36025">
          <cell r="C36025"/>
        </row>
        <row r="36026">
          <cell r="C36026"/>
        </row>
        <row r="36027">
          <cell r="C36027"/>
        </row>
        <row r="36028">
          <cell r="C36028"/>
        </row>
        <row r="36029">
          <cell r="C36029"/>
        </row>
        <row r="36030">
          <cell r="C36030"/>
        </row>
        <row r="36031">
          <cell r="C36031"/>
        </row>
        <row r="36032">
          <cell r="C36032"/>
        </row>
        <row r="36033">
          <cell r="C36033"/>
        </row>
        <row r="36034">
          <cell r="C36034"/>
        </row>
        <row r="36035">
          <cell r="C36035"/>
        </row>
        <row r="36036">
          <cell r="C36036"/>
        </row>
        <row r="36037">
          <cell r="C36037"/>
        </row>
        <row r="36038">
          <cell r="C36038"/>
        </row>
        <row r="36039">
          <cell r="C36039"/>
        </row>
        <row r="36040">
          <cell r="C36040"/>
        </row>
        <row r="36041">
          <cell r="C36041"/>
        </row>
        <row r="36042">
          <cell r="C36042"/>
        </row>
        <row r="36043">
          <cell r="C36043"/>
        </row>
        <row r="36044">
          <cell r="C36044"/>
        </row>
        <row r="36045">
          <cell r="C36045"/>
        </row>
        <row r="36046">
          <cell r="C36046"/>
        </row>
        <row r="36047">
          <cell r="C36047"/>
        </row>
        <row r="36048">
          <cell r="C36048"/>
        </row>
        <row r="36049">
          <cell r="C36049"/>
        </row>
        <row r="36050">
          <cell r="C36050"/>
        </row>
        <row r="36051">
          <cell r="C36051"/>
        </row>
        <row r="36052">
          <cell r="C36052"/>
        </row>
        <row r="36053">
          <cell r="C36053"/>
        </row>
        <row r="36054">
          <cell r="C36054"/>
        </row>
        <row r="36055">
          <cell r="C36055"/>
        </row>
        <row r="36056">
          <cell r="C36056"/>
        </row>
        <row r="36057">
          <cell r="C36057"/>
        </row>
        <row r="36058">
          <cell r="C36058"/>
        </row>
        <row r="36059">
          <cell r="C36059"/>
        </row>
        <row r="36060">
          <cell r="C36060"/>
        </row>
        <row r="36061">
          <cell r="C36061"/>
        </row>
        <row r="36062">
          <cell r="C36062"/>
        </row>
        <row r="36063">
          <cell r="C36063"/>
        </row>
        <row r="36064">
          <cell r="C36064"/>
        </row>
        <row r="36065">
          <cell r="C36065"/>
        </row>
        <row r="36066">
          <cell r="C36066"/>
        </row>
        <row r="36067">
          <cell r="C36067"/>
        </row>
        <row r="36068">
          <cell r="C36068"/>
        </row>
        <row r="36069">
          <cell r="C36069"/>
        </row>
        <row r="36070">
          <cell r="C36070"/>
        </row>
        <row r="36071">
          <cell r="C36071"/>
        </row>
        <row r="36072">
          <cell r="C36072"/>
        </row>
        <row r="36073">
          <cell r="C36073"/>
        </row>
        <row r="36074">
          <cell r="C36074"/>
        </row>
        <row r="36075">
          <cell r="C36075"/>
        </row>
        <row r="36076">
          <cell r="C36076"/>
        </row>
        <row r="36077">
          <cell r="C36077"/>
        </row>
        <row r="36078">
          <cell r="C36078"/>
        </row>
        <row r="36079">
          <cell r="C36079"/>
        </row>
        <row r="36080">
          <cell r="C36080"/>
        </row>
        <row r="36081">
          <cell r="C36081"/>
        </row>
        <row r="36082">
          <cell r="C36082"/>
        </row>
        <row r="36083">
          <cell r="C36083"/>
        </row>
        <row r="36084">
          <cell r="C36084"/>
        </row>
        <row r="36085">
          <cell r="C36085"/>
        </row>
        <row r="36086">
          <cell r="C36086"/>
        </row>
        <row r="36087">
          <cell r="C36087"/>
        </row>
        <row r="36088">
          <cell r="C36088"/>
        </row>
        <row r="36089">
          <cell r="C36089"/>
        </row>
        <row r="36090">
          <cell r="C36090"/>
        </row>
        <row r="36091">
          <cell r="C36091"/>
        </row>
        <row r="36092">
          <cell r="C36092"/>
        </row>
        <row r="36093">
          <cell r="C36093"/>
        </row>
        <row r="36094">
          <cell r="C36094"/>
        </row>
        <row r="36095">
          <cell r="C36095"/>
        </row>
        <row r="36096">
          <cell r="C36096"/>
        </row>
        <row r="36097">
          <cell r="C36097"/>
        </row>
        <row r="36098">
          <cell r="C36098"/>
        </row>
        <row r="36099">
          <cell r="C36099"/>
        </row>
        <row r="36100">
          <cell r="C36100"/>
        </row>
        <row r="36101">
          <cell r="C36101"/>
        </row>
        <row r="36102">
          <cell r="C36102"/>
        </row>
        <row r="36103">
          <cell r="C36103"/>
        </row>
        <row r="36104">
          <cell r="C36104"/>
        </row>
        <row r="36105">
          <cell r="C36105"/>
        </row>
        <row r="36106">
          <cell r="C36106"/>
        </row>
        <row r="36107">
          <cell r="C36107"/>
        </row>
        <row r="36108">
          <cell r="C36108"/>
        </row>
        <row r="36109">
          <cell r="C36109"/>
        </row>
        <row r="36110">
          <cell r="C36110"/>
        </row>
        <row r="36111">
          <cell r="C36111"/>
        </row>
        <row r="36112">
          <cell r="C36112"/>
        </row>
        <row r="36113">
          <cell r="C36113"/>
        </row>
        <row r="36114">
          <cell r="C36114"/>
        </row>
        <row r="36115">
          <cell r="C36115"/>
        </row>
        <row r="36116">
          <cell r="C36116"/>
        </row>
        <row r="36117">
          <cell r="C36117"/>
        </row>
        <row r="36118">
          <cell r="C36118"/>
        </row>
        <row r="36119">
          <cell r="C36119"/>
        </row>
        <row r="36120">
          <cell r="C36120"/>
        </row>
        <row r="36121">
          <cell r="C36121"/>
        </row>
        <row r="36122">
          <cell r="C36122"/>
        </row>
        <row r="36123">
          <cell r="C36123"/>
        </row>
        <row r="36124">
          <cell r="C36124"/>
        </row>
        <row r="36125">
          <cell r="C36125"/>
        </row>
        <row r="36126">
          <cell r="C36126"/>
        </row>
        <row r="36127">
          <cell r="C36127"/>
        </row>
        <row r="36128">
          <cell r="C36128"/>
        </row>
        <row r="36129">
          <cell r="C36129"/>
        </row>
        <row r="36130">
          <cell r="C36130"/>
        </row>
        <row r="36131">
          <cell r="C36131"/>
        </row>
        <row r="36132">
          <cell r="C36132"/>
        </row>
        <row r="36133">
          <cell r="C36133"/>
        </row>
        <row r="36134">
          <cell r="C36134"/>
        </row>
        <row r="36135">
          <cell r="C36135"/>
        </row>
        <row r="36136">
          <cell r="C36136"/>
        </row>
        <row r="36137">
          <cell r="C36137"/>
        </row>
        <row r="36138">
          <cell r="C36138"/>
        </row>
        <row r="36139">
          <cell r="C36139"/>
        </row>
        <row r="36140">
          <cell r="C36140"/>
        </row>
        <row r="36141">
          <cell r="C36141"/>
        </row>
        <row r="36142">
          <cell r="C36142"/>
        </row>
        <row r="36143">
          <cell r="C36143"/>
        </row>
        <row r="36144">
          <cell r="C36144"/>
        </row>
        <row r="36145">
          <cell r="C36145"/>
        </row>
        <row r="36146">
          <cell r="C36146"/>
        </row>
        <row r="36147">
          <cell r="C36147"/>
        </row>
        <row r="36148">
          <cell r="C36148"/>
        </row>
        <row r="36149">
          <cell r="C36149"/>
        </row>
        <row r="36150">
          <cell r="C36150"/>
        </row>
        <row r="36151">
          <cell r="C36151"/>
        </row>
        <row r="36152">
          <cell r="C36152"/>
        </row>
        <row r="36153">
          <cell r="C36153"/>
        </row>
        <row r="36154">
          <cell r="C36154"/>
        </row>
        <row r="36155">
          <cell r="C36155"/>
        </row>
        <row r="36156">
          <cell r="C36156"/>
        </row>
        <row r="36157">
          <cell r="C36157"/>
        </row>
        <row r="36158">
          <cell r="C36158"/>
        </row>
        <row r="36159">
          <cell r="C36159"/>
        </row>
        <row r="36160">
          <cell r="C36160"/>
        </row>
        <row r="36161">
          <cell r="C36161"/>
        </row>
        <row r="36162">
          <cell r="C36162"/>
        </row>
        <row r="36163">
          <cell r="C36163"/>
        </row>
        <row r="36164">
          <cell r="C36164"/>
        </row>
        <row r="36165">
          <cell r="C36165"/>
        </row>
        <row r="36166">
          <cell r="C36166"/>
        </row>
        <row r="36167">
          <cell r="C36167"/>
        </row>
        <row r="36168">
          <cell r="C36168"/>
        </row>
        <row r="36169">
          <cell r="C36169"/>
        </row>
        <row r="36170">
          <cell r="C36170"/>
        </row>
        <row r="36171">
          <cell r="C36171"/>
        </row>
        <row r="36172">
          <cell r="C36172"/>
        </row>
        <row r="36173">
          <cell r="C36173"/>
        </row>
        <row r="36174">
          <cell r="C36174"/>
        </row>
        <row r="36175">
          <cell r="C36175"/>
        </row>
        <row r="36176">
          <cell r="C36176"/>
        </row>
        <row r="36177">
          <cell r="C36177"/>
        </row>
        <row r="36178">
          <cell r="C36178"/>
        </row>
        <row r="36179">
          <cell r="C36179"/>
        </row>
        <row r="36180">
          <cell r="C36180"/>
        </row>
        <row r="36181">
          <cell r="C36181"/>
        </row>
        <row r="36182">
          <cell r="C36182"/>
        </row>
        <row r="36183">
          <cell r="C36183"/>
        </row>
        <row r="36184">
          <cell r="C36184"/>
        </row>
        <row r="36185">
          <cell r="C36185"/>
        </row>
        <row r="36186">
          <cell r="C36186"/>
        </row>
        <row r="36187">
          <cell r="C36187"/>
        </row>
        <row r="36188">
          <cell r="C36188"/>
        </row>
        <row r="36189">
          <cell r="C36189"/>
        </row>
        <row r="36190">
          <cell r="C36190"/>
        </row>
        <row r="36191">
          <cell r="C36191"/>
        </row>
        <row r="36192">
          <cell r="C36192"/>
        </row>
        <row r="36193">
          <cell r="C36193"/>
        </row>
        <row r="36194">
          <cell r="C36194"/>
        </row>
        <row r="36195">
          <cell r="C36195"/>
        </row>
        <row r="36196">
          <cell r="C36196"/>
        </row>
        <row r="36197">
          <cell r="C36197"/>
        </row>
        <row r="36198">
          <cell r="C36198"/>
        </row>
        <row r="36199">
          <cell r="C36199"/>
        </row>
        <row r="36200">
          <cell r="C36200"/>
        </row>
        <row r="36201">
          <cell r="C36201"/>
        </row>
        <row r="36202">
          <cell r="C36202"/>
        </row>
        <row r="36203">
          <cell r="C36203"/>
        </row>
        <row r="36204">
          <cell r="C36204"/>
        </row>
        <row r="36205">
          <cell r="C36205"/>
        </row>
        <row r="36206">
          <cell r="C36206"/>
        </row>
        <row r="36207">
          <cell r="C36207"/>
        </row>
        <row r="36208">
          <cell r="C36208"/>
        </row>
        <row r="36209">
          <cell r="C36209"/>
        </row>
        <row r="36210">
          <cell r="C36210"/>
        </row>
        <row r="36211">
          <cell r="C36211"/>
        </row>
        <row r="36212">
          <cell r="C36212"/>
        </row>
        <row r="36213">
          <cell r="C36213"/>
        </row>
        <row r="36214">
          <cell r="C36214"/>
        </row>
        <row r="36215">
          <cell r="C36215"/>
        </row>
        <row r="36216">
          <cell r="C36216"/>
        </row>
        <row r="36217">
          <cell r="C36217"/>
        </row>
        <row r="36218">
          <cell r="C36218"/>
        </row>
        <row r="36219">
          <cell r="C36219"/>
        </row>
        <row r="36220">
          <cell r="C36220"/>
        </row>
        <row r="36221">
          <cell r="C36221"/>
        </row>
        <row r="36222">
          <cell r="C36222"/>
        </row>
        <row r="36223">
          <cell r="C36223"/>
        </row>
        <row r="36224">
          <cell r="C36224"/>
        </row>
        <row r="36225">
          <cell r="C36225"/>
        </row>
        <row r="36226">
          <cell r="C36226"/>
        </row>
        <row r="36227">
          <cell r="C36227"/>
        </row>
        <row r="36228">
          <cell r="C36228"/>
        </row>
        <row r="36229">
          <cell r="C36229"/>
        </row>
        <row r="36230">
          <cell r="C36230"/>
        </row>
        <row r="36231">
          <cell r="C36231"/>
        </row>
        <row r="36232">
          <cell r="C36232"/>
        </row>
        <row r="36233">
          <cell r="C36233"/>
        </row>
        <row r="36234">
          <cell r="C36234"/>
        </row>
        <row r="36235">
          <cell r="C36235"/>
        </row>
        <row r="36236">
          <cell r="C36236"/>
        </row>
        <row r="36237">
          <cell r="C36237"/>
        </row>
        <row r="36238">
          <cell r="C36238"/>
        </row>
        <row r="36239">
          <cell r="C36239"/>
        </row>
        <row r="36240">
          <cell r="C36240"/>
        </row>
        <row r="36241">
          <cell r="C36241"/>
        </row>
        <row r="36242">
          <cell r="C36242"/>
        </row>
        <row r="36243">
          <cell r="C36243"/>
        </row>
        <row r="36244">
          <cell r="C36244"/>
        </row>
        <row r="36245">
          <cell r="C36245"/>
        </row>
        <row r="36246">
          <cell r="C36246"/>
        </row>
        <row r="36247">
          <cell r="C36247"/>
        </row>
        <row r="36248">
          <cell r="C36248"/>
        </row>
        <row r="36249">
          <cell r="C36249"/>
        </row>
        <row r="36250">
          <cell r="C36250"/>
        </row>
        <row r="36251">
          <cell r="C36251"/>
        </row>
        <row r="36252">
          <cell r="C36252"/>
        </row>
        <row r="36253">
          <cell r="C36253"/>
        </row>
        <row r="36254">
          <cell r="C36254"/>
        </row>
        <row r="36255">
          <cell r="C36255"/>
        </row>
        <row r="36256">
          <cell r="C36256"/>
        </row>
        <row r="36257">
          <cell r="C36257"/>
        </row>
        <row r="36258">
          <cell r="C36258"/>
        </row>
        <row r="36259">
          <cell r="C36259"/>
        </row>
        <row r="36260">
          <cell r="C36260"/>
        </row>
        <row r="36261">
          <cell r="C36261"/>
        </row>
        <row r="36262">
          <cell r="C36262"/>
        </row>
        <row r="36263">
          <cell r="C36263"/>
        </row>
        <row r="36264">
          <cell r="C36264"/>
        </row>
        <row r="36265">
          <cell r="C36265"/>
        </row>
        <row r="36266">
          <cell r="C36266"/>
        </row>
        <row r="36267">
          <cell r="C36267"/>
        </row>
        <row r="36268">
          <cell r="C36268"/>
        </row>
        <row r="36269">
          <cell r="C36269"/>
        </row>
        <row r="36270">
          <cell r="C36270"/>
        </row>
        <row r="36271">
          <cell r="C36271"/>
        </row>
        <row r="36272">
          <cell r="C36272"/>
        </row>
        <row r="36273">
          <cell r="C36273"/>
        </row>
        <row r="36274">
          <cell r="C36274"/>
        </row>
        <row r="36275">
          <cell r="C36275"/>
        </row>
        <row r="36276">
          <cell r="C36276"/>
        </row>
        <row r="36277">
          <cell r="C36277"/>
        </row>
        <row r="36278">
          <cell r="C36278"/>
        </row>
        <row r="36279">
          <cell r="C36279"/>
        </row>
        <row r="36280">
          <cell r="C36280"/>
        </row>
        <row r="36281">
          <cell r="C36281"/>
        </row>
        <row r="36282">
          <cell r="C36282"/>
        </row>
        <row r="36283">
          <cell r="C36283"/>
        </row>
        <row r="36284">
          <cell r="C36284"/>
        </row>
        <row r="36285">
          <cell r="C36285"/>
        </row>
        <row r="36286">
          <cell r="C36286"/>
        </row>
        <row r="36287">
          <cell r="C36287"/>
        </row>
        <row r="36288">
          <cell r="C36288"/>
        </row>
        <row r="36289">
          <cell r="C36289"/>
        </row>
        <row r="36290">
          <cell r="C36290"/>
        </row>
        <row r="36291">
          <cell r="C36291"/>
        </row>
        <row r="36292">
          <cell r="C36292"/>
        </row>
        <row r="36293">
          <cell r="C36293"/>
        </row>
        <row r="36294">
          <cell r="C36294"/>
        </row>
        <row r="36295">
          <cell r="C36295"/>
        </row>
        <row r="36296">
          <cell r="C36296"/>
        </row>
        <row r="36297">
          <cell r="C36297"/>
        </row>
        <row r="36298">
          <cell r="C36298"/>
        </row>
        <row r="36299">
          <cell r="C36299"/>
        </row>
        <row r="36300">
          <cell r="C36300"/>
        </row>
        <row r="36301">
          <cell r="C36301"/>
        </row>
        <row r="36302">
          <cell r="C36302"/>
        </row>
        <row r="36303">
          <cell r="C36303"/>
        </row>
        <row r="36304">
          <cell r="C36304"/>
        </row>
        <row r="36305">
          <cell r="C36305"/>
        </row>
        <row r="36306">
          <cell r="C36306"/>
        </row>
        <row r="36307">
          <cell r="C36307"/>
        </row>
        <row r="36308">
          <cell r="C36308"/>
        </row>
        <row r="36309">
          <cell r="C36309"/>
        </row>
        <row r="36310">
          <cell r="C36310"/>
        </row>
        <row r="36311">
          <cell r="C36311"/>
        </row>
        <row r="36312">
          <cell r="C36312"/>
        </row>
        <row r="36313">
          <cell r="C36313"/>
        </row>
        <row r="36314">
          <cell r="C36314"/>
        </row>
        <row r="36315">
          <cell r="C36315"/>
        </row>
        <row r="36316">
          <cell r="C36316"/>
        </row>
        <row r="36317">
          <cell r="C36317"/>
        </row>
        <row r="36318">
          <cell r="C36318"/>
        </row>
        <row r="36319">
          <cell r="C36319"/>
        </row>
        <row r="36320">
          <cell r="C36320"/>
        </row>
        <row r="36321">
          <cell r="C36321"/>
        </row>
        <row r="36322">
          <cell r="C36322"/>
        </row>
        <row r="36323">
          <cell r="C36323"/>
        </row>
        <row r="36324">
          <cell r="C36324"/>
        </row>
        <row r="36325">
          <cell r="C36325"/>
        </row>
        <row r="36326">
          <cell r="C36326"/>
        </row>
        <row r="36327">
          <cell r="C36327"/>
        </row>
        <row r="36328">
          <cell r="C36328"/>
        </row>
        <row r="36329">
          <cell r="C36329"/>
        </row>
        <row r="36330">
          <cell r="C36330"/>
        </row>
        <row r="36331">
          <cell r="C36331"/>
        </row>
        <row r="36332">
          <cell r="C36332"/>
        </row>
        <row r="36333">
          <cell r="C36333"/>
        </row>
        <row r="36334">
          <cell r="C36334"/>
        </row>
        <row r="36335">
          <cell r="C36335"/>
        </row>
        <row r="36336">
          <cell r="C36336"/>
        </row>
        <row r="36337">
          <cell r="C36337"/>
        </row>
        <row r="36338">
          <cell r="C36338"/>
        </row>
        <row r="36339">
          <cell r="C36339"/>
        </row>
        <row r="36340">
          <cell r="C36340"/>
        </row>
        <row r="36341">
          <cell r="C36341"/>
        </row>
        <row r="36342">
          <cell r="C36342"/>
        </row>
        <row r="36343">
          <cell r="C36343"/>
        </row>
        <row r="36344">
          <cell r="C36344"/>
        </row>
        <row r="36345">
          <cell r="C36345"/>
        </row>
        <row r="36346">
          <cell r="C36346"/>
        </row>
        <row r="36347">
          <cell r="C36347"/>
        </row>
        <row r="36348">
          <cell r="C36348"/>
        </row>
        <row r="36349">
          <cell r="C36349"/>
        </row>
        <row r="36350">
          <cell r="C36350"/>
        </row>
        <row r="36351">
          <cell r="C36351"/>
        </row>
        <row r="36352">
          <cell r="C36352"/>
        </row>
        <row r="36353">
          <cell r="C36353"/>
        </row>
        <row r="36354">
          <cell r="C36354"/>
        </row>
        <row r="36355">
          <cell r="C36355"/>
        </row>
        <row r="36356">
          <cell r="C36356"/>
        </row>
        <row r="36357">
          <cell r="C36357"/>
        </row>
        <row r="36358">
          <cell r="C36358"/>
        </row>
        <row r="36359">
          <cell r="C36359"/>
        </row>
        <row r="36360">
          <cell r="C36360"/>
        </row>
        <row r="36361">
          <cell r="C36361"/>
        </row>
        <row r="36362">
          <cell r="C36362"/>
        </row>
        <row r="36363">
          <cell r="C36363"/>
        </row>
        <row r="36364">
          <cell r="C36364"/>
        </row>
        <row r="36365">
          <cell r="C36365"/>
        </row>
        <row r="36366">
          <cell r="C36366"/>
        </row>
        <row r="36367">
          <cell r="C36367"/>
        </row>
        <row r="36368">
          <cell r="C36368"/>
        </row>
        <row r="36369">
          <cell r="C36369"/>
        </row>
        <row r="36370">
          <cell r="C36370"/>
        </row>
        <row r="36371">
          <cell r="C36371"/>
        </row>
        <row r="36372">
          <cell r="C36372"/>
        </row>
        <row r="36373">
          <cell r="C36373"/>
        </row>
        <row r="36374">
          <cell r="C36374"/>
        </row>
        <row r="36375">
          <cell r="C36375"/>
        </row>
        <row r="36376">
          <cell r="C36376"/>
        </row>
        <row r="36377">
          <cell r="C36377"/>
        </row>
        <row r="36378">
          <cell r="C36378"/>
        </row>
        <row r="36379">
          <cell r="C36379"/>
        </row>
        <row r="36380">
          <cell r="C36380"/>
        </row>
        <row r="36381">
          <cell r="C36381"/>
        </row>
        <row r="36382">
          <cell r="C36382"/>
        </row>
        <row r="36383">
          <cell r="C36383"/>
        </row>
        <row r="36384">
          <cell r="C36384"/>
        </row>
        <row r="36385">
          <cell r="C36385"/>
        </row>
        <row r="36386">
          <cell r="C36386"/>
        </row>
        <row r="36387">
          <cell r="C36387"/>
        </row>
        <row r="36388">
          <cell r="C36388"/>
        </row>
        <row r="36389">
          <cell r="C36389"/>
        </row>
        <row r="36390">
          <cell r="C36390"/>
        </row>
        <row r="36391">
          <cell r="C36391"/>
        </row>
        <row r="36392">
          <cell r="C36392"/>
        </row>
        <row r="36393">
          <cell r="C36393"/>
        </row>
        <row r="36394">
          <cell r="C36394"/>
        </row>
        <row r="36395">
          <cell r="C36395"/>
        </row>
        <row r="36396">
          <cell r="C36396"/>
        </row>
        <row r="36397">
          <cell r="C36397"/>
        </row>
        <row r="36398">
          <cell r="C36398"/>
        </row>
        <row r="36399">
          <cell r="C36399"/>
        </row>
        <row r="36400">
          <cell r="C36400"/>
        </row>
        <row r="36401">
          <cell r="C36401"/>
        </row>
        <row r="36402">
          <cell r="C36402"/>
        </row>
        <row r="36403">
          <cell r="C36403"/>
        </row>
        <row r="36404">
          <cell r="C36404"/>
        </row>
        <row r="36405">
          <cell r="C36405"/>
        </row>
        <row r="36406">
          <cell r="C36406"/>
        </row>
        <row r="36407">
          <cell r="C36407"/>
        </row>
        <row r="36408">
          <cell r="C36408"/>
        </row>
        <row r="36409">
          <cell r="C36409"/>
        </row>
        <row r="36410">
          <cell r="C36410"/>
        </row>
        <row r="36411">
          <cell r="C36411"/>
        </row>
        <row r="36412">
          <cell r="C36412"/>
        </row>
        <row r="36413">
          <cell r="C36413"/>
        </row>
        <row r="36414">
          <cell r="C36414"/>
        </row>
        <row r="36415">
          <cell r="C36415"/>
        </row>
        <row r="36416">
          <cell r="C36416"/>
        </row>
        <row r="36417">
          <cell r="C36417"/>
        </row>
        <row r="36418">
          <cell r="C36418"/>
        </row>
        <row r="36419">
          <cell r="C36419"/>
        </row>
        <row r="36420">
          <cell r="C36420"/>
        </row>
        <row r="36421">
          <cell r="C36421"/>
        </row>
        <row r="36422">
          <cell r="C36422"/>
        </row>
        <row r="36423">
          <cell r="C36423"/>
        </row>
        <row r="36424">
          <cell r="C36424"/>
        </row>
        <row r="36425">
          <cell r="C36425"/>
        </row>
        <row r="36426">
          <cell r="C36426"/>
        </row>
        <row r="36427">
          <cell r="C36427"/>
        </row>
        <row r="36428">
          <cell r="C36428"/>
        </row>
        <row r="36429">
          <cell r="C36429"/>
        </row>
        <row r="36430">
          <cell r="C36430"/>
        </row>
        <row r="36431">
          <cell r="C36431"/>
        </row>
        <row r="36432">
          <cell r="C36432"/>
        </row>
        <row r="36433">
          <cell r="C36433"/>
        </row>
        <row r="36434">
          <cell r="C36434"/>
        </row>
        <row r="36435">
          <cell r="C36435"/>
        </row>
        <row r="36436">
          <cell r="C36436"/>
        </row>
        <row r="36437">
          <cell r="C36437"/>
        </row>
        <row r="36438">
          <cell r="C36438"/>
        </row>
        <row r="36439">
          <cell r="C36439"/>
        </row>
        <row r="36440">
          <cell r="C36440"/>
        </row>
        <row r="36441">
          <cell r="C36441"/>
        </row>
        <row r="36442">
          <cell r="C36442"/>
        </row>
        <row r="36443">
          <cell r="C36443"/>
        </row>
        <row r="36444">
          <cell r="C36444"/>
        </row>
        <row r="36445">
          <cell r="C36445"/>
        </row>
        <row r="36446">
          <cell r="C36446"/>
        </row>
        <row r="36447">
          <cell r="C36447"/>
        </row>
        <row r="36448">
          <cell r="C36448"/>
        </row>
        <row r="36449">
          <cell r="C36449"/>
        </row>
        <row r="36450">
          <cell r="C36450"/>
        </row>
        <row r="36451">
          <cell r="C36451"/>
        </row>
        <row r="36452">
          <cell r="C36452"/>
        </row>
        <row r="36453">
          <cell r="C36453"/>
        </row>
        <row r="36454">
          <cell r="C36454"/>
        </row>
        <row r="36455">
          <cell r="C36455"/>
        </row>
        <row r="36456">
          <cell r="C36456"/>
        </row>
        <row r="36457">
          <cell r="C36457"/>
        </row>
        <row r="36458">
          <cell r="C36458"/>
        </row>
        <row r="36459">
          <cell r="C36459"/>
        </row>
        <row r="36460">
          <cell r="C36460"/>
        </row>
        <row r="36461">
          <cell r="C36461"/>
        </row>
        <row r="36462">
          <cell r="C36462"/>
        </row>
        <row r="36463">
          <cell r="C36463"/>
        </row>
        <row r="36464">
          <cell r="C36464"/>
        </row>
        <row r="36465">
          <cell r="C36465"/>
        </row>
        <row r="36466">
          <cell r="C36466"/>
        </row>
        <row r="36467">
          <cell r="C36467"/>
        </row>
        <row r="36468">
          <cell r="C36468"/>
        </row>
        <row r="36469">
          <cell r="C36469"/>
        </row>
        <row r="36470">
          <cell r="C36470"/>
        </row>
        <row r="36471">
          <cell r="C36471"/>
        </row>
        <row r="36472">
          <cell r="C36472"/>
        </row>
        <row r="36473">
          <cell r="C36473"/>
        </row>
        <row r="36474">
          <cell r="C36474"/>
        </row>
        <row r="36475">
          <cell r="C36475"/>
        </row>
        <row r="36476">
          <cell r="C36476"/>
        </row>
        <row r="36477">
          <cell r="C36477"/>
        </row>
        <row r="36478">
          <cell r="C36478"/>
        </row>
        <row r="36479">
          <cell r="C36479"/>
        </row>
        <row r="36480">
          <cell r="C36480"/>
        </row>
        <row r="36481">
          <cell r="C36481"/>
        </row>
        <row r="36482">
          <cell r="C36482"/>
        </row>
        <row r="36483">
          <cell r="C36483"/>
        </row>
        <row r="36484">
          <cell r="C36484"/>
        </row>
        <row r="36485">
          <cell r="C36485"/>
        </row>
        <row r="36486">
          <cell r="C36486"/>
        </row>
        <row r="36487">
          <cell r="C36487"/>
        </row>
        <row r="36488">
          <cell r="C36488"/>
        </row>
        <row r="36489">
          <cell r="C36489"/>
        </row>
        <row r="36490">
          <cell r="C36490"/>
        </row>
        <row r="36491">
          <cell r="C36491"/>
        </row>
        <row r="36492">
          <cell r="C36492"/>
        </row>
        <row r="36493">
          <cell r="C36493"/>
        </row>
        <row r="36494">
          <cell r="C36494"/>
        </row>
        <row r="36495">
          <cell r="C36495"/>
        </row>
        <row r="36496">
          <cell r="C36496"/>
        </row>
        <row r="36497">
          <cell r="C36497"/>
        </row>
        <row r="36498">
          <cell r="C36498"/>
        </row>
        <row r="36499">
          <cell r="C36499"/>
        </row>
        <row r="36500">
          <cell r="C36500"/>
        </row>
        <row r="36501">
          <cell r="C36501"/>
        </row>
        <row r="36502">
          <cell r="C36502"/>
        </row>
        <row r="36503">
          <cell r="C36503"/>
        </row>
        <row r="36504">
          <cell r="C36504"/>
        </row>
        <row r="36505">
          <cell r="C36505"/>
        </row>
        <row r="36506">
          <cell r="C36506"/>
        </row>
        <row r="36507">
          <cell r="C36507"/>
        </row>
        <row r="36508">
          <cell r="C36508"/>
        </row>
        <row r="36509">
          <cell r="C36509"/>
        </row>
        <row r="36510">
          <cell r="C36510"/>
        </row>
        <row r="36511">
          <cell r="C36511"/>
        </row>
        <row r="36512">
          <cell r="C36512"/>
        </row>
        <row r="36513">
          <cell r="C36513"/>
        </row>
        <row r="36514">
          <cell r="C36514"/>
        </row>
        <row r="36515">
          <cell r="C36515"/>
        </row>
        <row r="36516">
          <cell r="C36516"/>
        </row>
        <row r="36517">
          <cell r="C36517"/>
        </row>
        <row r="36518">
          <cell r="C36518"/>
        </row>
        <row r="36519">
          <cell r="C36519"/>
        </row>
        <row r="36520">
          <cell r="C36520"/>
        </row>
        <row r="36521">
          <cell r="C36521"/>
        </row>
        <row r="36522">
          <cell r="C36522"/>
        </row>
        <row r="36523">
          <cell r="C36523"/>
        </row>
        <row r="36524">
          <cell r="C36524"/>
        </row>
        <row r="36525">
          <cell r="C36525"/>
        </row>
        <row r="36526">
          <cell r="C36526"/>
        </row>
        <row r="36527">
          <cell r="C36527"/>
        </row>
        <row r="36528">
          <cell r="C36528"/>
        </row>
        <row r="36529">
          <cell r="C36529"/>
        </row>
        <row r="36530">
          <cell r="C36530"/>
        </row>
        <row r="36531">
          <cell r="C36531"/>
        </row>
        <row r="36532">
          <cell r="C36532"/>
        </row>
        <row r="36533">
          <cell r="C36533"/>
        </row>
        <row r="36534">
          <cell r="C36534"/>
        </row>
        <row r="36535">
          <cell r="C36535"/>
        </row>
        <row r="36536">
          <cell r="C36536"/>
        </row>
        <row r="36537">
          <cell r="C36537"/>
        </row>
        <row r="36538">
          <cell r="C36538"/>
        </row>
        <row r="36539">
          <cell r="C36539"/>
        </row>
        <row r="36540">
          <cell r="C36540"/>
        </row>
        <row r="36541">
          <cell r="C36541"/>
        </row>
        <row r="36542">
          <cell r="C36542"/>
        </row>
        <row r="36543">
          <cell r="C36543"/>
        </row>
        <row r="36544">
          <cell r="C36544"/>
        </row>
        <row r="36545">
          <cell r="C36545"/>
        </row>
        <row r="36546">
          <cell r="C36546"/>
        </row>
        <row r="36547">
          <cell r="C36547"/>
        </row>
        <row r="36548">
          <cell r="C36548"/>
        </row>
        <row r="36549">
          <cell r="C36549"/>
        </row>
        <row r="36550">
          <cell r="C36550"/>
        </row>
        <row r="36551">
          <cell r="C36551"/>
        </row>
        <row r="36552">
          <cell r="C36552"/>
        </row>
        <row r="36553">
          <cell r="C36553"/>
        </row>
        <row r="36554">
          <cell r="C36554"/>
        </row>
        <row r="36555">
          <cell r="C36555"/>
        </row>
        <row r="36556">
          <cell r="C36556"/>
        </row>
        <row r="36557">
          <cell r="C36557"/>
        </row>
        <row r="36558">
          <cell r="C36558"/>
        </row>
        <row r="36559">
          <cell r="C36559"/>
        </row>
        <row r="36560">
          <cell r="C36560"/>
        </row>
        <row r="36561">
          <cell r="C36561"/>
        </row>
        <row r="36562">
          <cell r="C36562"/>
        </row>
        <row r="36563">
          <cell r="C36563"/>
        </row>
        <row r="36564">
          <cell r="C36564"/>
        </row>
        <row r="36565">
          <cell r="C36565"/>
        </row>
        <row r="36566">
          <cell r="C36566"/>
        </row>
        <row r="36567">
          <cell r="C36567"/>
        </row>
        <row r="36568">
          <cell r="C36568"/>
        </row>
        <row r="36569">
          <cell r="C36569"/>
        </row>
        <row r="36570">
          <cell r="C36570"/>
        </row>
        <row r="36571">
          <cell r="C36571"/>
        </row>
        <row r="36572">
          <cell r="C36572"/>
        </row>
        <row r="36573">
          <cell r="C36573"/>
        </row>
        <row r="36574">
          <cell r="C36574"/>
        </row>
        <row r="36575">
          <cell r="C36575"/>
        </row>
        <row r="36576">
          <cell r="C36576"/>
        </row>
        <row r="36577">
          <cell r="C36577"/>
        </row>
        <row r="36578">
          <cell r="C36578"/>
        </row>
        <row r="36579">
          <cell r="C36579"/>
        </row>
        <row r="36580">
          <cell r="C36580"/>
        </row>
        <row r="36581">
          <cell r="C36581"/>
        </row>
        <row r="36582">
          <cell r="C36582"/>
        </row>
        <row r="36583">
          <cell r="C36583"/>
        </row>
        <row r="36584">
          <cell r="C36584"/>
        </row>
        <row r="36585">
          <cell r="C36585"/>
        </row>
        <row r="36586">
          <cell r="C36586"/>
        </row>
        <row r="36587">
          <cell r="C36587"/>
        </row>
        <row r="36588">
          <cell r="C36588"/>
        </row>
        <row r="36589">
          <cell r="C36589"/>
        </row>
        <row r="36590">
          <cell r="C36590"/>
        </row>
        <row r="36591">
          <cell r="C36591"/>
        </row>
        <row r="36592">
          <cell r="C36592"/>
        </row>
        <row r="36593">
          <cell r="C36593"/>
        </row>
        <row r="36594">
          <cell r="C36594"/>
        </row>
        <row r="36595">
          <cell r="C36595"/>
        </row>
        <row r="36596">
          <cell r="C36596"/>
        </row>
        <row r="36597">
          <cell r="C36597"/>
        </row>
        <row r="36598">
          <cell r="C36598"/>
        </row>
        <row r="36599">
          <cell r="C36599"/>
        </row>
        <row r="36600">
          <cell r="C36600"/>
        </row>
        <row r="36601">
          <cell r="C36601"/>
        </row>
        <row r="36602">
          <cell r="C36602"/>
        </row>
        <row r="36603">
          <cell r="C36603"/>
        </row>
        <row r="36604">
          <cell r="C36604"/>
        </row>
        <row r="36605">
          <cell r="C36605"/>
        </row>
        <row r="36606">
          <cell r="C36606"/>
        </row>
        <row r="36607">
          <cell r="C36607"/>
        </row>
        <row r="36608">
          <cell r="C36608"/>
        </row>
        <row r="36609">
          <cell r="C36609"/>
        </row>
        <row r="36610">
          <cell r="C36610"/>
        </row>
        <row r="36611">
          <cell r="C36611"/>
        </row>
        <row r="36612">
          <cell r="C36612"/>
        </row>
        <row r="36613">
          <cell r="C36613"/>
        </row>
        <row r="36614">
          <cell r="C36614"/>
        </row>
        <row r="36615">
          <cell r="C36615"/>
        </row>
        <row r="36616">
          <cell r="C36616"/>
        </row>
        <row r="36617">
          <cell r="C36617"/>
        </row>
        <row r="36618">
          <cell r="C36618"/>
        </row>
        <row r="36619">
          <cell r="C36619"/>
        </row>
        <row r="36620">
          <cell r="C36620"/>
        </row>
        <row r="36621">
          <cell r="C36621"/>
        </row>
        <row r="36622">
          <cell r="C36622"/>
        </row>
        <row r="36623">
          <cell r="C36623"/>
        </row>
        <row r="36624">
          <cell r="C36624"/>
        </row>
        <row r="36625">
          <cell r="C36625"/>
        </row>
        <row r="36626">
          <cell r="C36626"/>
        </row>
        <row r="36627">
          <cell r="C36627"/>
        </row>
        <row r="36628">
          <cell r="C36628"/>
        </row>
        <row r="36629">
          <cell r="C36629"/>
        </row>
        <row r="36630">
          <cell r="C36630"/>
        </row>
        <row r="36631">
          <cell r="C36631"/>
        </row>
        <row r="36632">
          <cell r="C36632"/>
        </row>
        <row r="36633">
          <cell r="C36633"/>
        </row>
        <row r="36634">
          <cell r="C36634"/>
        </row>
        <row r="36635">
          <cell r="C36635"/>
        </row>
        <row r="36636">
          <cell r="C36636"/>
        </row>
        <row r="36637">
          <cell r="C36637"/>
        </row>
        <row r="36638">
          <cell r="C36638"/>
        </row>
        <row r="36639">
          <cell r="C36639"/>
        </row>
        <row r="36640">
          <cell r="C36640"/>
        </row>
        <row r="36641">
          <cell r="C36641"/>
        </row>
        <row r="36642">
          <cell r="C36642"/>
        </row>
        <row r="36643">
          <cell r="C36643"/>
        </row>
        <row r="36644">
          <cell r="C36644"/>
        </row>
        <row r="36645">
          <cell r="C36645"/>
        </row>
        <row r="36646">
          <cell r="C36646"/>
        </row>
        <row r="36647">
          <cell r="C36647"/>
        </row>
        <row r="36648">
          <cell r="C36648"/>
        </row>
        <row r="36649">
          <cell r="C36649"/>
        </row>
        <row r="36650">
          <cell r="C36650"/>
        </row>
        <row r="36651">
          <cell r="C36651"/>
        </row>
        <row r="36652">
          <cell r="C36652"/>
        </row>
        <row r="36653">
          <cell r="C36653"/>
        </row>
        <row r="36654">
          <cell r="C36654"/>
        </row>
        <row r="36655">
          <cell r="C36655"/>
        </row>
        <row r="36656">
          <cell r="C36656"/>
        </row>
        <row r="36657">
          <cell r="C36657"/>
        </row>
        <row r="36658">
          <cell r="C36658"/>
        </row>
        <row r="36659">
          <cell r="C36659"/>
        </row>
        <row r="36660">
          <cell r="C36660"/>
        </row>
        <row r="36661">
          <cell r="C36661"/>
        </row>
        <row r="36662">
          <cell r="C36662"/>
        </row>
        <row r="36663">
          <cell r="C36663"/>
        </row>
        <row r="36664">
          <cell r="C36664"/>
        </row>
        <row r="36665">
          <cell r="C36665"/>
        </row>
        <row r="36666">
          <cell r="C36666"/>
        </row>
        <row r="36667">
          <cell r="C36667"/>
        </row>
        <row r="36668">
          <cell r="C36668"/>
        </row>
        <row r="36669">
          <cell r="C36669"/>
        </row>
        <row r="36670">
          <cell r="C36670"/>
        </row>
        <row r="36671">
          <cell r="C36671"/>
        </row>
        <row r="36672">
          <cell r="C36672"/>
        </row>
        <row r="36673">
          <cell r="C36673"/>
        </row>
        <row r="36674">
          <cell r="C36674"/>
        </row>
        <row r="36675">
          <cell r="C36675"/>
        </row>
        <row r="36676">
          <cell r="C36676"/>
        </row>
        <row r="36677">
          <cell r="C36677"/>
        </row>
        <row r="36678">
          <cell r="C36678"/>
        </row>
        <row r="36679">
          <cell r="C36679"/>
        </row>
        <row r="36680">
          <cell r="C36680"/>
        </row>
        <row r="36681">
          <cell r="C36681"/>
        </row>
        <row r="36682">
          <cell r="C36682"/>
        </row>
        <row r="36683">
          <cell r="C36683"/>
        </row>
        <row r="36684">
          <cell r="C36684"/>
        </row>
        <row r="36685">
          <cell r="C36685"/>
        </row>
        <row r="36686">
          <cell r="C36686"/>
        </row>
        <row r="36687">
          <cell r="C36687"/>
        </row>
        <row r="36688">
          <cell r="C36688"/>
        </row>
        <row r="36689">
          <cell r="C36689"/>
        </row>
        <row r="36690">
          <cell r="C36690"/>
        </row>
        <row r="36691">
          <cell r="C36691"/>
        </row>
        <row r="36692">
          <cell r="C36692"/>
        </row>
        <row r="36693">
          <cell r="C36693"/>
        </row>
        <row r="36694">
          <cell r="C36694"/>
        </row>
        <row r="36695">
          <cell r="C36695"/>
        </row>
        <row r="36696">
          <cell r="C36696"/>
        </row>
        <row r="36697">
          <cell r="C36697"/>
        </row>
        <row r="36698">
          <cell r="C36698"/>
        </row>
        <row r="36699">
          <cell r="C36699"/>
        </row>
        <row r="36700">
          <cell r="C36700"/>
        </row>
        <row r="36701">
          <cell r="C36701"/>
        </row>
        <row r="36702">
          <cell r="C36702"/>
        </row>
        <row r="36703">
          <cell r="C36703"/>
        </row>
        <row r="36704">
          <cell r="C36704"/>
        </row>
        <row r="36705">
          <cell r="C36705"/>
        </row>
        <row r="36706">
          <cell r="C36706"/>
        </row>
        <row r="36707">
          <cell r="C36707"/>
        </row>
        <row r="36708">
          <cell r="C36708"/>
        </row>
        <row r="36709">
          <cell r="C36709"/>
        </row>
        <row r="36710">
          <cell r="C36710"/>
        </row>
        <row r="36711">
          <cell r="C36711"/>
        </row>
        <row r="36712">
          <cell r="C36712"/>
        </row>
        <row r="36713">
          <cell r="C36713"/>
        </row>
        <row r="36714">
          <cell r="C36714"/>
        </row>
        <row r="36715">
          <cell r="C36715"/>
        </row>
        <row r="36716">
          <cell r="C36716"/>
        </row>
        <row r="36717">
          <cell r="C36717"/>
        </row>
        <row r="36718">
          <cell r="C36718"/>
        </row>
        <row r="36719">
          <cell r="C36719"/>
        </row>
        <row r="36720">
          <cell r="C36720"/>
        </row>
        <row r="36721">
          <cell r="C36721"/>
        </row>
        <row r="36722">
          <cell r="C36722"/>
        </row>
        <row r="36723">
          <cell r="C36723"/>
        </row>
        <row r="36724">
          <cell r="C36724"/>
        </row>
        <row r="36725">
          <cell r="C36725"/>
        </row>
        <row r="36726">
          <cell r="C36726"/>
        </row>
        <row r="36727">
          <cell r="C36727"/>
        </row>
        <row r="36728">
          <cell r="C36728"/>
        </row>
        <row r="36729">
          <cell r="C36729"/>
        </row>
        <row r="36730">
          <cell r="C36730"/>
        </row>
        <row r="36731">
          <cell r="C36731"/>
        </row>
        <row r="36732">
          <cell r="C36732"/>
        </row>
        <row r="36733">
          <cell r="C36733"/>
        </row>
        <row r="36734">
          <cell r="C36734"/>
        </row>
        <row r="36735">
          <cell r="C36735"/>
        </row>
        <row r="36736">
          <cell r="C36736"/>
        </row>
        <row r="36737">
          <cell r="C36737"/>
        </row>
        <row r="36738">
          <cell r="C36738"/>
        </row>
        <row r="36739">
          <cell r="C36739"/>
        </row>
        <row r="36740">
          <cell r="C36740"/>
        </row>
        <row r="36741">
          <cell r="C36741"/>
        </row>
        <row r="36742">
          <cell r="C36742"/>
        </row>
        <row r="36743">
          <cell r="C36743"/>
        </row>
        <row r="36744">
          <cell r="C36744"/>
        </row>
        <row r="36745">
          <cell r="C36745"/>
        </row>
        <row r="36746">
          <cell r="C36746"/>
        </row>
        <row r="36747">
          <cell r="C36747"/>
        </row>
        <row r="36748">
          <cell r="C36748"/>
        </row>
        <row r="36749">
          <cell r="C36749"/>
        </row>
        <row r="36750">
          <cell r="C36750"/>
        </row>
        <row r="36751">
          <cell r="C36751"/>
        </row>
        <row r="36752">
          <cell r="C36752"/>
        </row>
        <row r="36753">
          <cell r="C36753"/>
        </row>
        <row r="36754">
          <cell r="C36754"/>
        </row>
        <row r="36755">
          <cell r="C36755"/>
        </row>
        <row r="36756">
          <cell r="C36756"/>
        </row>
        <row r="36757">
          <cell r="C36757"/>
        </row>
        <row r="36758">
          <cell r="C36758"/>
        </row>
        <row r="36759">
          <cell r="C36759"/>
        </row>
        <row r="36760">
          <cell r="C36760"/>
        </row>
        <row r="36761">
          <cell r="C36761"/>
        </row>
        <row r="36762">
          <cell r="C36762"/>
        </row>
        <row r="36763">
          <cell r="C36763"/>
        </row>
        <row r="36764">
          <cell r="C36764"/>
        </row>
        <row r="36765">
          <cell r="C36765"/>
        </row>
        <row r="36766">
          <cell r="C36766"/>
        </row>
        <row r="36767">
          <cell r="C36767"/>
        </row>
        <row r="36768">
          <cell r="C36768"/>
        </row>
        <row r="36769">
          <cell r="C36769"/>
        </row>
        <row r="36770">
          <cell r="C36770"/>
        </row>
        <row r="36771">
          <cell r="C36771"/>
        </row>
        <row r="36772">
          <cell r="C36772"/>
        </row>
        <row r="36773">
          <cell r="C36773"/>
        </row>
        <row r="36774">
          <cell r="C36774"/>
        </row>
        <row r="36775">
          <cell r="C36775"/>
        </row>
        <row r="36776">
          <cell r="C36776"/>
        </row>
        <row r="36777">
          <cell r="C36777"/>
        </row>
        <row r="36778">
          <cell r="C36778"/>
        </row>
        <row r="36779">
          <cell r="C36779"/>
        </row>
        <row r="36780">
          <cell r="C36780"/>
        </row>
        <row r="36781">
          <cell r="C36781"/>
        </row>
        <row r="36782">
          <cell r="C36782"/>
        </row>
        <row r="36783">
          <cell r="C36783"/>
        </row>
        <row r="36784">
          <cell r="C36784"/>
        </row>
        <row r="36785">
          <cell r="C36785"/>
        </row>
        <row r="36786">
          <cell r="C36786"/>
        </row>
        <row r="36787">
          <cell r="C36787"/>
        </row>
        <row r="36788">
          <cell r="C36788"/>
        </row>
        <row r="36789">
          <cell r="C36789"/>
        </row>
        <row r="36790">
          <cell r="C36790"/>
        </row>
        <row r="36791">
          <cell r="C36791"/>
        </row>
        <row r="36792">
          <cell r="C36792"/>
        </row>
        <row r="36793">
          <cell r="C36793"/>
        </row>
        <row r="36794">
          <cell r="C36794"/>
        </row>
        <row r="36795">
          <cell r="C36795"/>
        </row>
        <row r="36796">
          <cell r="C36796"/>
        </row>
        <row r="36797">
          <cell r="C36797"/>
        </row>
        <row r="36798">
          <cell r="C36798"/>
        </row>
        <row r="36799">
          <cell r="C36799"/>
        </row>
        <row r="36800">
          <cell r="C36800"/>
        </row>
        <row r="36801">
          <cell r="C36801"/>
        </row>
        <row r="36802">
          <cell r="C36802"/>
        </row>
        <row r="36803">
          <cell r="C36803"/>
        </row>
        <row r="36804">
          <cell r="C36804"/>
        </row>
        <row r="36805">
          <cell r="C36805"/>
        </row>
        <row r="36806">
          <cell r="C36806"/>
        </row>
        <row r="36807">
          <cell r="C36807"/>
        </row>
        <row r="36808">
          <cell r="C36808"/>
        </row>
        <row r="36809">
          <cell r="C36809"/>
        </row>
        <row r="36810">
          <cell r="C36810"/>
        </row>
        <row r="36811">
          <cell r="C36811"/>
        </row>
        <row r="36812">
          <cell r="C36812"/>
        </row>
        <row r="36813">
          <cell r="C36813"/>
        </row>
        <row r="36814">
          <cell r="C36814"/>
        </row>
        <row r="36815">
          <cell r="C36815"/>
        </row>
        <row r="36816">
          <cell r="C36816"/>
        </row>
        <row r="36817">
          <cell r="C36817"/>
        </row>
        <row r="36818">
          <cell r="C36818"/>
        </row>
        <row r="36819">
          <cell r="C36819"/>
        </row>
        <row r="36820">
          <cell r="C36820"/>
        </row>
        <row r="36821">
          <cell r="C36821"/>
        </row>
        <row r="36822">
          <cell r="C36822"/>
        </row>
        <row r="36823">
          <cell r="C36823"/>
        </row>
        <row r="36824">
          <cell r="C36824"/>
        </row>
        <row r="36825">
          <cell r="C36825"/>
        </row>
        <row r="36826">
          <cell r="C36826"/>
        </row>
        <row r="36827">
          <cell r="C36827"/>
        </row>
        <row r="36828">
          <cell r="C36828"/>
        </row>
        <row r="36829">
          <cell r="C36829"/>
        </row>
        <row r="36830">
          <cell r="C36830"/>
        </row>
        <row r="36831">
          <cell r="C36831"/>
        </row>
        <row r="36832">
          <cell r="C36832"/>
        </row>
        <row r="36833">
          <cell r="C36833"/>
        </row>
        <row r="36834">
          <cell r="C36834"/>
        </row>
        <row r="36835">
          <cell r="C36835"/>
        </row>
        <row r="36836">
          <cell r="C36836"/>
        </row>
        <row r="36837">
          <cell r="C36837"/>
        </row>
        <row r="36838">
          <cell r="C36838"/>
        </row>
        <row r="36839">
          <cell r="C36839"/>
        </row>
        <row r="36840">
          <cell r="C36840"/>
        </row>
        <row r="36841">
          <cell r="C36841"/>
        </row>
        <row r="36842">
          <cell r="C36842"/>
        </row>
        <row r="36843">
          <cell r="C36843"/>
        </row>
        <row r="36844">
          <cell r="C36844"/>
        </row>
        <row r="36845">
          <cell r="C36845"/>
        </row>
        <row r="36846">
          <cell r="C36846"/>
        </row>
        <row r="36847">
          <cell r="C36847"/>
        </row>
        <row r="36848">
          <cell r="C36848"/>
        </row>
        <row r="36849">
          <cell r="C36849"/>
        </row>
        <row r="36850">
          <cell r="C36850"/>
        </row>
        <row r="36851">
          <cell r="C36851"/>
        </row>
        <row r="36852">
          <cell r="C36852"/>
        </row>
        <row r="36853">
          <cell r="C36853"/>
        </row>
        <row r="36854">
          <cell r="C36854"/>
        </row>
        <row r="36855">
          <cell r="C36855"/>
        </row>
        <row r="36856">
          <cell r="C36856"/>
        </row>
        <row r="36857">
          <cell r="C36857"/>
        </row>
        <row r="36858">
          <cell r="C36858"/>
        </row>
        <row r="36859">
          <cell r="C36859"/>
        </row>
        <row r="36860">
          <cell r="C36860"/>
        </row>
        <row r="36861">
          <cell r="C36861"/>
        </row>
        <row r="36862">
          <cell r="C36862"/>
        </row>
        <row r="36863">
          <cell r="C36863"/>
        </row>
        <row r="36864">
          <cell r="C36864"/>
        </row>
        <row r="36865">
          <cell r="C36865"/>
        </row>
        <row r="36866">
          <cell r="C36866"/>
        </row>
        <row r="36867">
          <cell r="C36867"/>
        </row>
        <row r="36868">
          <cell r="C36868"/>
        </row>
        <row r="36869">
          <cell r="C36869"/>
        </row>
        <row r="36870">
          <cell r="C36870"/>
        </row>
        <row r="36871">
          <cell r="C36871"/>
        </row>
        <row r="36872">
          <cell r="C36872"/>
        </row>
        <row r="36873">
          <cell r="C36873"/>
        </row>
        <row r="36874">
          <cell r="C36874"/>
        </row>
        <row r="36875">
          <cell r="C36875"/>
        </row>
        <row r="36876">
          <cell r="C36876"/>
        </row>
        <row r="36877">
          <cell r="C36877"/>
        </row>
        <row r="36878">
          <cell r="C36878"/>
        </row>
        <row r="36879">
          <cell r="C36879"/>
        </row>
        <row r="36880">
          <cell r="C36880"/>
        </row>
        <row r="36881">
          <cell r="C36881"/>
        </row>
        <row r="36882">
          <cell r="C36882"/>
        </row>
        <row r="36883">
          <cell r="C36883"/>
        </row>
        <row r="36884">
          <cell r="C36884"/>
        </row>
        <row r="36885">
          <cell r="C36885"/>
        </row>
        <row r="36886">
          <cell r="C36886"/>
        </row>
        <row r="36887">
          <cell r="C36887"/>
        </row>
        <row r="36888">
          <cell r="C36888"/>
        </row>
        <row r="36889">
          <cell r="C36889"/>
        </row>
        <row r="36890">
          <cell r="C36890"/>
        </row>
        <row r="36891">
          <cell r="C36891"/>
        </row>
        <row r="36892">
          <cell r="C36892"/>
        </row>
        <row r="36893">
          <cell r="C36893"/>
        </row>
        <row r="36894">
          <cell r="C36894"/>
        </row>
        <row r="36895">
          <cell r="C36895"/>
        </row>
        <row r="36896">
          <cell r="C36896"/>
        </row>
        <row r="36897">
          <cell r="C36897"/>
        </row>
        <row r="36898">
          <cell r="C36898"/>
        </row>
        <row r="36899">
          <cell r="C36899"/>
        </row>
        <row r="36900">
          <cell r="C36900"/>
        </row>
        <row r="36901">
          <cell r="C36901"/>
        </row>
        <row r="36902">
          <cell r="C36902"/>
        </row>
        <row r="36903">
          <cell r="C36903"/>
        </row>
        <row r="36904">
          <cell r="C36904"/>
        </row>
        <row r="36905">
          <cell r="C36905"/>
        </row>
        <row r="36906">
          <cell r="C36906"/>
        </row>
        <row r="36907">
          <cell r="C36907"/>
        </row>
        <row r="36908">
          <cell r="C36908"/>
        </row>
        <row r="36909">
          <cell r="C36909"/>
        </row>
        <row r="36910">
          <cell r="C36910"/>
        </row>
        <row r="36911">
          <cell r="C36911"/>
        </row>
        <row r="36912">
          <cell r="C36912"/>
        </row>
        <row r="36913">
          <cell r="C36913"/>
        </row>
        <row r="36914">
          <cell r="C36914"/>
        </row>
        <row r="36915">
          <cell r="C36915"/>
        </row>
        <row r="36916">
          <cell r="C36916"/>
        </row>
        <row r="36917">
          <cell r="C36917"/>
        </row>
        <row r="36918">
          <cell r="C36918"/>
        </row>
        <row r="36919">
          <cell r="C36919"/>
        </row>
        <row r="36920">
          <cell r="C36920"/>
        </row>
        <row r="36921">
          <cell r="C36921"/>
        </row>
        <row r="36922">
          <cell r="C36922"/>
        </row>
        <row r="36923">
          <cell r="C36923"/>
        </row>
        <row r="36924">
          <cell r="C36924"/>
        </row>
        <row r="36925">
          <cell r="C36925"/>
        </row>
        <row r="36926">
          <cell r="C36926"/>
        </row>
        <row r="36927">
          <cell r="C36927"/>
        </row>
        <row r="36928">
          <cell r="C36928"/>
        </row>
        <row r="36929">
          <cell r="C36929"/>
        </row>
        <row r="36930">
          <cell r="C36930"/>
        </row>
        <row r="36931">
          <cell r="C36931"/>
        </row>
        <row r="36932">
          <cell r="C36932"/>
        </row>
        <row r="36933">
          <cell r="C36933"/>
        </row>
        <row r="36934">
          <cell r="C36934"/>
        </row>
        <row r="36935">
          <cell r="C36935"/>
        </row>
        <row r="36936">
          <cell r="C36936"/>
        </row>
        <row r="36937">
          <cell r="C36937"/>
        </row>
        <row r="36938">
          <cell r="C36938"/>
        </row>
        <row r="36939">
          <cell r="C36939"/>
        </row>
        <row r="36940">
          <cell r="C36940"/>
        </row>
        <row r="36941">
          <cell r="C36941"/>
        </row>
        <row r="36942">
          <cell r="C36942"/>
        </row>
        <row r="36943">
          <cell r="C36943"/>
        </row>
        <row r="36944">
          <cell r="C36944"/>
        </row>
        <row r="36945">
          <cell r="C36945"/>
        </row>
        <row r="36946">
          <cell r="C36946"/>
        </row>
        <row r="36947">
          <cell r="C36947"/>
        </row>
        <row r="36948">
          <cell r="C36948"/>
        </row>
        <row r="36949">
          <cell r="C36949"/>
        </row>
        <row r="36950">
          <cell r="C36950"/>
        </row>
        <row r="36951">
          <cell r="C36951"/>
        </row>
        <row r="36952">
          <cell r="C36952"/>
        </row>
        <row r="36953">
          <cell r="C36953"/>
        </row>
        <row r="36954">
          <cell r="C36954"/>
        </row>
        <row r="36955">
          <cell r="C36955"/>
        </row>
        <row r="36956">
          <cell r="C36956"/>
        </row>
        <row r="36957">
          <cell r="C36957"/>
        </row>
        <row r="36958">
          <cell r="C36958"/>
        </row>
        <row r="36959">
          <cell r="C36959"/>
        </row>
        <row r="36960">
          <cell r="C36960"/>
        </row>
        <row r="36961">
          <cell r="C36961"/>
        </row>
        <row r="36962">
          <cell r="C36962"/>
        </row>
        <row r="36963">
          <cell r="C36963"/>
        </row>
        <row r="36964">
          <cell r="C36964"/>
        </row>
        <row r="36965">
          <cell r="C36965"/>
        </row>
        <row r="36966">
          <cell r="C36966"/>
        </row>
        <row r="36967">
          <cell r="C36967"/>
        </row>
        <row r="36968">
          <cell r="C36968"/>
        </row>
        <row r="36969">
          <cell r="C36969"/>
        </row>
        <row r="36970">
          <cell r="C36970"/>
        </row>
        <row r="36971">
          <cell r="C36971"/>
        </row>
        <row r="36972">
          <cell r="C36972"/>
        </row>
        <row r="36973">
          <cell r="C36973"/>
        </row>
        <row r="36974">
          <cell r="C36974"/>
        </row>
        <row r="36975">
          <cell r="C36975"/>
        </row>
        <row r="36976">
          <cell r="C36976"/>
        </row>
        <row r="36977">
          <cell r="C36977"/>
        </row>
        <row r="36978">
          <cell r="C36978"/>
        </row>
        <row r="36979">
          <cell r="C36979"/>
        </row>
        <row r="36980">
          <cell r="C36980"/>
        </row>
        <row r="36981">
          <cell r="C36981"/>
        </row>
        <row r="36982">
          <cell r="C36982"/>
        </row>
        <row r="36983">
          <cell r="C36983"/>
        </row>
        <row r="36984">
          <cell r="C36984"/>
        </row>
        <row r="36985">
          <cell r="C36985"/>
        </row>
        <row r="36986">
          <cell r="C36986"/>
        </row>
        <row r="36987">
          <cell r="C36987"/>
        </row>
        <row r="36988">
          <cell r="C36988"/>
        </row>
        <row r="36989">
          <cell r="C36989"/>
        </row>
        <row r="36990">
          <cell r="C36990"/>
        </row>
        <row r="36991">
          <cell r="C36991"/>
        </row>
        <row r="36992">
          <cell r="C36992"/>
        </row>
        <row r="36993">
          <cell r="C36993"/>
        </row>
        <row r="36994">
          <cell r="C36994"/>
        </row>
        <row r="36995">
          <cell r="C36995"/>
        </row>
        <row r="36996">
          <cell r="C36996"/>
        </row>
        <row r="36997">
          <cell r="C36997"/>
        </row>
        <row r="36998">
          <cell r="C36998"/>
        </row>
        <row r="36999">
          <cell r="C36999"/>
        </row>
        <row r="37000">
          <cell r="C37000"/>
        </row>
        <row r="37001">
          <cell r="C37001"/>
        </row>
        <row r="37002">
          <cell r="C37002"/>
        </row>
        <row r="37003">
          <cell r="C37003"/>
        </row>
        <row r="37004">
          <cell r="C37004"/>
        </row>
        <row r="37005">
          <cell r="C37005"/>
        </row>
        <row r="37006">
          <cell r="C37006"/>
        </row>
        <row r="37007">
          <cell r="C37007"/>
        </row>
        <row r="37008">
          <cell r="C37008"/>
        </row>
        <row r="37009">
          <cell r="C37009"/>
        </row>
        <row r="37010">
          <cell r="C37010"/>
        </row>
        <row r="37011">
          <cell r="C37011"/>
        </row>
        <row r="37012">
          <cell r="C37012"/>
        </row>
        <row r="37013">
          <cell r="C37013"/>
        </row>
        <row r="37014">
          <cell r="C37014"/>
        </row>
        <row r="37015">
          <cell r="C37015"/>
        </row>
        <row r="37016">
          <cell r="C37016"/>
        </row>
        <row r="37017">
          <cell r="C37017"/>
        </row>
        <row r="37018">
          <cell r="C37018"/>
        </row>
        <row r="37019">
          <cell r="C37019"/>
        </row>
        <row r="37020">
          <cell r="C37020"/>
        </row>
        <row r="37021">
          <cell r="C37021"/>
        </row>
        <row r="37022">
          <cell r="C37022"/>
        </row>
        <row r="37023">
          <cell r="C37023"/>
        </row>
        <row r="37024">
          <cell r="C37024"/>
        </row>
        <row r="37025">
          <cell r="C37025"/>
        </row>
        <row r="37026">
          <cell r="C37026"/>
        </row>
        <row r="37027">
          <cell r="C37027"/>
        </row>
        <row r="37028">
          <cell r="C37028"/>
        </row>
        <row r="37029">
          <cell r="C37029"/>
        </row>
        <row r="37030">
          <cell r="C37030"/>
        </row>
        <row r="37031">
          <cell r="C37031"/>
        </row>
        <row r="37032">
          <cell r="C37032"/>
        </row>
        <row r="37033">
          <cell r="C37033"/>
        </row>
        <row r="37034">
          <cell r="C37034"/>
        </row>
        <row r="37035">
          <cell r="C37035"/>
        </row>
        <row r="37036">
          <cell r="C37036"/>
        </row>
        <row r="37037">
          <cell r="C37037"/>
        </row>
        <row r="37038">
          <cell r="C37038"/>
        </row>
        <row r="37039">
          <cell r="C37039"/>
        </row>
        <row r="37040">
          <cell r="C37040"/>
        </row>
        <row r="37041">
          <cell r="C37041"/>
        </row>
        <row r="37042">
          <cell r="C37042"/>
        </row>
        <row r="37043">
          <cell r="C37043"/>
        </row>
        <row r="37044">
          <cell r="C37044"/>
        </row>
        <row r="37045">
          <cell r="C37045"/>
        </row>
        <row r="37046">
          <cell r="C37046"/>
        </row>
        <row r="37047">
          <cell r="C37047"/>
        </row>
        <row r="37048">
          <cell r="C37048"/>
        </row>
        <row r="37049">
          <cell r="C37049"/>
        </row>
        <row r="37050">
          <cell r="C37050"/>
        </row>
        <row r="37051">
          <cell r="C37051"/>
        </row>
        <row r="37052">
          <cell r="C37052"/>
        </row>
        <row r="37053">
          <cell r="C37053"/>
        </row>
        <row r="37054">
          <cell r="C37054"/>
        </row>
        <row r="37055">
          <cell r="C37055"/>
        </row>
        <row r="37056">
          <cell r="C37056"/>
        </row>
        <row r="37057">
          <cell r="C37057"/>
        </row>
        <row r="37058">
          <cell r="C37058"/>
        </row>
        <row r="37059">
          <cell r="C37059"/>
        </row>
        <row r="37060">
          <cell r="C37060"/>
        </row>
        <row r="37061">
          <cell r="C37061"/>
        </row>
        <row r="37062">
          <cell r="C37062"/>
        </row>
        <row r="37063">
          <cell r="C37063"/>
        </row>
        <row r="37064">
          <cell r="C37064"/>
        </row>
        <row r="37065">
          <cell r="C37065"/>
        </row>
        <row r="37066">
          <cell r="C37066"/>
        </row>
        <row r="37067">
          <cell r="C37067"/>
        </row>
        <row r="37068">
          <cell r="C37068"/>
        </row>
        <row r="37069">
          <cell r="C37069"/>
        </row>
        <row r="37070">
          <cell r="C37070"/>
        </row>
        <row r="37071">
          <cell r="C37071"/>
        </row>
        <row r="37072">
          <cell r="C37072"/>
        </row>
        <row r="37073">
          <cell r="C37073"/>
        </row>
        <row r="37074">
          <cell r="C37074"/>
        </row>
        <row r="37075">
          <cell r="C37075"/>
        </row>
        <row r="37076">
          <cell r="C37076"/>
        </row>
        <row r="37077">
          <cell r="C37077"/>
        </row>
        <row r="37078">
          <cell r="C37078"/>
        </row>
        <row r="37079">
          <cell r="C37079"/>
        </row>
        <row r="37080">
          <cell r="C37080"/>
        </row>
        <row r="37081">
          <cell r="C37081"/>
        </row>
        <row r="37082">
          <cell r="C37082"/>
        </row>
        <row r="37083">
          <cell r="C37083"/>
        </row>
        <row r="37084">
          <cell r="C37084"/>
        </row>
        <row r="37085">
          <cell r="C37085"/>
        </row>
        <row r="37086">
          <cell r="C37086"/>
        </row>
        <row r="37087">
          <cell r="C37087"/>
        </row>
        <row r="37088">
          <cell r="C37088"/>
        </row>
        <row r="37089">
          <cell r="C37089"/>
        </row>
        <row r="37090">
          <cell r="C37090"/>
        </row>
        <row r="37091">
          <cell r="C37091"/>
        </row>
        <row r="37092">
          <cell r="C37092"/>
        </row>
        <row r="37093">
          <cell r="C37093"/>
        </row>
        <row r="37094">
          <cell r="C37094"/>
        </row>
        <row r="37095">
          <cell r="C37095"/>
        </row>
        <row r="37096">
          <cell r="C37096"/>
        </row>
        <row r="37097">
          <cell r="C37097"/>
        </row>
        <row r="37098">
          <cell r="C37098"/>
        </row>
        <row r="37099">
          <cell r="C37099"/>
        </row>
        <row r="37100">
          <cell r="C37100"/>
        </row>
        <row r="37101">
          <cell r="C37101"/>
        </row>
        <row r="37102">
          <cell r="C37102"/>
        </row>
        <row r="37103">
          <cell r="C37103"/>
        </row>
        <row r="37104">
          <cell r="C37104"/>
        </row>
        <row r="37105">
          <cell r="C37105"/>
        </row>
        <row r="37106">
          <cell r="C37106"/>
        </row>
        <row r="37107">
          <cell r="C37107"/>
        </row>
        <row r="37108">
          <cell r="C37108"/>
        </row>
        <row r="37109">
          <cell r="C37109"/>
        </row>
        <row r="37110">
          <cell r="C37110"/>
        </row>
        <row r="37111">
          <cell r="C37111"/>
        </row>
        <row r="37112">
          <cell r="C37112"/>
        </row>
        <row r="37113">
          <cell r="C37113"/>
        </row>
        <row r="37114">
          <cell r="C37114"/>
        </row>
        <row r="37115">
          <cell r="C37115"/>
        </row>
        <row r="37116">
          <cell r="C37116"/>
        </row>
        <row r="37117">
          <cell r="C37117"/>
        </row>
        <row r="37118">
          <cell r="C37118"/>
        </row>
        <row r="37119">
          <cell r="C37119"/>
        </row>
        <row r="37120">
          <cell r="C37120"/>
        </row>
        <row r="37121">
          <cell r="C37121"/>
        </row>
        <row r="37122">
          <cell r="C37122"/>
        </row>
        <row r="37123">
          <cell r="C37123"/>
        </row>
        <row r="37124">
          <cell r="C37124"/>
        </row>
        <row r="37125">
          <cell r="C37125"/>
        </row>
        <row r="37126">
          <cell r="C37126"/>
        </row>
        <row r="37127">
          <cell r="C37127"/>
        </row>
        <row r="37128">
          <cell r="C37128"/>
        </row>
        <row r="37129">
          <cell r="C37129"/>
        </row>
        <row r="37130">
          <cell r="C37130"/>
        </row>
        <row r="37131">
          <cell r="C37131"/>
        </row>
        <row r="37132">
          <cell r="C37132"/>
        </row>
        <row r="37133">
          <cell r="C37133"/>
        </row>
        <row r="37134">
          <cell r="C37134"/>
        </row>
        <row r="37135">
          <cell r="C37135"/>
        </row>
        <row r="37136">
          <cell r="C37136"/>
        </row>
        <row r="37137">
          <cell r="C37137"/>
        </row>
        <row r="37138">
          <cell r="C37138"/>
        </row>
        <row r="37139">
          <cell r="C37139"/>
        </row>
        <row r="37140">
          <cell r="C37140"/>
        </row>
        <row r="37141">
          <cell r="C37141"/>
        </row>
        <row r="37142">
          <cell r="C37142"/>
        </row>
        <row r="37143">
          <cell r="C37143"/>
        </row>
        <row r="37144">
          <cell r="C37144"/>
        </row>
        <row r="37145">
          <cell r="C37145"/>
        </row>
        <row r="37146">
          <cell r="C37146"/>
        </row>
        <row r="37147">
          <cell r="C37147"/>
        </row>
        <row r="37148">
          <cell r="C37148"/>
        </row>
        <row r="37149">
          <cell r="C37149"/>
        </row>
        <row r="37150">
          <cell r="C37150"/>
        </row>
        <row r="37151">
          <cell r="C37151"/>
        </row>
        <row r="37152">
          <cell r="C37152"/>
        </row>
        <row r="37153">
          <cell r="C37153"/>
        </row>
        <row r="37154">
          <cell r="C37154"/>
        </row>
        <row r="37155">
          <cell r="C37155"/>
        </row>
        <row r="37156">
          <cell r="C37156"/>
        </row>
        <row r="37157">
          <cell r="C37157"/>
        </row>
        <row r="37158">
          <cell r="C37158"/>
        </row>
        <row r="37159">
          <cell r="C37159"/>
        </row>
        <row r="37160">
          <cell r="C37160"/>
        </row>
        <row r="37161">
          <cell r="C37161"/>
        </row>
        <row r="37162">
          <cell r="C37162"/>
        </row>
        <row r="37163">
          <cell r="C37163"/>
        </row>
        <row r="37164">
          <cell r="C37164"/>
        </row>
        <row r="37165">
          <cell r="C37165"/>
        </row>
        <row r="37166">
          <cell r="C37166"/>
        </row>
        <row r="37167">
          <cell r="C37167"/>
        </row>
        <row r="37168">
          <cell r="C37168"/>
        </row>
        <row r="37169">
          <cell r="C37169"/>
        </row>
        <row r="37170">
          <cell r="C37170"/>
        </row>
        <row r="37171">
          <cell r="C37171"/>
        </row>
        <row r="37172">
          <cell r="C37172"/>
        </row>
        <row r="37173">
          <cell r="C37173"/>
        </row>
        <row r="37174">
          <cell r="C37174"/>
        </row>
        <row r="37175">
          <cell r="C37175"/>
        </row>
        <row r="37176">
          <cell r="C37176"/>
        </row>
        <row r="37177">
          <cell r="C37177"/>
        </row>
        <row r="37178">
          <cell r="C37178"/>
        </row>
        <row r="37179">
          <cell r="C37179"/>
        </row>
        <row r="37180">
          <cell r="C37180"/>
        </row>
        <row r="37181">
          <cell r="C37181"/>
        </row>
        <row r="37182">
          <cell r="C37182"/>
        </row>
        <row r="37183">
          <cell r="C37183"/>
        </row>
        <row r="37184">
          <cell r="C37184"/>
        </row>
        <row r="37185">
          <cell r="C37185"/>
        </row>
        <row r="37186">
          <cell r="C37186"/>
        </row>
        <row r="37187">
          <cell r="C37187"/>
        </row>
        <row r="37188">
          <cell r="C37188"/>
        </row>
        <row r="37189">
          <cell r="C37189"/>
        </row>
        <row r="37190">
          <cell r="C37190"/>
        </row>
        <row r="37191">
          <cell r="C37191"/>
        </row>
        <row r="37192">
          <cell r="C37192"/>
        </row>
        <row r="37193">
          <cell r="C37193"/>
        </row>
        <row r="37194">
          <cell r="C37194"/>
        </row>
        <row r="37195">
          <cell r="C37195"/>
        </row>
        <row r="37196">
          <cell r="C37196"/>
        </row>
        <row r="37197">
          <cell r="C37197"/>
        </row>
        <row r="37198">
          <cell r="C37198"/>
        </row>
        <row r="37199">
          <cell r="C37199"/>
        </row>
        <row r="37200">
          <cell r="C37200"/>
        </row>
        <row r="37201">
          <cell r="C37201"/>
        </row>
        <row r="37202">
          <cell r="C37202"/>
        </row>
        <row r="37203">
          <cell r="C37203"/>
        </row>
        <row r="37204">
          <cell r="C37204"/>
        </row>
        <row r="37205">
          <cell r="C37205"/>
        </row>
        <row r="37206">
          <cell r="C37206"/>
        </row>
        <row r="37207">
          <cell r="C37207"/>
        </row>
        <row r="37208">
          <cell r="C37208"/>
        </row>
        <row r="37209">
          <cell r="C37209"/>
        </row>
        <row r="37210">
          <cell r="C37210"/>
        </row>
        <row r="37211">
          <cell r="C37211"/>
        </row>
        <row r="37212">
          <cell r="C37212"/>
        </row>
        <row r="37213">
          <cell r="C37213"/>
        </row>
        <row r="37214">
          <cell r="C37214"/>
        </row>
        <row r="37215">
          <cell r="C37215"/>
        </row>
        <row r="37216">
          <cell r="C37216"/>
        </row>
        <row r="37217">
          <cell r="C37217"/>
        </row>
        <row r="37218">
          <cell r="C37218"/>
        </row>
        <row r="37219">
          <cell r="C37219"/>
        </row>
        <row r="37220">
          <cell r="C37220"/>
        </row>
        <row r="37221">
          <cell r="C37221"/>
        </row>
        <row r="37222">
          <cell r="C37222"/>
        </row>
        <row r="37223">
          <cell r="C37223"/>
        </row>
        <row r="37224">
          <cell r="C37224"/>
        </row>
        <row r="37225">
          <cell r="C37225"/>
        </row>
        <row r="37226">
          <cell r="C37226"/>
        </row>
        <row r="37227">
          <cell r="C37227"/>
        </row>
        <row r="37228">
          <cell r="C37228"/>
        </row>
        <row r="37229">
          <cell r="C37229"/>
        </row>
        <row r="37230">
          <cell r="C37230"/>
        </row>
        <row r="37231">
          <cell r="C37231"/>
        </row>
        <row r="37232">
          <cell r="C37232"/>
        </row>
        <row r="37233">
          <cell r="C37233"/>
        </row>
        <row r="37234">
          <cell r="C37234"/>
        </row>
        <row r="37235">
          <cell r="C37235"/>
        </row>
        <row r="37236">
          <cell r="C37236"/>
        </row>
        <row r="37237">
          <cell r="C37237"/>
        </row>
        <row r="37238">
          <cell r="C37238"/>
        </row>
        <row r="37239">
          <cell r="C37239"/>
        </row>
        <row r="37240">
          <cell r="C37240"/>
        </row>
        <row r="37241">
          <cell r="C37241"/>
        </row>
        <row r="37242">
          <cell r="C37242"/>
        </row>
        <row r="37243">
          <cell r="C37243"/>
        </row>
        <row r="37244">
          <cell r="C37244"/>
        </row>
        <row r="37245">
          <cell r="C37245"/>
        </row>
        <row r="37246">
          <cell r="C37246"/>
        </row>
        <row r="37247">
          <cell r="C37247"/>
        </row>
        <row r="37248">
          <cell r="C37248"/>
        </row>
        <row r="37249">
          <cell r="C37249"/>
        </row>
        <row r="37250">
          <cell r="C37250"/>
        </row>
        <row r="37251">
          <cell r="C37251"/>
        </row>
        <row r="37252">
          <cell r="C37252"/>
        </row>
        <row r="37253">
          <cell r="C37253"/>
        </row>
        <row r="37254">
          <cell r="C37254"/>
        </row>
        <row r="37255">
          <cell r="C37255"/>
        </row>
        <row r="37256">
          <cell r="C37256"/>
        </row>
        <row r="37257">
          <cell r="C37257"/>
        </row>
        <row r="37258">
          <cell r="C37258"/>
        </row>
        <row r="37259">
          <cell r="C37259"/>
        </row>
        <row r="37260">
          <cell r="C37260"/>
        </row>
        <row r="37261">
          <cell r="C37261"/>
        </row>
        <row r="37262">
          <cell r="C37262"/>
        </row>
        <row r="37263">
          <cell r="C37263"/>
        </row>
        <row r="37264">
          <cell r="C37264"/>
        </row>
        <row r="37265">
          <cell r="C37265"/>
        </row>
        <row r="37266">
          <cell r="C37266"/>
        </row>
        <row r="37267">
          <cell r="C37267"/>
        </row>
        <row r="37268">
          <cell r="C37268"/>
        </row>
        <row r="37269">
          <cell r="C37269"/>
        </row>
        <row r="37270">
          <cell r="C37270"/>
        </row>
        <row r="37271">
          <cell r="C37271"/>
        </row>
        <row r="37272">
          <cell r="C37272"/>
        </row>
        <row r="37273">
          <cell r="C37273"/>
        </row>
        <row r="37274">
          <cell r="C37274"/>
        </row>
        <row r="37275">
          <cell r="C37275"/>
        </row>
        <row r="37276">
          <cell r="C37276"/>
        </row>
        <row r="37277">
          <cell r="C37277"/>
        </row>
        <row r="37278">
          <cell r="C37278"/>
        </row>
        <row r="37279">
          <cell r="C37279"/>
        </row>
        <row r="37280">
          <cell r="C37280"/>
        </row>
        <row r="37281">
          <cell r="C37281"/>
        </row>
        <row r="37282">
          <cell r="C37282"/>
        </row>
        <row r="37283">
          <cell r="C37283"/>
        </row>
        <row r="37284">
          <cell r="C37284"/>
        </row>
        <row r="37285">
          <cell r="C37285"/>
        </row>
        <row r="37286">
          <cell r="C37286"/>
        </row>
        <row r="37287">
          <cell r="C37287"/>
        </row>
        <row r="37288">
          <cell r="C37288"/>
        </row>
        <row r="37289">
          <cell r="C37289"/>
        </row>
        <row r="37290">
          <cell r="C37290"/>
        </row>
        <row r="37291">
          <cell r="C37291"/>
        </row>
        <row r="37292">
          <cell r="C37292"/>
        </row>
        <row r="37293">
          <cell r="C37293"/>
        </row>
        <row r="37294">
          <cell r="C37294"/>
        </row>
        <row r="37295">
          <cell r="C37295"/>
        </row>
        <row r="37296">
          <cell r="C37296"/>
        </row>
        <row r="37297">
          <cell r="C37297"/>
        </row>
        <row r="37298">
          <cell r="C37298"/>
        </row>
        <row r="37299">
          <cell r="C37299"/>
        </row>
        <row r="37300">
          <cell r="C37300"/>
        </row>
        <row r="37301">
          <cell r="C37301"/>
        </row>
        <row r="37302">
          <cell r="C37302"/>
        </row>
        <row r="37303">
          <cell r="C37303"/>
        </row>
        <row r="37304">
          <cell r="C37304"/>
        </row>
        <row r="37305">
          <cell r="C37305"/>
        </row>
        <row r="37306">
          <cell r="C37306"/>
        </row>
        <row r="37307">
          <cell r="C37307"/>
        </row>
        <row r="37308">
          <cell r="C37308"/>
        </row>
        <row r="37309">
          <cell r="C37309"/>
        </row>
        <row r="37310">
          <cell r="C37310"/>
        </row>
        <row r="37311">
          <cell r="C37311"/>
        </row>
        <row r="37312">
          <cell r="C37312"/>
        </row>
        <row r="37313">
          <cell r="C37313"/>
        </row>
        <row r="37314">
          <cell r="C37314"/>
        </row>
        <row r="37315">
          <cell r="C37315"/>
        </row>
        <row r="37316">
          <cell r="C37316"/>
        </row>
        <row r="37317">
          <cell r="C37317"/>
        </row>
        <row r="37318">
          <cell r="C37318"/>
        </row>
        <row r="37319">
          <cell r="C37319"/>
        </row>
        <row r="37320">
          <cell r="C37320"/>
        </row>
        <row r="37321">
          <cell r="C37321"/>
        </row>
        <row r="37322">
          <cell r="C37322"/>
        </row>
        <row r="37323">
          <cell r="C37323"/>
        </row>
        <row r="37324">
          <cell r="C37324"/>
        </row>
        <row r="37325">
          <cell r="C37325"/>
        </row>
        <row r="37326">
          <cell r="C37326"/>
        </row>
        <row r="37327">
          <cell r="C37327"/>
        </row>
        <row r="37328">
          <cell r="C37328"/>
        </row>
        <row r="37329">
          <cell r="C37329"/>
        </row>
        <row r="37330">
          <cell r="C37330"/>
        </row>
        <row r="37331">
          <cell r="C37331"/>
        </row>
        <row r="37332">
          <cell r="C37332"/>
        </row>
        <row r="37333">
          <cell r="C37333"/>
        </row>
        <row r="37334">
          <cell r="C37334"/>
        </row>
        <row r="37335">
          <cell r="C37335"/>
        </row>
        <row r="37336">
          <cell r="C37336"/>
        </row>
        <row r="37337">
          <cell r="C37337"/>
        </row>
        <row r="37338">
          <cell r="C37338"/>
        </row>
        <row r="37339">
          <cell r="C37339"/>
        </row>
        <row r="37340">
          <cell r="C37340"/>
        </row>
        <row r="37341">
          <cell r="C37341"/>
        </row>
        <row r="37342">
          <cell r="C37342"/>
        </row>
        <row r="37343">
          <cell r="C37343"/>
        </row>
        <row r="37344">
          <cell r="C37344"/>
        </row>
        <row r="37345">
          <cell r="C37345"/>
        </row>
        <row r="37346">
          <cell r="C37346"/>
        </row>
        <row r="37347">
          <cell r="C37347"/>
        </row>
        <row r="37348">
          <cell r="C37348"/>
        </row>
        <row r="37349">
          <cell r="C37349"/>
        </row>
        <row r="37350">
          <cell r="C37350"/>
        </row>
        <row r="37351">
          <cell r="C37351"/>
        </row>
        <row r="37352">
          <cell r="C37352"/>
        </row>
        <row r="37353">
          <cell r="C37353"/>
        </row>
        <row r="37354">
          <cell r="C37354"/>
        </row>
        <row r="37355">
          <cell r="C37355"/>
        </row>
        <row r="37356">
          <cell r="C37356"/>
        </row>
        <row r="37357">
          <cell r="C37357"/>
        </row>
        <row r="37358">
          <cell r="C37358"/>
        </row>
        <row r="37359">
          <cell r="C37359"/>
        </row>
        <row r="37360">
          <cell r="C37360"/>
        </row>
        <row r="37361">
          <cell r="C37361"/>
        </row>
        <row r="37362">
          <cell r="C37362"/>
        </row>
        <row r="37363">
          <cell r="C37363"/>
        </row>
        <row r="37364">
          <cell r="C37364"/>
        </row>
        <row r="37365">
          <cell r="C37365"/>
        </row>
        <row r="37366">
          <cell r="C37366"/>
        </row>
        <row r="37367">
          <cell r="C37367"/>
        </row>
        <row r="37368">
          <cell r="C37368"/>
        </row>
        <row r="37369">
          <cell r="C37369"/>
        </row>
        <row r="37370">
          <cell r="C37370"/>
        </row>
        <row r="37371">
          <cell r="C37371"/>
        </row>
        <row r="37372">
          <cell r="C37372"/>
        </row>
        <row r="37373">
          <cell r="C37373"/>
        </row>
        <row r="37374">
          <cell r="C37374"/>
        </row>
        <row r="37375">
          <cell r="C37375"/>
        </row>
        <row r="37376">
          <cell r="C37376"/>
        </row>
        <row r="37377">
          <cell r="C37377"/>
        </row>
        <row r="37378">
          <cell r="C37378"/>
        </row>
        <row r="37379">
          <cell r="C37379"/>
        </row>
        <row r="37380">
          <cell r="C37380"/>
        </row>
        <row r="37381">
          <cell r="C37381"/>
        </row>
        <row r="37382">
          <cell r="C37382"/>
        </row>
        <row r="37383">
          <cell r="C37383"/>
        </row>
        <row r="37384">
          <cell r="C37384"/>
        </row>
        <row r="37385">
          <cell r="C37385"/>
        </row>
        <row r="37386">
          <cell r="C37386"/>
        </row>
        <row r="37387">
          <cell r="C37387"/>
        </row>
        <row r="37388">
          <cell r="C37388"/>
        </row>
        <row r="37389">
          <cell r="C37389"/>
        </row>
        <row r="37390">
          <cell r="C37390"/>
        </row>
        <row r="37391">
          <cell r="C37391"/>
        </row>
        <row r="37392">
          <cell r="C37392"/>
        </row>
        <row r="37393">
          <cell r="C37393"/>
        </row>
        <row r="37394">
          <cell r="C37394"/>
        </row>
        <row r="37395">
          <cell r="C37395"/>
        </row>
        <row r="37396">
          <cell r="C37396"/>
        </row>
        <row r="37397">
          <cell r="C37397"/>
        </row>
        <row r="37398">
          <cell r="C37398"/>
        </row>
        <row r="37399">
          <cell r="C37399"/>
        </row>
        <row r="37400">
          <cell r="C37400"/>
        </row>
        <row r="37401">
          <cell r="C37401"/>
        </row>
        <row r="37402">
          <cell r="C37402"/>
        </row>
        <row r="37403">
          <cell r="C37403"/>
        </row>
        <row r="37404">
          <cell r="C37404"/>
        </row>
        <row r="37405">
          <cell r="C37405"/>
        </row>
        <row r="37406">
          <cell r="C37406"/>
        </row>
        <row r="37407">
          <cell r="C37407"/>
        </row>
        <row r="37408">
          <cell r="C37408"/>
        </row>
        <row r="37409">
          <cell r="C37409"/>
        </row>
        <row r="37410">
          <cell r="C37410"/>
        </row>
        <row r="37411">
          <cell r="C37411"/>
        </row>
        <row r="37412">
          <cell r="C37412"/>
        </row>
        <row r="37413">
          <cell r="C37413"/>
        </row>
        <row r="37414">
          <cell r="C37414"/>
        </row>
        <row r="37415">
          <cell r="C37415"/>
        </row>
        <row r="37416">
          <cell r="C37416"/>
        </row>
        <row r="37417">
          <cell r="C37417"/>
        </row>
        <row r="37418">
          <cell r="C37418"/>
        </row>
        <row r="37419">
          <cell r="C37419"/>
        </row>
        <row r="37420">
          <cell r="C37420"/>
        </row>
        <row r="37421">
          <cell r="C37421"/>
        </row>
        <row r="37422">
          <cell r="C37422"/>
        </row>
        <row r="37423">
          <cell r="C37423"/>
        </row>
        <row r="37424">
          <cell r="C37424"/>
        </row>
        <row r="37425">
          <cell r="C37425"/>
        </row>
        <row r="37426">
          <cell r="C37426"/>
        </row>
        <row r="37427">
          <cell r="C37427"/>
        </row>
        <row r="37428">
          <cell r="C37428"/>
        </row>
        <row r="37429">
          <cell r="C37429"/>
        </row>
        <row r="37430">
          <cell r="C37430"/>
        </row>
        <row r="37431">
          <cell r="C37431"/>
        </row>
        <row r="37432">
          <cell r="C37432"/>
        </row>
        <row r="37433">
          <cell r="C37433"/>
        </row>
        <row r="37434">
          <cell r="C37434"/>
        </row>
        <row r="37435">
          <cell r="C37435"/>
        </row>
        <row r="37436">
          <cell r="C37436"/>
        </row>
        <row r="37437">
          <cell r="C37437"/>
        </row>
        <row r="37438">
          <cell r="C37438"/>
        </row>
        <row r="37439">
          <cell r="C37439"/>
        </row>
        <row r="37440">
          <cell r="C37440"/>
        </row>
        <row r="37441">
          <cell r="C37441"/>
        </row>
        <row r="37442">
          <cell r="C37442"/>
        </row>
        <row r="37443">
          <cell r="C37443"/>
        </row>
        <row r="37444">
          <cell r="C37444"/>
        </row>
        <row r="37445">
          <cell r="C37445"/>
        </row>
        <row r="37446">
          <cell r="C37446"/>
        </row>
        <row r="37447">
          <cell r="C37447"/>
        </row>
        <row r="37448">
          <cell r="C37448"/>
        </row>
        <row r="37449">
          <cell r="C37449"/>
        </row>
        <row r="37450">
          <cell r="C37450"/>
        </row>
        <row r="37451">
          <cell r="C37451"/>
        </row>
        <row r="37452">
          <cell r="C37452"/>
        </row>
        <row r="37453">
          <cell r="C37453"/>
        </row>
        <row r="37454">
          <cell r="C37454"/>
        </row>
        <row r="37455">
          <cell r="C37455"/>
        </row>
        <row r="37456">
          <cell r="C37456"/>
        </row>
        <row r="37457">
          <cell r="C37457"/>
        </row>
        <row r="37458">
          <cell r="C37458"/>
        </row>
        <row r="37459">
          <cell r="C37459"/>
        </row>
        <row r="37460">
          <cell r="C37460"/>
        </row>
        <row r="37461">
          <cell r="C37461"/>
        </row>
        <row r="37462">
          <cell r="C37462"/>
        </row>
        <row r="37463">
          <cell r="C37463"/>
        </row>
        <row r="37464">
          <cell r="C37464"/>
        </row>
        <row r="37465">
          <cell r="C37465"/>
        </row>
        <row r="37466">
          <cell r="C37466"/>
        </row>
        <row r="37467">
          <cell r="C37467"/>
        </row>
        <row r="37468">
          <cell r="C37468"/>
        </row>
        <row r="37469">
          <cell r="C37469"/>
        </row>
        <row r="37470">
          <cell r="C37470"/>
        </row>
        <row r="37471">
          <cell r="C37471"/>
        </row>
        <row r="37472">
          <cell r="C37472"/>
        </row>
        <row r="37473">
          <cell r="C37473"/>
        </row>
        <row r="37474">
          <cell r="C37474"/>
        </row>
        <row r="37475">
          <cell r="C37475"/>
        </row>
        <row r="37476">
          <cell r="C37476"/>
        </row>
        <row r="37477">
          <cell r="C37477"/>
        </row>
        <row r="37478">
          <cell r="C37478"/>
        </row>
        <row r="37479">
          <cell r="C37479"/>
        </row>
        <row r="37480">
          <cell r="C37480"/>
        </row>
        <row r="37481">
          <cell r="C37481"/>
        </row>
        <row r="37482">
          <cell r="C37482"/>
        </row>
        <row r="37483">
          <cell r="C37483"/>
        </row>
        <row r="37484">
          <cell r="C37484"/>
        </row>
        <row r="37485">
          <cell r="C37485"/>
        </row>
        <row r="37486">
          <cell r="C37486"/>
        </row>
        <row r="37487">
          <cell r="C37487"/>
        </row>
        <row r="37488">
          <cell r="C37488"/>
        </row>
        <row r="37489">
          <cell r="C37489"/>
        </row>
        <row r="37490">
          <cell r="C37490"/>
        </row>
        <row r="37491">
          <cell r="C37491"/>
        </row>
        <row r="37492">
          <cell r="C37492"/>
        </row>
        <row r="37493">
          <cell r="C37493"/>
        </row>
        <row r="37494">
          <cell r="C37494"/>
        </row>
        <row r="37495">
          <cell r="C37495"/>
        </row>
        <row r="37496">
          <cell r="C37496"/>
        </row>
        <row r="37497">
          <cell r="C37497"/>
        </row>
        <row r="37498">
          <cell r="C37498"/>
        </row>
        <row r="37499">
          <cell r="C37499"/>
        </row>
        <row r="37500">
          <cell r="C37500"/>
        </row>
        <row r="37501">
          <cell r="C37501"/>
        </row>
        <row r="37502">
          <cell r="C37502"/>
        </row>
        <row r="37503">
          <cell r="C37503"/>
        </row>
        <row r="37504">
          <cell r="C37504"/>
        </row>
        <row r="37505">
          <cell r="C37505"/>
        </row>
        <row r="37506">
          <cell r="C37506"/>
        </row>
        <row r="37507">
          <cell r="C37507"/>
        </row>
        <row r="37508">
          <cell r="C37508"/>
        </row>
        <row r="37509">
          <cell r="C37509"/>
        </row>
        <row r="37510">
          <cell r="C37510"/>
        </row>
        <row r="37511">
          <cell r="C37511"/>
        </row>
        <row r="37512">
          <cell r="C37512"/>
        </row>
        <row r="37513">
          <cell r="C37513"/>
        </row>
        <row r="37514">
          <cell r="C37514"/>
        </row>
        <row r="37515">
          <cell r="C37515"/>
        </row>
        <row r="37516">
          <cell r="C37516"/>
        </row>
        <row r="37517">
          <cell r="C37517"/>
        </row>
        <row r="37518">
          <cell r="C37518"/>
        </row>
        <row r="37519">
          <cell r="C37519"/>
        </row>
        <row r="37520">
          <cell r="C37520"/>
        </row>
        <row r="37521">
          <cell r="C37521"/>
        </row>
        <row r="37522">
          <cell r="C37522"/>
        </row>
        <row r="37523">
          <cell r="C37523"/>
        </row>
        <row r="37524">
          <cell r="C37524"/>
        </row>
        <row r="37525">
          <cell r="C37525"/>
        </row>
        <row r="37526">
          <cell r="C37526"/>
        </row>
        <row r="37527">
          <cell r="C37527"/>
        </row>
        <row r="37528">
          <cell r="C37528"/>
        </row>
        <row r="37529">
          <cell r="C37529"/>
        </row>
        <row r="37530">
          <cell r="C37530"/>
        </row>
        <row r="37531">
          <cell r="C37531"/>
        </row>
        <row r="37532">
          <cell r="C37532"/>
        </row>
        <row r="37533">
          <cell r="C37533"/>
        </row>
        <row r="37534">
          <cell r="C37534"/>
        </row>
        <row r="37535">
          <cell r="C37535"/>
        </row>
        <row r="37536">
          <cell r="C37536"/>
        </row>
        <row r="37537">
          <cell r="C37537"/>
        </row>
        <row r="37538">
          <cell r="C37538"/>
        </row>
        <row r="37539">
          <cell r="C37539"/>
        </row>
        <row r="37540">
          <cell r="C37540"/>
        </row>
        <row r="37541">
          <cell r="C37541"/>
        </row>
        <row r="37542">
          <cell r="C37542"/>
        </row>
        <row r="37543">
          <cell r="C37543"/>
        </row>
        <row r="37544">
          <cell r="C37544"/>
        </row>
        <row r="37545">
          <cell r="C37545"/>
        </row>
        <row r="37546">
          <cell r="C37546"/>
        </row>
        <row r="37547">
          <cell r="C37547"/>
        </row>
        <row r="37548">
          <cell r="C37548"/>
        </row>
        <row r="37549">
          <cell r="C37549"/>
        </row>
        <row r="37550">
          <cell r="C37550"/>
        </row>
        <row r="37551">
          <cell r="C37551"/>
        </row>
        <row r="37552">
          <cell r="C37552"/>
        </row>
        <row r="37553">
          <cell r="C37553"/>
        </row>
        <row r="37554">
          <cell r="C37554"/>
        </row>
        <row r="37555">
          <cell r="C37555"/>
        </row>
        <row r="37556">
          <cell r="C37556"/>
        </row>
        <row r="37557">
          <cell r="C37557"/>
        </row>
        <row r="37558">
          <cell r="C37558"/>
        </row>
        <row r="37559">
          <cell r="C37559"/>
        </row>
        <row r="37560">
          <cell r="C37560"/>
        </row>
        <row r="37561">
          <cell r="C37561"/>
        </row>
        <row r="37562">
          <cell r="C37562"/>
        </row>
        <row r="37563">
          <cell r="C37563"/>
        </row>
        <row r="37564">
          <cell r="C37564"/>
        </row>
        <row r="37565">
          <cell r="C37565"/>
        </row>
        <row r="37566">
          <cell r="C37566"/>
        </row>
        <row r="37567">
          <cell r="C37567"/>
        </row>
        <row r="37568">
          <cell r="C37568"/>
        </row>
        <row r="37569">
          <cell r="C37569"/>
        </row>
        <row r="37570">
          <cell r="C37570"/>
        </row>
        <row r="37571">
          <cell r="C37571"/>
        </row>
        <row r="37572">
          <cell r="C37572"/>
        </row>
        <row r="37573">
          <cell r="C37573"/>
        </row>
        <row r="37574">
          <cell r="C37574"/>
        </row>
        <row r="37575">
          <cell r="C37575"/>
        </row>
        <row r="37576">
          <cell r="C37576"/>
        </row>
        <row r="37577">
          <cell r="C37577"/>
        </row>
        <row r="37578">
          <cell r="C37578"/>
        </row>
        <row r="37579">
          <cell r="C37579"/>
        </row>
        <row r="37580">
          <cell r="C37580"/>
        </row>
        <row r="37581">
          <cell r="C37581"/>
        </row>
        <row r="37582">
          <cell r="C37582"/>
        </row>
        <row r="37583">
          <cell r="C37583"/>
        </row>
        <row r="37584">
          <cell r="C37584"/>
        </row>
        <row r="37585">
          <cell r="C37585"/>
        </row>
        <row r="37586">
          <cell r="C37586"/>
        </row>
        <row r="37587">
          <cell r="C37587"/>
        </row>
        <row r="37588">
          <cell r="C37588"/>
        </row>
        <row r="37589">
          <cell r="C37589"/>
        </row>
        <row r="37590">
          <cell r="C37590"/>
        </row>
        <row r="37591">
          <cell r="C37591"/>
        </row>
        <row r="37592">
          <cell r="C37592"/>
        </row>
        <row r="37593">
          <cell r="C37593"/>
        </row>
        <row r="37594">
          <cell r="C37594"/>
        </row>
        <row r="37595">
          <cell r="C37595"/>
        </row>
        <row r="37596">
          <cell r="C37596"/>
        </row>
        <row r="37597">
          <cell r="C37597"/>
        </row>
        <row r="37598">
          <cell r="C37598"/>
        </row>
        <row r="37599">
          <cell r="C37599"/>
        </row>
        <row r="37600">
          <cell r="C37600"/>
        </row>
        <row r="37601">
          <cell r="C37601"/>
        </row>
        <row r="37602">
          <cell r="C37602"/>
        </row>
        <row r="37603">
          <cell r="C37603"/>
        </row>
        <row r="37604">
          <cell r="C37604"/>
        </row>
        <row r="37605">
          <cell r="C37605"/>
        </row>
        <row r="37606">
          <cell r="C37606"/>
        </row>
        <row r="37607">
          <cell r="C37607"/>
        </row>
        <row r="37608">
          <cell r="C37608"/>
        </row>
        <row r="37609">
          <cell r="C37609"/>
        </row>
        <row r="37610">
          <cell r="C37610"/>
        </row>
        <row r="37611">
          <cell r="C37611"/>
        </row>
        <row r="37612">
          <cell r="C37612"/>
        </row>
        <row r="37613">
          <cell r="C37613"/>
        </row>
        <row r="37614">
          <cell r="C37614"/>
        </row>
        <row r="37615">
          <cell r="C37615"/>
        </row>
        <row r="37616">
          <cell r="C37616"/>
        </row>
        <row r="37617">
          <cell r="C37617"/>
        </row>
        <row r="37618">
          <cell r="C37618"/>
        </row>
        <row r="37619">
          <cell r="C37619"/>
        </row>
        <row r="37620">
          <cell r="C37620"/>
        </row>
        <row r="37621">
          <cell r="C37621"/>
        </row>
        <row r="37622">
          <cell r="C37622"/>
        </row>
        <row r="37623">
          <cell r="C37623"/>
        </row>
        <row r="37624">
          <cell r="C37624"/>
        </row>
        <row r="37625">
          <cell r="C37625"/>
        </row>
        <row r="37626">
          <cell r="C37626"/>
        </row>
        <row r="37627">
          <cell r="C37627"/>
        </row>
        <row r="37628">
          <cell r="C37628"/>
        </row>
        <row r="37629">
          <cell r="C37629"/>
        </row>
        <row r="37630">
          <cell r="C37630"/>
        </row>
        <row r="37631">
          <cell r="C37631"/>
        </row>
        <row r="37632">
          <cell r="C37632"/>
        </row>
        <row r="37633">
          <cell r="C37633"/>
        </row>
        <row r="37634">
          <cell r="C37634"/>
        </row>
        <row r="37635">
          <cell r="C37635"/>
        </row>
        <row r="37636">
          <cell r="C37636"/>
        </row>
        <row r="37637">
          <cell r="C37637"/>
        </row>
        <row r="37638">
          <cell r="C37638"/>
        </row>
        <row r="37639">
          <cell r="C37639"/>
        </row>
        <row r="37640">
          <cell r="C37640"/>
        </row>
        <row r="37641">
          <cell r="C37641"/>
        </row>
        <row r="37642">
          <cell r="C37642"/>
        </row>
        <row r="37643">
          <cell r="C37643"/>
        </row>
        <row r="37644">
          <cell r="C37644"/>
        </row>
        <row r="37645">
          <cell r="C37645"/>
        </row>
        <row r="37646">
          <cell r="C37646"/>
        </row>
        <row r="37647">
          <cell r="C37647"/>
        </row>
        <row r="37648">
          <cell r="C37648"/>
        </row>
        <row r="37649">
          <cell r="C37649"/>
        </row>
        <row r="37650">
          <cell r="C37650"/>
        </row>
        <row r="37651">
          <cell r="C37651"/>
        </row>
        <row r="37652">
          <cell r="C37652"/>
        </row>
        <row r="37653">
          <cell r="C37653"/>
        </row>
        <row r="37654">
          <cell r="C37654"/>
        </row>
        <row r="37655">
          <cell r="C37655"/>
        </row>
        <row r="37656">
          <cell r="C37656"/>
        </row>
        <row r="37657">
          <cell r="C37657"/>
        </row>
        <row r="37658">
          <cell r="C37658"/>
        </row>
        <row r="37659">
          <cell r="C37659"/>
        </row>
        <row r="37660">
          <cell r="C37660"/>
        </row>
        <row r="37661">
          <cell r="C37661"/>
        </row>
        <row r="37662">
          <cell r="C37662"/>
        </row>
        <row r="37663">
          <cell r="C37663"/>
        </row>
        <row r="37664">
          <cell r="C37664"/>
        </row>
        <row r="37665">
          <cell r="C37665"/>
        </row>
        <row r="37666">
          <cell r="C37666"/>
        </row>
        <row r="37667">
          <cell r="C37667"/>
        </row>
        <row r="37668">
          <cell r="C37668"/>
        </row>
        <row r="37669">
          <cell r="C37669"/>
        </row>
        <row r="37670">
          <cell r="C37670"/>
        </row>
        <row r="37671">
          <cell r="C37671"/>
        </row>
        <row r="37672">
          <cell r="C37672"/>
        </row>
        <row r="37673">
          <cell r="C37673"/>
        </row>
        <row r="37674">
          <cell r="C37674"/>
        </row>
        <row r="37675">
          <cell r="C37675"/>
        </row>
        <row r="37676">
          <cell r="C37676"/>
        </row>
        <row r="37677">
          <cell r="C37677"/>
        </row>
        <row r="37678">
          <cell r="C37678"/>
        </row>
        <row r="37679">
          <cell r="C37679"/>
        </row>
        <row r="37680">
          <cell r="C37680"/>
        </row>
        <row r="37681">
          <cell r="C37681"/>
        </row>
        <row r="37682">
          <cell r="C37682"/>
        </row>
        <row r="37683">
          <cell r="C37683"/>
        </row>
        <row r="37684">
          <cell r="C37684"/>
        </row>
        <row r="37685">
          <cell r="C37685"/>
        </row>
        <row r="37686">
          <cell r="C37686"/>
        </row>
        <row r="37687">
          <cell r="C37687"/>
        </row>
        <row r="37688">
          <cell r="C37688"/>
        </row>
        <row r="37689">
          <cell r="C37689"/>
        </row>
        <row r="37690">
          <cell r="C37690"/>
        </row>
        <row r="37691">
          <cell r="C37691"/>
        </row>
        <row r="37692">
          <cell r="C37692"/>
        </row>
        <row r="37693">
          <cell r="C37693"/>
        </row>
        <row r="37694">
          <cell r="C37694"/>
        </row>
        <row r="37695">
          <cell r="C37695"/>
        </row>
        <row r="37696">
          <cell r="C37696"/>
        </row>
        <row r="37697">
          <cell r="C37697"/>
        </row>
        <row r="37698">
          <cell r="C37698"/>
        </row>
        <row r="37699">
          <cell r="C37699"/>
        </row>
        <row r="37700">
          <cell r="C37700"/>
        </row>
        <row r="37701">
          <cell r="C37701"/>
        </row>
        <row r="37702">
          <cell r="C37702"/>
        </row>
        <row r="37703">
          <cell r="C37703"/>
        </row>
        <row r="37704">
          <cell r="C37704"/>
        </row>
        <row r="37705">
          <cell r="C37705"/>
        </row>
        <row r="37706">
          <cell r="C37706"/>
        </row>
        <row r="37707">
          <cell r="C37707"/>
        </row>
        <row r="37708">
          <cell r="C37708"/>
        </row>
        <row r="37709">
          <cell r="C37709"/>
        </row>
        <row r="37710">
          <cell r="C37710"/>
        </row>
        <row r="37711">
          <cell r="C37711"/>
        </row>
        <row r="37712">
          <cell r="C37712"/>
        </row>
        <row r="37713">
          <cell r="C37713"/>
        </row>
        <row r="37714">
          <cell r="C37714"/>
        </row>
        <row r="37715">
          <cell r="C37715"/>
        </row>
        <row r="37716">
          <cell r="C37716"/>
        </row>
        <row r="37717">
          <cell r="C37717"/>
        </row>
        <row r="37718">
          <cell r="C37718"/>
        </row>
        <row r="37719">
          <cell r="C37719"/>
        </row>
        <row r="37720">
          <cell r="C37720"/>
        </row>
        <row r="37721">
          <cell r="C37721"/>
        </row>
        <row r="37722">
          <cell r="C37722"/>
        </row>
        <row r="37723">
          <cell r="C37723"/>
        </row>
        <row r="37724">
          <cell r="C37724"/>
        </row>
        <row r="37725">
          <cell r="C37725"/>
        </row>
        <row r="37726">
          <cell r="C37726"/>
        </row>
        <row r="37727">
          <cell r="C37727"/>
        </row>
        <row r="37728">
          <cell r="C37728"/>
        </row>
        <row r="37729">
          <cell r="C37729"/>
        </row>
        <row r="37730">
          <cell r="C37730"/>
        </row>
        <row r="37731">
          <cell r="C37731"/>
        </row>
        <row r="37732">
          <cell r="C37732"/>
        </row>
        <row r="37733">
          <cell r="C37733"/>
        </row>
        <row r="37734">
          <cell r="C37734"/>
        </row>
        <row r="37735">
          <cell r="C37735"/>
        </row>
        <row r="37736">
          <cell r="C37736"/>
        </row>
        <row r="37737">
          <cell r="C37737"/>
        </row>
        <row r="37738">
          <cell r="C37738"/>
        </row>
        <row r="37739">
          <cell r="C37739"/>
        </row>
        <row r="37740">
          <cell r="C37740"/>
        </row>
        <row r="37741">
          <cell r="C37741"/>
        </row>
        <row r="37742">
          <cell r="C37742"/>
        </row>
        <row r="37743">
          <cell r="C37743"/>
        </row>
        <row r="37744">
          <cell r="C37744"/>
        </row>
        <row r="37745">
          <cell r="C37745"/>
        </row>
        <row r="37746">
          <cell r="C37746"/>
        </row>
        <row r="37747">
          <cell r="C37747"/>
        </row>
        <row r="37748">
          <cell r="C37748"/>
        </row>
        <row r="37749">
          <cell r="C37749"/>
        </row>
        <row r="37750">
          <cell r="C37750"/>
        </row>
        <row r="37751">
          <cell r="C37751"/>
        </row>
        <row r="37752">
          <cell r="C37752"/>
        </row>
        <row r="37753">
          <cell r="C37753"/>
        </row>
        <row r="37754">
          <cell r="C37754"/>
        </row>
        <row r="37755">
          <cell r="C37755"/>
        </row>
        <row r="37756">
          <cell r="C37756"/>
        </row>
        <row r="37757">
          <cell r="C37757"/>
        </row>
        <row r="37758">
          <cell r="C37758"/>
        </row>
        <row r="37759">
          <cell r="C37759"/>
        </row>
        <row r="37760">
          <cell r="C37760"/>
        </row>
        <row r="37761">
          <cell r="C37761"/>
        </row>
        <row r="37762">
          <cell r="C37762"/>
        </row>
        <row r="37763">
          <cell r="C37763"/>
        </row>
        <row r="37764">
          <cell r="C37764"/>
        </row>
        <row r="37765">
          <cell r="C37765"/>
        </row>
        <row r="37766">
          <cell r="C37766"/>
        </row>
        <row r="37767">
          <cell r="C37767"/>
        </row>
        <row r="37768">
          <cell r="C37768"/>
        </row>
        <row r="37769">
          <cell r="C37769"/>
        </row>
        <row r="37770">
          <cell r="C37770"/>
        </row>
        <row r="37771">
          <cell r="C37771"/>
        </row>
        <row r="37772">
          <cell r="C37772"/>
        </row>
        <row r="37773">
          <cell r="C37773"/>
        </row>
        <row r="37774">
          <cell r="C37774"/>
        </row>
        <row r="37775">
          <cell r="C37775"/>
        </row>
        <row r="37776">
          <cell r="C37776"/>
        </row>
        <row r="37777">
          <cell r="C37777"/>
        </row>
        <row r="37778">
          <cell r="C37778"/>
        </row>
        <row r="37779">
          <cell r="C37779"/>
        </row>
        <row r="37780">
          <cell r="C37780"/>
        </row>
        <row r="37781">
          <cell r="C37781"/>
        </row>
        <row r="37782">
          <cell r="C37782"/>
        </row>
        <row r="37783">
          <cell r="C37783"/>
        </row>
        <row r="37784">
          <cell r="C37784"/>
        </row>
        <row r="37785">
          <cell r="C37785"/>
        </row>
        <row r="37786">
          <cell r="C37786"/>
        </row>
        <row r="37787">
          <cell r="C37787"/>
        </row>
        <row r="37788">
          <cell r="C37788"/>
        </row>
        <row r="37789">
          <cell r="C37789"/>
        </row>
        <row r="37790">
          <cell r="C37790"/>
        </row>
        <row r="37791">
          <cell r="C37791"/>
        </row>
        <row r="37792">
          <cell r="C37792"/>
        </row>
        <row r="37793">
          <cell r="C37793"/>
        </row>
        <row r="37794">
          <cell r="C37794"/>
        </row>
        <row r="37795">
          <cell r="C37795"/>
        </row>
        <row r="37796">
          <cell r="C37796"/>
        </row>
        <row r="37797">
          <cell r="C37797"/>
        </row>
        <row r="37798">
          <cell r="C37798"/>
        </row>
        <row r="37799">
          <cell r="C37799"/>
        </row>
        <row r="37800">
          <cell r="C37800"/>
        </row>
        <row r="37801">
          <cell r="C37801"/>
        </row>
        <row r="37802">
          <cell r="C37802"/>
        </row>
        <row r="37803">
          <cell r="C37803"/>
        </row>
        <row r="37804">
          <cell r="C37804"/>
        </row>
        <row r="37805">
          <cell r="C37805"/>
        </row>
        <row r="37806">
          <cell r="C37806"/>
        </row>
        <row r="37807">
          <cell r="C37807"/>
        </row>
        <row r="37808">
          <cell r="C37808"/>
        </row>
        <row r="37809">
          <cell r="C37809"/>
        </row>
        <row r="37810">
          <cell r="C37810"/>
        </row>
        <row r="37811">
          <cell r="C37811"/>
        </row>
        <row r="37812">
          <cell r="C37812"/>
        </row>
        <row r="37813">
          <cell r="C37813"/>
        </row>
        <row r="37814">
          <cell r="C37814"/>
        </row>
        <row r="37815">
          <cell r="C37815"/>
        </row>
        <row r="37816">
          <cell r="C37816"/>
        </row>
        <row r="37817">
          <cell r="C37817"/>
        </row>
        <row r="37818">
          <cell r="C37818"/>
        </row>
        <row r="37819">
          <cell r="C37819"/>
        </row>
        <row r="37820">
          <cell r="C37820"/>
        </row>
        <row r="37821">
          <cell r="C37821"/>
        </row>
        <row r="37822">
          <cell r="C37822"/>
        </row>
        <row r="37823">
          <cell r="C37823"/>
        </row>
        <row r="37824">
          <cell r="C37824"/>
        </row>
        <row r="37825">
          <cell r="C37825"/>
        </row>
        <row r="37826">
          <cell r="C37826"/>
        </row>
        <row r="37827">
          <cell r="C37827"/>
        </row>
        <row r="37828">
          <cell r="C37828"/>
        </row>
        <row r="37829">
          <cell r="C37829"/>
        </row>
        <row r="37830">
          <cell r="C37830"/>
        </row>
        <row r="37831">
          <cell r="C37831"/>
        </row>
        <row r="37832">
          <cell r="C37832"/>
        </row>
        <row r="37833">
          <cell r="C37833"/>
        </row>
        <row r="37834">
          <cell r="C37834"/>
        </row>
        <row r="37835">
          <cell r="C37835"/>
        </row>
        <row r="37836">
          <cell r="C37836"/>
        </row>
        <row r="37837">
          <cell r="C37837"/>
        </row>
        <row r="37838">
          <cell r="C37838"/>
        </row>
        <row r="37839">
          <cell r="C37839"/>
        </row>
        <row r="37840">
          <cell r="C37840"/>
        </row>
        <row r="37841">
          <cell r="C37841"/>
        </row>
        <row r="37842">
          <cell r="C37842"/>
        </row>
        <row r="37843">
          <cell r="C37843"/>
        </row>
        <row r="37844">
          <cell r="C37844"/>
        </row>
        <row r="37845">
          <cell r="C37845"/>
        </row>
        <row r="37846">
          <cell r="C37846"/>
        </row>
        <row r="37847">
          <cell r="C37847"/>
        </row>
        <row r="37848">
          <cell r="C37848"/>
        </row>
        <row r="37849">
          <cell r="C37849"/>
        </row>
        <row r="37850">
          <cell r="C37850"/>
        </row>
        <row r="37851">
          <cell r="C37851"/>
        </row>
        <row r="37852">
          <cell r="C37852"/>
        </row>
        <row r="37853">
          <cell r="C37853"/>
        </row>
        <row r="37854">
          <cell r="C37854"/>
        </row>
        <row r="37855">
          <cell r="C37855"/>
        </row>
        <row r="37856">
          <cell r="C37856"/>
        </row>
        <row r="37857">
          <cell r="C37857"/>
        </row>
        <row r="37858">
          <cell r="C37858"/>
        </row>
        <row r="37859">
          <cell r="C37859"/>
        </row>
        <row r="37860">
          <cell r="C37860"/>
        </row>
        <row r="37861">
          <cell r="C37861"/>
        </row>
        <row r="37862">
          <cell r="C37862"/>
        </row>
        <row r="37863">
          <cell r="C37863"/>
        </row>
        <row r="37864">
          <cell r="C37864"/>
        </row>
        <row r="37865">
          <cell r="C37865"/>
        </row>
        <row r="37866">
          <cell r="C37866"/>
        </row>
        <row r="37867">
          <cell r="C37867"/>
        </row>
        <row r="37868">
          <cell r="C37868"/>
        </row>
        <row r="37869">
          <cell r="C37869"/>
        </row>
        <row r="37870">
          <cell r="C37870"/>
        </row>
        <row r="37871">
          <cell r="C37871"/>
        </row>
        <row r="37872">
          <cell r="C37872"/>
        </row>
        <row r="37873">
          <cell r="C37873"/>
        </row>
        <row r="37874">
          <cell r="C37874"/>
        </row>
        <row r="37875">
          <cell r="C37875"/>
        </row>
        <row r="37876">
          <cell r="C37876"/>
        </row>
        <row r="37877">
          <cell r="C37877"/>
        </row>
        <row r="37878">
          <cell r="C37878"/>
        </row>
        <row r="37879">
          <cell r="C37879"/>
        </row>
        <row r="37880">
          <cell r="C37880"/>
        </row>
        <row r="37881">
          <cell r="C37881"/>
        </row>
        <row r="37882">
          <cell r="C37882"/>
        </row>
        <row r="37883">
          <cell r="C37883"/>
        </row>
        <row r="37884">
          <cell r="C37884"/>
        </row>
        <row r="37885">
          <cell r="C37885"/>
        </row>
        <row r="37886">
          <cell r="C37886"/>
        </row>
        <row r="37887">
          <cell r="C37887"/>
        </row>
        <row r="37888">
          <cell r="C37888"/>
        </row>
        <row r="37889">
          <cell r="C37889"/>
        </row>
        <row r="37890">
          <cell r="C37890"/>
        </row>
        <row r="37891">
          <cell r="C37891"/>
        </row>
        <row r="37892">
          <cell r="C37892"/>
        </row>
        <row r="37893">
          <cell r="C37893"/>
        </row>
        <row r="37894">
          <cell r="C37894"/>
        </row>
        <row r="37895">
          <cell r="C37895"/>
        </row>
        <row r="37896">
          <cell r="C37896"/>
        </row>
        <row r="37897">
          <cell r="C37897"/>
        </row>
        <row r="37898">
          <cell r="C37898"/>
        </row>
        <row r="37899">
          <cell r="C37899"/>
        </row>
        <row r="37900">
          <cell r="C37900"/>
        </row>
        <row r="37901">
          <cell r="C37901"/>
        </row>
        <row r="37902">
          <cell r="C37902"/>
        </row>
        <row r="37903">
          <cell r="C37903"/>
        </row>
        <row r="37904">
          <cell r="C37904"/>
        </row>
        <row r="37905">
          <cell r="C37905"/>
        </row>
        <row r="37906">
          <cell r="C37906"/>
        </row>
        <row r="37907">
          <cell r="C37907"/>
        </row>
        <row r="37908">
          <cell r="C37908"/>
        </row>
        <row r="37909">
          <cell r="C37909"/>
        </row>
        <row r="37910">
          <cell r="C37910"/>
        </row>
        <row r="37911">
          <cell r="C37911"/>
        </row>
        <row r="37912">
          <cell r="C37912"/>
        </row>
        <row r="37913">
          <cell r="C37913"/>
        </row>
        <row r="37914">
          <cell r="C37914"/>
        </row>
        <row r="37915">
          <cell r="C37915"/>
        </row>
        <row r="37916">
          <cell r="C37916"/>
        </row>
        <row r="37917">
          <cell r="C37917"/>
        </row>
        <row r="37918">
          <cell r="C37918"/>
        </row>
        <row r="37919">
          <cell r="C37919"/>
        </row>
        <row r="37920">
          <cell r="C37920"/>
        </row>
        <row r="37921">
          <cell r="C37921"/>
        </row>
        <row r="37922">
          <cell r="C37922"/>
        </row>
        <row r="37923">
          <cell r="C37923"/>
        </row>
        <row r="37924">
          <cell r="C37924"/>
        </row>
        <row r="37925">
          <cell r="C37925"/>
        </row>
        <row r="37926">
          <cell r="C37926"/>
        </row>
        <row r="37927">
          <cell r="C37927"/>
        </row>
        <row r="37928">
          <cell r="C37928"/>
        </row>
        <row r="37929">
          <cell r="C37929"/>
        </row>
        <row r="37930">
          <cell r="C37930"/>
        </row>
        <row r="37931">
          <cell r="C37931"/>
        </row>
        <row r="37932">
          <cell r="C37932"/>
        </row>
        <row r="37933">
          <cell r="C37933"/>
        </row>
        <row r="37934">
          <cell r="C37934"/>
        </row>
        <row r="37935">
          <cell r="C37935"/>
        </row>
        <row r="37936">
          <cell r="C37936"/>
        </row>
        <row r="37937">
          <cell r="C37937"/>
        </row>
        <row r="37938">
          <cell r="C37938"/>
        </row>
        <row r="37939">
          <cell r="C37939"/>
        </row>
        <row r="37940">
          <cell r="C37940"/>
        </row>
        <row r="37941">
          <cell r="C37941"/>
        </row>
        <row r="37942">
          <cell r="C37942"/>
        </row>
        <row r="37943">
          <cell r="C37943"/>
        </row>
        <row r="37944">
          <cell r="C37944"/>
        </row>
        <row r="37945">
          <cell r="C37945"/>
        </row>
        <row r="37946">
          <cell r="C37946"/>
        </row>
        <row r="37947">
          <cell r="C37947"/>
        </row>
        <row r="37948">
          <cell r="C37948"/>
        </row>
        <row r="37949">
          <cell r="C37949"/>
        </row>
        <row r="37950">
          <cell r="C37950"/>
        </row>
        <row r="37951">
          <cell r="C37951"/>
        </row>
        <row r="37952">
          <cell r="C37952"/>
        </row>
        <row r="37953">
          <cell r="C37953"/>
        </row>
        <row r="37954">
          <cell r="C37954"/>
        </row>
        <row r="37955">
          <cell r="C37955"/>
        </row>
        <row r="37956">
          <cell r="C37956"/>
        </row>
        <row r="37957">
          <cell r="C37957"/>
        </row>
        <row r="37958">
          <cell r="C37958"/>
        </row>
        <row r="37959">
          <cell r="C37959"/>
        </row>
        <row r="37960">
          <cell r="C37960"/>
        </row>
        <row r="37961">
          <cell r="C37961"/>
        </row>
        <row r="37962">
          <cell r="C37962"/>
        </row>
        <row r="37963">
          <cell r="C37963"/>
        </row>
        <row r="37964">
          <cell r="C37964"/>
        </row>
        <row r="37965">
          <cell r="C37965"/>
        </row>
        <row r="37966">
          <cell r="C37966"/>
        </row>
        <row r="37967">
          <cell r="C37967"/>
        </row>
        <row r="37968">
          <cell r="C37968"/>
        </row>
        <row r="37969">
          <cell r="C37969"/>
        </row>
        <row r="37970">
          <cell r="C37970"/>
        </row>
        <row r="37971">
          <cell r="C37971"/>
        </row>
        <row r="37972">
          <cell r="C37972"/>
        </row>
        <row r="37973">
          <cell r="C37973"/>
        </row>
        <row r="37974">
          <cell r="C37974"/>
        </row>
        <row r="37975">
          <cell r="C37975"/>
        </row>
        <row r="37976">
          <cell r="C37976"/>
        </row>
        <row r="37977">
          <cell r="C37977"/>
        </row>
        <row r="37978">
          <cell r="C37978"/>
        </row>
        <row r="37979">
          <cell r="C37979"/>
        </row>
        <row r="37980">
          <cell r="C37980"/>
        </row>
        <row r="37981">
          <cell r="C37981"/>
        </row>
        <row r="37982">
          <cell r="C37982"/>
        </row>
        <row r="37983">
          <cell r="C37983"/>
        </row>
        <row r="37984">
          <cell r="C37984"/>
        </row>
        <row r="37985">
          <cell r="C37985"/>
        </row>
        <row r="37986">
          <cell r="C37986"/>
        </row>
        <row r="37987">
          <cell r="C37987"/>
        </row>
        <row r="37988">
          <cell r="C37988"/>
        </row>
        <row r="37989">
          <cell r="C37989"/>
        </row>
        <row r="37990">
          <cell r="C37990"/>
        </row>
        <row r="37991">
          <cell r="C37991"/>
        </row>
        <row r="37992">
          <cell r="C37992"/>
        </row>
        <row r="37993">
          <cell r="C37993"/>
        </row>
        <row r="37994">
          <cell r="C37994"/>
        </row>
        <row r="37995">
          <cell r="C37995"/>
        </row>
        <row r="37996">
          <cell r="C37996"/>
        </row>
        <row r="37997">
          <cell r="C37997"/>
        </row>
        <row r="37998">
          <cell r="C37998"/>
        </row>
        <row r="37999">
          <cell r="C37999"/>
        </row>
        <row r="38000">
          <cell r="C38000"/>
        </row>
        <row r="38001">
          <cell r="C38001"/>
        </row>
        <row r="38002">
          <cell r="C38002"/>
        </row>
        <row r="38003">
          <cell r="C38003"/>
        </row>
        <row r="38004">
          <cell r="C38004"/>
        </row>
        <row r="38005">
          <cell r="C38005"/>
        </row>
        <row r="38006">
          <cell r="C38006"/>
        </row>
        <row r="38007">
          <cell r="C38007"/>
        </row>
        <row r="38008">
          <cell r="C38008"/>
        </row>
        <row r="38009">
          <cell r="C38009"/>
        </row>
        <row r="38010">
          <cell r="C38010"/>
        </row>
        <row r="38011">
          <cell r="C38011"/>
        </row>
        <row r="38012">
          <cell r="C38012"/>
        </row>
        <row r="38013">
          <cell r="C38013"/>
        </row>
        <row r="38014">
          <cell r="C38014"/>
        </row>
        <row r="38015">
          <cell r="C38015"/>
        </row>
        <row r="38016">
          <cell r="C38016"/>
        </row>
        <row r="38017">
          <cell r="C38017"/>
        </row>
        <row r="38018">
          <cell r="C38018"/>
        </row>
        <row r="38019">
          <cell r="C38019"/>
        </row>
        <row r="38020">
          <cell r="C38020"/>
        </row>
        <row r="38021">
          <cell r="C38021"/>
        </row>
        <row r="38022">
          <cell r="C38022"/>
        </row>
        <row r="38023">
          <cell r="C38023"/>
        </row>
        <row r="38024">
          <cell r="C38024"/>
        </row>
        <row r="38025">
          <cell r="C38025"/>
        </row>
        <row r="38026">
          <cell r="C38026"/>
        </row>
        <row r="38027">
          <cell r="C38027"/>
        </row>
        <row r="38028">
          <cell r="C38028"/>
        </row>
        <row r="38029">
          <cell r="C38029"/>
        </row>
        <row r="38030">
          <cell r="C38030"/>
        </row>
        <row r="38031">
          <cell r="C38031"/>
        </row>
        <row r="38032">
          <cell r="C38032"/>
        </row>
        <row r="38033">
          <cell r="C38033"/>
        </row>
        <row r="38034">
          <cell r="C38034"/>
        </row>
        <row r="38035">
          <cell r="C38035"/>
        </row>
        <row r="38036">
          <cell r="C38036"/>
        </row>
        <row r="38037">
          <cell r="C38037"/>
        </row>
        <row r="38038">
          <cell r="C38038"/>
        </row>
        <row r="38039">
          <cell r="C38039"/>
        </row>
        <row r="38040">
          <cell r="C38040"/>
        </row>
        <row r="38041">
          <cell r="C38041"/>
        </row>
        <row r="38042">
          <cell r="C38042"/>
        </row>
        <row r="38043">
          <cell r="C38043"/>
        </row>
        <row r="38044">
          <cell r="C38044"/>
        </row>
        <row r="38045">
          <cell r="C38045"/>
        </row>
        <row r="38046">
          <cell r="C38046"/>
        </row>
        <row r="38047">
          <cell r="C38047"/>
        </row>
        <row r="38048">
          <cell r="C38048"/>
        </row>
        <row r="38049">
          <cell r="C38049"/>
        </row>
        <row r="38050">
          <cell r="C38050"/>
        </row>
        <row r="38051">
          <cell r="C38051"/>
        </row>
        <row r="38052">
          <cell r="C38052"/>
        </row>
        <row r="38053">
          <cell r="C38053"/>
        </row>
        <row r="38054">
          <cell r="C38054"/>
        </row>
        <row r="38055">
          <cell r="C38055"/>
        </row>
        <row r="38056">
          <cell r="C38056"/>
        </row>
        <row r="38057">
          <cell r="C38057"/>
        </row>
        <row r="38058">
          <cell r="C38058"/>
        </row>
        <row r="38059">
          <cell r="C38059"/>
        </row>
        <row r="38060">
          <cell r="C38060"/>
        </row>
        <row r="38061">
          <cell r="C38061"/>
        </row>
        <row r="38062">
          <cell r="C38062"/>
        </row>
        <row r="38063">
          <cell r="C38063"/>
        </row>
        <row r="38064">
          <cell r="C38064"/>
        </row>
        <row r="38065">
          <cell r="C38065"/>
        </row>
        <row r="38066">
          <cell r="C38066"/>
        </row>
        <row r="38067">
          <cell r="C38067"/>
        </row>
        <row r="38068">
          <cell r="C38068"/>
        </row>
        <row r="38069">
          <cell r="C38069"/>
        </row>
        <row r="38070">
          <cell r="C38070"/>
        </row>
        <row r="38071">
          <cell r="C38071"/>
        </row>
        <row r="38072">
          <cell r="C38072"/>
        </row>
        <row r="38073">
          <cell r="C38073"/>
        </row>
        <row r="38074">
          <cell r="C38074"/>
        </row>
        <row r="38075">
          <cell r="C38075"/>
        </row>
        <row r="38076">
          <cell r="C38076"/>
        </row>
        <row r="38077">
          <cell r="C38077"/>
        </row>
        <row r="38078">
          <cell r="C38078"/>
        </row>
        <row r="38079">
          <cell r="C38079"/>
        </row>
        <row r="38080">
          <cell r="C38080"/>
        </row>
        <row r="38081">
          <cell r="C38081"/>
        </row>
        <row r="38082">
          <cell r="C38082"/>
        </row>
        <row r="38083">
          <cell r="C38083"/>
        </row>
        <row r="38084">
          <cell r="C38084"/>
        </row>
        <row r="38085">
          <cell r="C38085"/>
        </row>
        <row r="38086">
          <cell r="C38086"/>
        </row>
        <row r="38087">
          <cell r="C38087"/>
        </row>
        <row r="38088">
          <cell r="C38088"/>
        </row>
        <row r="38089">
          <cell r="C38089"/>
        </row>
        <row r="38090">
          <cell r="C38090"/>
        </row>
        <row r="38091">
          <cell r="C38091"/>
        </row>
        <row r="38092">
          <cell r="C38092"/>
        </row>
        <row r="38093">
          <cell r="C38093"/>
        </row>
        <row r="38094">
          <cell r="C38094"/>
        </row>
        <row r="38095">
          <cell r="C38095"/>
        </row>
        <row r="38096">
          <cell r="C38096"/>
        </row>
        <row r="38097">
          <cell r="C38097"/>
        </row>
        <row r="38098">
          <cell r="C38098"/>
        </row>
        <row r="38099">
          <cell r="C38099"/>
        </row>
        <row r="38100">
          <cell r="C38100"/>
        </row>
        <row r="38101">
          <cell r="C38101"/>
        </row>
        <row r="38102">
          <cell r="C38102"/>
        </row>
        <row r="38103">
          <cell r="C38103"/>
        </row>
        <row r="38104">
          <cell r="C38104"/>
        </row>
        <row r="38105">
          <cell r="C38105"/>
        </row>
        <row r="38106">
          <cell r="C38106"/>
        </row>
        <row r="38107">
          <cell r="C38107"/>
        </row>
        <row r="38108">
          <cell r="C38108"/>
        </row>
        <row r="38109">
          <cell r="C38109"/>
        </row>
        <row r="38110">
          <cell r="C38110"/>
        </row>
        <row r="38111">
          <cell r="C38111"/>
        </row>
        <row r="38112">
          <cell r="C38112"/>
        </row>
        <row r="38113">
          <cell r="C38113"/>
        </row>
        <row r="38114">
          <cell r="C38114"/>
        </row>
        <row r="38115">
          <cell r="C38115"/>
        </row>
        <row r="38116">
          <cell r="C38116"/>
        </row>
        <row r="38117">
          <cell r="C38117"/>
        </row>
        <row r="38118">
          <cell r="C38118"/>
        </row>
        <row r="38119">
          <cell r="C38119"/>
        </row>
        <row r="38120">
          <cell r="C38120"/>
        </row>
        <row r="38121">
          <cell r="C38121"/>
        </row>
        <row r="38122">
          <cell r="C38122"/>
        </row>
        <row r="38123">
          <cell r="C38123"/>
        </row>
        <row r="38124">
          <cell r="C38124"/>
        </row>
        <row r="38125">
          <cell r="C38125"/>
        </row>
        <row r="38126">
          <cell r="C38126"/>
        </row>
        <row r="38127">
          <cell r="C38127"/>
        </row>
        <row r="38128">
          <cell r="C38128"/>
        </row>
        <row r="38129">
          <cell r="C38129"/>
        </row>
        <row r="38130">
          <cell r="C38130"/>
        </row>
        <row r="38131">
          <cell r="C38131"/>
        </row>
        <row r="38132">
          <cell r="C38132"/>
        </row>
        <row r="38133">
          <cell r="C38133"/>
        </row>
        <row r="38134">
          <cell r="C38134"/>
        </row>
        <row r="38135">
          <cell r="C38135"/>
        </row>
        <row r="38136">
          <cell r="C38136"/>
        </row>
        <row r="38137">
          <cell r="C38137"/>
        </row>
        <row r="38138">
          <cell r="C38138"/>
        </row>
        <row r="38139">
          <cell r="C38139"/>
        </row>
        <row r="38140">
          <cell r="C38140"/>
        </row>
        <row r="38141">
          <cell r="C38141"/>
        </row>
        <row r="38142">
          <cell r="C38142"/>
        </row>
        <row r="38143">
          <cell r="C38143"/>
        </row>
        <row r="38144">
          <cell r="C38144"/>
        </row>
        <row r="38145">
          <cell r="C38145"/>
        </row>
        <row r="38146">
          <cell r="C38146"/>
        </row>
        <row r="38147">
          <cell r="C38147"/>
        </row>
        <row r="38148">
          <cell r="C38148"/>
        </row>
        <row r="38149">
          <cell r="C38149"/>
        </row>
        <row r="38150">
          <cell r="C38150"/>
        </row>
        <row r="38151">
          <cell r="C38151"/>
        </row>
        <row r="38152">
          <cell r="C38152"/>
        </row>
        <row r="38153">
          <cell r="C38153"/>
        </row>
        <row r="38154">
          <cell r="C38154"/>
        </row>
        <row r="38155">
          <cell r="C38155"/>
        </row>
        <row r="38156">
          <cell r="C38156"/>
        </row>
        <row r="38157">
          <cell r="C38157"/>
        </row>
        <row r="38158">
          <cell r="C38158"/>
        </row>
        <row r="38159">
          <cell r="C38159"/>
        </row>
        <row r="38160">
          <cell r="C38160"/>
        </row>
        <row r="38161">
          <cell r="C38161"/>
        </row>
        <row r="38162">
          <cell r="C38162"/>
        </row>
        <row r="38163">
          <cell r="C38163"/>
        </row>
        <row r="38164">
          <cell r="C38164"/>
        </row>
        <row r="38165">
          <cell r="C38165"/>
        </row>
        <row r="38166">
          <cell r="C38166"/>
        </row>
        <row r="38167">
          <cell r="C38167"/>
        </row>
        <row r="38168">
          <cell r="C38168"/>
        </row>
        <row r="38169">
          <cell r="C38169"/>
        </row>
        <row r="38170">
          <cell r="C38170"/>
        </row>
        <row r="38171">
          <cell r="C38171"/>
        </row>
        <row r="38172">
          <cell r="C38172"/>
        </row>
        <row r="38173">
          <cell r="C38173"/>
        </row>
        <row r="38174">
          <cell r="C38174"/>
        </row>
        <row r="38175">
          <cell r="C38175"/>
        </row>
        <row r="38176">
          <cell r="C38176"/>
        </row>
        <row r="38177">
          <cell r="C38177"/>
        </row>
        <row r="38178">
          <cell r="C38178"/>
        </row>
        <row r="38179">
          <cell r="C38179"/>
        </row>
        <row r="38180">
          <cell r="C38180"/>
        </row>
        <row r="38181">
          <cell r="C38181"/>
        </row>
        <row r="38182">
          <cell r="C38182"/>
        </row>
        <row r="38183">
          <cell r="C38183"/>
        </row>
        <row r="38184">
          <cell r="C38184"/>
        </row>
        <row r="38185">
          <cell r="C38185"/>
        </row>
        <row r="38186">
          <cell r="C38186"/>
        </row>
        <row r="38187">
          <cell r="C38187"/>
        </row>
        <row r="38188">
          <cell r="C38188"/>
        </row>
        <row r="38189">
          <cell r="C38189"/>
        </row>
        <row r="38190">
          <cell r="C38190"/>
        </row>
        <row r="38191">
          <cell r="C38191"/>
        </row>
        <row r="38192">
          <cell r="C38192"/>
        </row>
        <row r="38193">
          <cell r="C38193"/>
        </row>
        <row r="38194">
          <cell r="C38194"/>
        </row>
        <row r="38195">
          <cell r="C38195"/>
        </row>
        <row r="38196">
          <cell r="C38196"/>
        </row>
        <row r="38197">
          <cell r="C38197"/>
        </row>
        <row r="38198">
          <cell r="C38198"/>
        </row>
        <row r="38199">
          <cell r="C38199"/>
        </row>
        <row r="38200">
          <cell r="C38200"/>
        </row>
        <row r="38201">
          <cell r="C38201"/>
        </row>
        <row r="38202">
          <cell r="C38202"/>
        </row>
        <row r="38203">
          <cell r="C38203"/>
        </row>
        <row r="38204">
          <cell r="C38204"/>
        </row>
        <row r="38205">
          <cell r="C38205"/>
        </row>
        <row r="38206">
          <cell r="C38206"/>
        </row>
        <row r="38207">
          <cell r="C38207"/>
        </row>
        <row r="38208">
          <cell r="C38208"/>
        </row>
        <row r="38209">
          <cell r="C38209"/>
        </row>
        <row r="38210">
          <cell r="C38210"/>
        </row>
        <row r="38211">
          <cell r="C38211"/>
        </row>
        <row r="38212">
          <cell r="C38212"/>
        </row>
        <row r="38213">
          <cell r="C38213"/>
        </row>
        <row r="38214">
          <cell r="C38214"/>
        </row>
        <row r="38215">
          <cell r="C38215"/>
        </row>
        <row r="38216">
          <cell r="C38216"/>
        </row>
        <row r="38217">
          <cell r="C38217"/>
        </row>
        <row r="38218">
          <cell r="C38218"/>
        </row>
        <row r="38219">
          <cell r="C38219"/>
        </row>
        <row r="38220">
          <cell r="C38220"/>
        </row>
        <row r="38221">
          <cell r="C38221"/>
        </row>
        <row r="38222">
          <cell r="C38222"/>
        </row>
        <row r="38223">
          <cell r="C38223"/>
        </row>
        <row r="38224">
          <cell r="C38224"/>
        </row>
        <row r="38225">
          <cell r="C38225"/>
        </row>
        <row r="38226">
          <cell r="C38226"/>
        </row>
        <row r="38227">
          <cell r="C38227"/>
        </row>
        <row r="38228">
          <cell r="C38228"/>
        </row>
        <row r="38229">
          <cell r="C38229"/>
        </row>
        <row r="38230">
          <cell r="C38230"/>
        </row>
        <row r="38231">
          <cell r="C38231"/>
        </row>
        <row r="38232">
          <cell r="C38232"/>
        </row>
        <row r="38233">
          <cell r="C38233"/>
        </row>
        <row r="38234">
          <cell r="C38234"/>
        </row>
        <row r="38235">
          <cell r="C38235"/>
        </row>
        <row r="38236">
          <cell r="C38236"/>
        </row>
        <row r="38237">
          <cell r="C38237"/>
        </row>
        <row r="38238">
          <cell r="C38238"/>
        </row>
        <row r="38239">
          <cell r="C38239"/>
        </row>
        <row r="38240">
          <cell r="C38240"/>
        </row>
        <row r="38241">
          <cell r="C38241"/>
        </row>
        <row r="38242">
          <cell r="C38242"/>
        </row>
        <row r="38243">
          <cell r="C38243"/>
        </row>
        <row r="38244">
          <cell r="C38244"/>
        </row>
        <row r="38245">
          <cell r="C38245"/>
        </row>
        <row r="38246">
          <cell r="C38246"/>
        </row>
        <row r="38247">
          <cell r="C38247"/>
        </row>
        <row r="38248">
          <cell r="C38248"/>
        </row>
        <row r="38249">
          <cell r="C38249"/>
        </row>
        <row r="38250">
          <cell r="C38250"/>
        </row>
        <row r="38251">
          <cell r="C38251"/>
        </row>
        <row r="38252">
          <cell r="C38252"/>
        </row>
        <row r="38253">
          <cell r="C38253"/>
        </row>
        <row r="38254">
          <cell r="C38254"/>
        </row>
        <row r="38255">
          <cell r="C38255"/>
        </row>
        <row r="38256">
          <cell r="C38256"/>
        </row>
        <row r="38257">
          <cell r="C38257"/>
        </row>
        <row r="38258">
          <cell r="C38258"/>
        </row>
        <row r="38259">
          <cell r="C38259"/>
        </row>
        <row r="38260">
          <cell r="C38260"/>
        </row>
        <row r="38261">
          <cell r="C38261"/>
        </row>
        <row r="38262">
          <cell r="C38262"/>
        </row>
        <row r="38263">
          <cell r="C38263"/>
        </row>
        <row r="38264">
          <cell r="C38264"/>
        </row>
        <row r="38265">
          <cell r="C38265"/>
        </row>
        <row r="38266">
          <cell r="C38266"/>
        </row>
        <row r="38267">
          <cell r="C38267"/>
        </row>
        <row r="38268">
          <cell r="C38268"/>
        </row>
        <row r="38269">
          <cell r="C38269"/>
        </row>
        <row r="38270">
          <cell r="C38270"/>
        </row>
        <row r="38271">
          <cell r="C38271"/>
        </row>
        <row r="38272">
          <cell r="C38272"/>
        </row>
        <row r="38273">
          <cell r="C38273"/>
        </row>
        <row r="38274">
          <cell r="C38274"/>
        </row>
        <row r="38275">
          <cell r="C38275"/>
        </row>
        <row r="38276">
          <cell r="C38276"/>
        </row>
        <row r="38277">
          <cell r="C38277"/>
        </row>
        <row r="38278">
          <cell r="C38278"/>
        </row>
        <row r="38279">
          <cell r="C38279"/>
        </row>
        <row r="38280">
          <cell r="C38280"/>
        </row>
        <row r="38281">
          <cell r="C38281"/>
        </row>
        <row r="38282">
          <cell r="C38282"/>
        </row>
        <row r="38283">
          <cell r="C38283"/>
        </row>
        <row r="38284">
          <cell r="C38284"/>
        </row>
        <row r="38285">
          <cell r="C38285"/>
        </row>
        <row r="38286">
          <cell r="C38286"/>
        </row>
        <row r="38287">
          <cell r="C38287"/>
        </row>
        <row r="38288">
          <cell r="C38288"/>
        </row>
        <row r="38289">
          <cell r="C38289"/>
        </row>
        <row r="38290">
          <cell r="C38290"/>
        </row>
        <row r="38291">
          <cell r="C38291"/>
        </row>
        <row r="38292">
          <cell r="C38292"/>
        </row>
        <row r="38293">
          <cell r="C38293"/>
        </row>
        <row r="38294">
          <cell r="C38294"/>
        </row>
        <row r="38295">
          <cell r="C38295"/>
        </row>
        <row r="38296">
          <cell r="C38296"/>
        </row>
        <row r="38297">
          <cell r="C38297"/>
        </row>
        <row r="38298">
          <cell r="C38298"/>
        </row>
        <row r="38299">
          <cell r="C38299"/>
        </row>
        <row r="38300">
          <cell r="C38300"/>
        </row>
        <row r="38301">
          <cell r="C38301"/>
        </row>
        <row r="38302">
          <cell r="C38302"/>
        </row>
        <row r="38303">
          <cell r="C38303"/>
        </row>
        <row r="38304">
          <cell r="C38304"/>
        </row>
        <row r="38305">
          <cell r="C38305"/>
        </row>
        <row r="38306">
          <cell r="C38306"/>
        </row>
        <row r="38307">
          <cell r="C38307"/>
        </row>
        <row r="38308">
          <cell r="C38308"/>
        </row>
        <row r="38309">
          <cell r="C38309"/>
        </row>
        <row r="38310">
          <cell r="C38310"/>
        </row>
        <row r="38311">
          <cell r="C38311"/>
        </row>
        <row r="38312">
          <cell r="C38312"/>
        </row>
        <row r="38313">
          <cell r="C38313"/>
        </row>
        <row r="38314">
          <cell r="C38314"/>
        </row>
        <row r="38315">
          <cell r="C38315"/>
        </row>
        <row r="38316">
          <cell r="C38316"/>
        </row>
        <row r="38317">
          <cell r="C38317"/>
        </row>
        <row r="38318">
          <cell r="C38318"/>
        </row>
        <row r="38319">
          <cell r="C38319"/>
        </row>
        <row r="38320">
          <cell r="C38320"/>
        </row>
        <row r="38321">
          <cell r="C38321"/>
        </row>
        <row r="38322">
          <cell r="C38322"/>
        </row>
        <row r="38323">
          <cell r="C38323"/>
        </row>
        <row r="38324">
          <cell r="C38324"/>
        </row>
        <row r="38325">
          <cell r="C38325"/>
        </row>
        <row r="38326">
          <cell r="C38326"/>
        </row>
        <row r="38327">
          <cell r="C38327"/>
        </row>
        <row r="38328">
          <cell r="C38328"/>
        </row>
        <row r="38329">
          <cell r="C38329"/>
        </row>
        <row r="38330">
          <cell r="C38330"/>
        </row>
        <row r="38331">
          <cell r="C38331"/>
        </row>
        <row r="38332">
          <cell r="C38332"/>
        </row>
        <row r="38333">
          <cell r="C38333"/>
        </row>
        <row r="38334">
          <cell r="C38334"/>
        </row>
        <row r="38335">
          <cell r="C38335"/>
        </row>
        <row r="38336">
          <cell r="C38336"/>
        </row>
        <row r="38337">
          <cell r="C38337"/>
        </row>
        <row r="38338">
          <cell r="C38338"/>
        </row>
        <row r="38339">
          <cell r="C38339"/>
        </row>
        <row r="38340">
          <cell r="C38340"/>
        </row>
        <row r="38341">
          <cell r="C38341"/>
        </row>
        <row r="38342">
          <cell r="C38342"/>
        </row>
        <row r="38343">
          <cell r="C38343"/>
        </row>
        <row r="38344">
          <cell r="C38344"/>
        </row>
        <row r="38345">
          <cell r="C38345"/>
        </row>
        <row r="38346">
          <cell r="C38346"/>
        </row>
        <row r="38347">
          <cell r="C38347"/>
        </row>
        <row r="38348">
          <cell r="C38348"/>
        </row>
        <row r="38349">
          <cell r="C38349"/>
        </row>
        <row r="38350">
          <cell r="C38350"/>
        </row>
        <row r="38351">
          <cell r="C38351"/>
        </row>
        <row r="38352">
          <cell r="C38352"/>
        </row>
        <row r="38353">
          <cell r="C38353"/>
        </row>
        <row r="38354">
          <cell r="C38354"/>
        </row>
        <row r="38355">
          <cell r="C38355"/>
        </row>
        <row r="38356">
          <cell r="C38356"/>
        </row>
        <row r="38357">
          <cell r="C38357"/>
        </row>
        <row r="38358">
          <cell r="C38358"/>
        </row>
        <row r="38359">
          <cell r="C38359"/>
        </row>
        <row r="38360">
          <cell r="C38360"/>
        </row>
        <row r="38361">
          <cell r="C38361"/>
        </row>
        <row r="38362">
          <cell r="C38362"/>
        </row>
        <row r="38363">
          <cell r="C38363"/>
        </row>
        <row r="38364">
          <cell r="C38364"/>
        </row>
        <row r="38365">
          <cell r="C38365"/>
        </row>
        <row r="38366">
          <cell r="C38366"/>
        </row>
        <row r="38367">
          <cell r="C38367"/>
        </row>
        <row r="38368">
          <cell r="C38368"/>
        </row>
        <row r="38369">
          <cell r="C38369"/>
        </row>
        <row r="38370">
          <cell r="C38370"/>
        </row>
        <row r="38371">
          <cell r="C38371"/>
        </row>
        <row r="38372">
          <cell r="C38372"/>
        </row>
        <row r="38373">
          <cell r="C38373"/>
        </row>
        <row r="38374">
          <cell r="C38374"/>
        </row>
        <row r="38375">
          <cell r="C38375"/>
        </row>
        <row r="38376">
          <cell r="C38376"/>
        </row>
        <row r="38377">
          <cell r="C38377"/>
        </row>
        <row r="38378">
          <cell r="C38378"/>
        </row>
        <row r="38379">
          <cell r="C38379"/>
        </row>
        <row r="38380">
          <cell r="C38380"/>
        </row>
        <row r="38381">
          <cell r="C38381"/>
        </row>
        <row r="38382">
          <cell r="C38382"/>
        </row>
        <row r="38383">
          <cell r="C38383"/>
        </row>
        <row r="38384">
          <cell r="C38384"/>
        </row>
        <row r="38385">
          <cell r="C38385"/>
        </row>
        <row r="38386">
          <cell r="C38386"/>
        </row>
        <row r="38387">
          <cell r="C38387"/>
        </row>
        <row r="38388">
          <cell r="C38388"/>
        </row>
        <row r="38389">
          <cell r="C38389"/>
        </row>
        <row r="38390">
          <cell r="C38390"/>
        </row>
        <row r="38391">
          <cell r="C38391"/>
        </row>
        <row r="38392">
          <cell r="C38392"/>
        </row>
        <row r="38393">
          <cell r="C38393"/>
        </row>
        <row r="38394">
          <cell r="C38394"/>
        </row>
        <row r="38395">
          <cell r="C38395"/>
        </row>
        <row r="38396">
          <cell r="C38396"/>
        </row>
        <row r="38397">
          <cell r="C38397"/>
        </row>
        <row r="38398">
          <cell r="C38398"/>
        </row>
        <row r="38399">
          <cell r="C38399"/>
        </row>
        <row r="38400">
          <cell r="C38400"/>
        </row>
        <row r="38401">
          <cell r="C38401"/>
        </row>
        <row r="38402">
          <cell r="C38402"/>
        </row>
        <row r="38403">
          <cell r="C38403"/>
        </row>
        <row r="38404">
          <cell r="C38404"/>
        </row>
        <row r="38405">
          <cell r="C38405"/>
        </row>
        <row r="38406">
          <cell r="C38406"/>
        </row>
        <row r="38407">
          <cell r="C38407"/>
        </row>
        <row r="38408">
          <cell r="C38408"/>
        </row>
        <row r="38409">
          <cell r="C38409"/>
        </row>
        <row r="38410">
          <cell r="C38410"/>
        </row>
        <row r="38411">
          <cell r="C38411"/>
        </row>
        <row r="38412">
          <cell r="C38412"/>
        </row>
        <row r="38413">
          <cell r="C38413"/>
        </row>
        <row r="38414">
          <cell r="C38414"/>
        </row>
        <row r="38415">
          <cell r="C38415"/>
        </row>
        <row r="38416">
          <cell r="C38416"/>
        </row>
        <row r="38417">
          <cell r="C38417"/>
        </row>
        <row r="38418">
          <cell r="C38418"/>
        </row>
        <row r="38419">
          <cell r="C38419"/>
        </row>
        <row r="38420">
          <cell r="C38420"/>
        </row>
        <row r="38421">
          <cell r="C38421"/>
        </row>
        <row r="38422">
          <cell r="C38422"/>
        </row>
        <row r="38423">
          <cell r="C38423"/>
        </row>
        <row r="38424">
          <cell r="C38424"/>
        </row>
        <row r="38425">
          <cell r="C38425"/>
        </row>
        <row r="38426">
          <cell r="C38426"/>
        </row>
        <row r="38427">
          <cell r="C38427"/>
        </row>
        <row r="38428">
          <cell r="C38428"/>
        </row>
        <row r="38429">
          <cell r="C38429"/>
        </row>
        <row r="38430">
          <cell r="C38430"/>
        </row>
        <row r="38431">
          <cell r="C38431"/>
        </row>
        <row r="38432">
          <cell r="C38432"/>
        </row>
        <row r="38433">
          <cell r="C38433"/>
        </row>
        <row r="38434">
          <cell r="C38434"/>
        </row>
        <row r="38435">
          <cell r="C38435"/>
        </row>
        <row r="38436">
          <cell r="C38436"/>
        </row>
        <row r="38437">
          <cell r="C38437"/>
        </row>
        <row r="38438">
          <cell r="C38438"/>
        </row>
        <row r="38439">
          <cell r="C38439"/>
        </row>
        <row r="38440">
          <cell r="C38440"/>
        </row>
        <row r="38441">
          <cell r="C38441"/>
        </row>
        <row r="38442">
          <cell r="C38442"/>
        </row>
        <row r="38443">
          <cell r="C38443"/>
        </row>
        <row r="38444">
          <cell r="C38444"/>
        </row>
        <row r="38445">
          <cell r="C38445"/>
        </row>
        <row r="38446">
          <cell r="C38446"/>
        </row>
        <row r="38447">
          <cell r="C38447"/>
        </row>
        <row r="38448">
          <cell r="C38448"/>
        </row>
        <row r="38449">
          <cell r="C38449"/>
        </row>
        <row r="38450">
          <cell r="C38450"/>
        </row>
        <row r="38451">
          <cell r="C38451"/>
        </row>
        <row r="38452">
          <cell r="C38452"/>
        </row>
        <row r="38453">
          <cell r="C38453"/>
        </row>
        <row r="38454">
          <cell r="C38454"/>
        </row>
        <row r="38455">
          <cell r="C38455"/>
        </row>
        <row r="38456">
          <cell r="C38456"/>
        </row>
        <row r="38457">
          <cell r="C38457"/>
        </row>
        <row r="38458">
          <cell r="C38458"/>
        </row>
        <row r="38459">
          <cell r="C38459"/>
        </row>
        <row r="38460">
          <cell r="C38460"/>
        </row>
        <row r="38461">
          <cell r="C38461"/>
        </row>
        <row r="38462">
          <cell r="C38462"/>
        </row>
        <row r="38463">
          <cell r="C38463"/>
        </row>
        <row r="38464">
          <cell r="C38464"/>
        </row>
        <row r="38465">
          <cell r="C38465"/>
        </row>
        <row r="38466">
          <cell r="C38466"/>
        </row>
        <row r="38467">
          <cell r="C38467"/>
        </row>
        <row r="38468">
          <cell r="C38468"/>
        </row>
        <row r="38469">
          <cell r="C38469"/>
        </row>
        <row r="38470">
          <cell r="C38470"/>
        </row>
        <row r="38471">
          <cell r="C38471"/>
        </row>
        <row r="38472">
          <cell r="C38472"/>
        </row>
        <row r="38473">
          <cell r="C38473"/>
        </row>
        <row r="38474">
          <cell r="C38474"/>
        </row>
        <row r="38475">
          <cell r="C38475"/>
        </row>
        <row r="38476">
          <cell r="C38476"/>
        </row>
        <row r="38477">
          <cell r="C38477"/>
        </row>
        <row r="38478">
          <cell r="C38478"/>
        </row>
        <row r="38479">
          <cell r="C38479"/>
        </row>
        <row r="38480">
          <cell r="C38480"/>
        </row>
        <row r="38481">
          <cell r="C38481"/>
        </row>
        <row r="38482">
          <cell r="C38482"/>
        </row>
        <row r="38483">
          <cell r="C38483"/>
        </row>
        <row r="38484">
          <cell r="C38484"/>
        </row>
        <row r="38485">
          <cell r="C38485"/>
        </row>
        <row r="38486">
          <cell r="C38486"/>
        </row>
        <row r="38487">
          <cell r="C38487"/>
        </row>
        <row r="38488">
          <cell r="C38488"/>
        </row>
        <row r="38489">
          <cell r="C38489"/>
        </row>
        <row r="38490">
          <cell r="C38490"/>
        </row>
        <row r="38491">
          <cell r="C38491"/>
        </row>
        <row r="38492">
          <cell r="C38492"/>
        </row>
        <row r="38493">
          <cell r="C38493"/>
        </row>
        <row r="38494">
          <cell r="C38494"/>
        </row>
        <row r="38495">
          <cell r="C38495"/>
        </row>
        <row r="38496">
          <cell r="C38496"/>
        </row>
        <row r="38497">
          <cell r="C38497"/>
        </row>
        <row r="38498">
          <cell r="C38498"/>
        </row>
        <row r="38499">
          <cell r="C38499"/>
        </row>
        <row r="38500">
          <cell r="C38500"/>
        </row>
        <row r="38501">
          <cell r="C38501"/>
        </row>
        <row r="38502">
          <cell r="C38502"/>
        </row>
        <row r="38503">
          <cell r="C38503"/>
        </row>
        <row r="38504">
          <cell r="C38504"/>
        </row>
        <row r="38505">
          <cell r="C38505"/>
        </row>
        <row r="38506">
          <cell r="C38506"/>
        </row>
        <row r="38507">
          <cell r="C38507"/>
        </row>
        <row r="38508">
          <cell r="C38508"/>
        </row>
        <row r="38509">
          <cell r="C38509"/>
        </row>
        <row r="38510">
          <cell r="C38510"/>
        </row>
        <row r="38511">
          <cell r="C38511"/>
        </row>
        <row r="38512">
          <cell r="C38512"/>
        </row>
        <row r="38513">
          <cell r="C38513"/>
        </row>
        <row r="38514">
          <cell r="C38514"/>
        </row>
        <row r="38515">
          <cell r="C38515"/>
        </row>
        <row r="38516">
          <cell r="C38516"/>
        </row>
        <row r="38517">
          <cell r="C38517"/>
        </row>
        <row r="38518">
          <cell r="C38518"/>
        </row>
        <row r="38519">
          <cell r="C38519"/>
        </row>
        <row r="38520">
          <cell r="C38520"/>
        </row>
        <row r="38521">
          <cell r="C38521"/>
        </row>
        <row r="38522">
          <cell r="C38522"/>
        </row>
        <row r="38523">
          <cell r="C38523"/>
        </row>
        <row r="38524">
          <cell r="C38524"/>
        </row>
        <row r="38525">
          <cell r="C38525"/>
        </row>
        <row r="38526">
          <cell r="C38526"/>
        </row>
        <row r="38527">
          <cell r="C38527"/>
        </row>
        <row r="38528">
          <cell r="C38528"/>
        </row>
        <row r="38529">
          <cell r="C38529"/>
        </row>
        <row r="38530">
          <cell r="C38530"/>
        </row>
        <row r="38531">
          <cell r="C38531"/>
        </row>
        <row r="38532">
          <cell r="C38532"/>
        </row>
        <row r="38533">
          <cell r="C38533"/>
        </row>
        <row r="38534">
          <cell r="C38534"/>
        </row>
        <row r="38535">
          <cell r="C38535"/>
        </row>
        <row r="38536">
          <cell r="C38536"/>
        </row>
        <row r="38537">
          <cell r="C38537"/>
        </row>
        <row r="38538">
          <cell r="C38538"/>
        </row>
        <row r="38539">
          <cell r="C38539"/>
        </row>
        <row r="38540">
          <cell r="C38540"/>
        </row>
        <row r="38541">
          <cell r="C38541"/>
        </row>
        <row r="38542">
          <cell r="C38542"/>
        </row>
        <row r="38543">
          <cell r="C38543"/>
        </row>
        <row r="38544">
          <cell r="C38544"/>
        </row>
        <row r="38545">
          <cell r="C38545"/>
        </row>
        <row r="38546">
          <cell r="C38546"/>
        </row>
        <row r="38547">
          <cell r="C38547"/>
        </row>
        <row r="38548">
          <cell r="C38548"/>
        </row>
        <row r="38549">
          <cell r="C38549"/>
        </row>
        <row r="38550">
          <cell r="C38550"/>
        </row>
        <row r="38551">
          <cell r="C38551"/>
        </row>
        <row r="38552">
          <cell r="C38552"/>
        </row>
        <row r="38553">
          <cell r="C38553"/>
        </row>
        <row r="38554">
          <cell r="C38554"/>
        </row>
        <row r="38555">
          <cell r="C38555"/>
        </row>
        <row r="38556">
          <cell r="C38556"/>
        </row>
        <row r="38557">
          <cell r="C38557"/>
        </row>
        <row r="38558">
          <cell r="C38558"/>
        </row>
        <row r="38559">
          <cell r="C38559"/>
        </row>
        <row r="38560">
          <cell r="C38560"/>
        </row>
        <row r="38561">
          <cell r="C38561"/>
        </row>
        <row r="38562">
          <cell r="C38562"/>
        </row>
        <row r="38563">
          <cell r="C38563"/>
        </row>
        <row r="38564">
          <cell r="C38564"/>
        </row>
        <row r="38565">
          <cell r="C38565"/>
        </row>
        <row r="38566">
          <cell r="C38566"/>
        </row>
        <row r="38567">
          <cell r="C38567"/>
        </row>
        <row r="38568">
          <cell r="C38568"/>
        </row>
        <row r="38569">
          <cell r="C38569"/>
        </row>
        <row r="38570">
          <cell r="C38570"/>
        </row>
        <row r="38571">
          <cell r="C38571"/>
        </row>
        <row r="38572">
          <cell r="C38572"/>
        </row>
        <row r="38573">
          <cell r="C38573"/>
        </row>
        <row r="38574">
          <cell r="C38574"/>
        </row>
        <row r="38575">
          <cell r="C38575"/>
        </row>
        <row r="38576">
          <cell r="C38576"/>
        </row>
        <row r="38577">
          <cell r="C38577"/>
        </row>
        <row r="38578">
          <cell r="C38578"/>
        </row>
        <row r="38579">
          <cell r="C38579"/>
        </row>
        <row r="38580">
          <cell r="C38580"/>
        </row>
        <row r="38581">
          <cell r="C38581"/>
        </row>
        <row r="38582">
          <cell r="C38582"/>
        </row>
        <row r="38583">
          <cell r="C38583"/>
        </row>
        <row r="38584">
          <cell r="C38584"/>
        </row>
        <row r="38585">
          <cell r="C38585"/>
        </row>
        <row r="38586">
          <cell r="C38586"/>
        </row>
        <row r="38587">
          <cell r="C38587"/>
        </row>
        <row r="38588">
          <cell r="C38588"/>
        </row>
        <row r="38589">
          <cell r="C38589"/>
        </row>
        <row r="38590">
          <cell r="C38590"/>
        </row>
        <row r="38591">
          <cell r="C38591"/>
        </row>
        <row r="38592">
          <cell r="C38592"/>
        </row>
        <row r="38593">
          <cell r="C38593"/>
        </row>
        <row r="38594">
          <cell r="C38594"/>
        </row>
        <row r="38595">
          <cell r="C38595"/>
        </row>
        <row r="38596">
          <cell r="C38596"/>
        </row>
        <row r="38597">
          <cell r="C38597"/>
        </row>
        <row r="38598">
          <cell r="C38598"/>
        </row>
        <row r="38599">
          <cell r="C38599"/>
        </row>
        <row r="38600">
          <cell r="C38600"/>
        </row>
        <row r="38601">
          <cell r="C38601"/>
        </row>
        <row r="38602">
          <cell r="C38602"/>
        </row>
        <row r="38603">
          <cell r="C38603"/>
        </row>
        <row r="38604">
          <cell r="C38604"/>
        </row>
        <row r="38605">
          <cell r="C38605"/>
        </row>
        <row r="38606">
          <cell r="C38606"/>
        </row>
        <row r="38607">
          <cell r="C38607"/>
        </row>
        <row r="38608">
          <cell r="C38608"/>
        </row>
        <row r="38609">
          <cell r="C38609"/>
        </row>
        <row r="38610">
          <cell r="C38610"/>
        </row>
        <row r="38611">
          <cell r="C38611"/>
        </row>
        <row r="38612">
          <cell r="C38612"/>
        </row>
        <row r="38613">
          <cell r="C38613"/>
        </row>
        <row r="38614">
          <cell r="C38614"/>
        </row>
        <row r="38615">
          <cell r="C38615"/>
        </row>
        <row r="38616">
          <cell r="C38616"/>
        </row>
        <row r="38617">
          <cell r="C38617"/>
        </row>
        <row r="38618">
          <cell r="C38618"/>
        </row>
        <row r="38619">
          <cell r="C38619"/>
        </row>
        <row r="38620">
          <cell r="C38620"/>
        </row>
        <row r="38621">
          <cell r="C38621"/>
        </row>
        <row r="38622">
          <cell r="C38622"/>
        </row>
        <row r="38623">
          <cell r="C38623"/>
        </row>
        <row r="38624">
          <cell r="C38624"/>
        </row>
        <row r="38625">
          <cell r="C38625"/>
        </row>
        <row r="38626">
          <cell r="C38626"/>
        </row>
        <row r="38627">
          <cell r="C38627"/>
        </row>
        <row r="38628">
          <cell r="C38628"/>
        </row>
        <row r="38629">
          <cell r="C38629"/>
        </row>
        <row r="38630">
          <cell r="C38630"/>
        </row>
        <row r="38631">
          <cell r="C38631"/>
        </row>
        <row r="38632">
          <cell r="C38632"/>
        </row>
        <row r="38633">
          <cell r="C38633"/>
        </row>
        <row r="38634">
          <cell r="C38634"/>
        </row>
        <row r="38635">
          <cell r="C38635"/>
        </row>
        <row r="38636">
          <cell r="C38636"/>
        </row>
        <row r="38637">
          <cell r="C38637"/>
        </row>
        <row r="38638">
          <cell r="C38638"/>
        </row>
        <row r="38639">
          <cell r="C38639"/>
        </row>
        <row r="38640">
          <cell r="C38640"/>
        </row>
        <row r="38641">
          <cell r="C38641"/>
        </row>
        <row r="38642">
          <cell r="C38642"/>
        </row>
        <row r="38643">
          <cell r="C38643"/>
        </row>
        <row r="38644">
          <cell r="C38644"/>
        </row>
        <row r="38645">
          <cell r="C38645"/>
        </row>
        <row r="38646">
          <cell r="C38646"/>
        </row>
        <row r="38647">
          <cell r="C38647"/>
        </row>
        <row r="38648">
          <cell r="C38648"/>
        </row>
        <row r="38649">
          <cell r="C38649"/>
        </row>
        <row r="38650">
          <cell r="C38650"/>
        </row>
        <row r="38651">
          <cell r="C38651"/>
        </row>
        <row r="38652">
          <cell r="C38652"/>
        </row>
        <row r="38653">
          <cell r="C38653"/>
        </row>
        <row r="38654">
          <cell r="C38654"/>
        </row>
        <row r="38655">
          <cell r="C38655"/>
        </row>
        <row r="38656">
          <cell r="C38656"/>
        </row>
        <row r="38657">
          <cell r="C38657"/>
        </row>
        <row r="38658">
          <cell r="C38658"/>
        </row>
        <row r="38659">
          <cell r="C38659"/>
        </row>
        <row r="38660">
          <cell r="C38660"/>
        </row>
        <row r="38661">
          <cell r="C38661"/>
        </row>
        <row r="38662">
          <cell r="C38662"/>
        </row>
        <row r="38663">
          <cell r="C38663"/>
        </row>
        <row r="38664">
          <cell r="C38664"/>
        </row>
        <row r="38665">
          <cell r="C38665"/>
        </row>
        <row r="38666">
          <cell r="C38666"/>
        </row>
        <row r="38667">
          <cell r="C38667"/>
        </row>
        <row r="38668">
          <cell r="C38668"/>
        </row>
        <row r="38669">
          <cell r="C38669"/>
        </row>
        <row r="38670">
          <cell r="C38670"/>
        </row>
        <row r="38671">
          <cell r="C38671"/>
        </row>
        <row r="38672">
          <cell r="C38672"/>
        </row>
        <row r="38673">
          <cell r="C38673"/>
        </row>
        <row r="38674">
          <cell r="C38674"/>
        </row>
        <row r="38675">
          <cell r="C38675"/>
        </row>
        <row r="38676">
          <cell r="C38676"/>
        </row>
        <row r="38677">
          <cell r="C38677"/>
        </row>
        <row r="38678">
          <cell r="C38678"/>
        </row>
        <row r="38679">
          <cell r="C38679"/>
        </row>
        <row r="38680">
          <cell r="C38680"/>
        </row>
        <row r="38681">
          <cell r="C38681"/>
        </row>
        <row r="38682">
          <cell r="C38682"/>
        </row>
        <row r="38683">
          <cell r="C38683"/>
        </row>
        <row r="38684">
          <cell r="C38684"/>
        </row>
        <row r="38685">
          <cell r="C38685"/>
        </row>
        <row r="38686">
          <cell r="C38686"/>
        </row>
        <row r="38687">
          <cell r="C38687"/>
        </row>
        <row r="38688">
          <cell r="C38688"/>
        </row>
        <row r="38689">
          <cell r="C38689"/>
        </row>
        <row r="38690">
          <cell r="C38690"/>
        </row>
        <row r="38691">
          <cell r="C38691"/>
        </row>
        <row r="38692">
          <cell r="C38692"/>
        </row>
        <row r="38693">
          <cell r="C38693"/>
        </row>
        <row r="38694">
          <cell r="C38694"/>
        </row>
        <row r="38695">
          <cell r="C38695"/>
        </row>
        <row r="38696">
          <cell r="C38696"/>
        </row>
        <row r="38697">
          <cell r="C38697"/>
        </row>
        <row r="38698">
          <cell r="C38698"/>
        </row>
        <row r="38699">
          <cell r="C38699"/>
        </row>
        <row r="38700">
          <cell r="C38700"/>
        </row>
        <row r="38701">
          <cell r="C38701"/>
        </row>
        <row r="38702">
          <cell r="C38702"/>
        </row>
        <row r="38703">
          <cell r="C38703"/>
        </row>
        <row r="38704">
          <cell r="C38704"/>
        </row>
        <row r="38705">
          <cell r="C38705"/>
        </row>
        <row r="38706">
          <cell r="C38706"/>
        </row>
        <row r="38707">
          <cell r="C38707"/>
        </row>
        <row r="38708">
          <cell r="C38708"/>
        </row>
        <row r="38709">
          <cell r="C38709"/>
        </row>
        <row r="38710">
          <cell r="C38710"/>
        </row>
        <row r="38711">
          <cell r="C38711"/>
        </row>
        <row r="38712">
          <cell r="C38712"/>
        </row>
        <row r="38713">
          <cell r="C38713"/>
        </row>
        <row r="38714">
          <cell r="C38714"/>
        </row>
        <row r="38715">
          <cell r="C38715"/>
        </row>
        <row r="38716">
          <cell r="C38716"/>
        </row>
        <row r="38717">
          <cell r="C38717"/>
        </row>
        <row r="38718">
          <cell r="C38718"/>
        </row>
        <row r="38719">
          <cell r="C38719"/>
        </row>
        <row r="38720">
          <cell r="C38720"/>
        </row>
        <row r="38721">
          <cell r="C38721"/>
        </row>
        <row r="38722">
          <cell r="C38722"/>
        </row>
        <row r="38723">
          <cell r="C38723"/>
        </row>
        <row r="38724">
          <cell r="C38724"/>
        </row>
        <row r="38725">
          <cell r="C38725"/>
        </row>
        <row r="38726">
          <cell r="C38726"/>
        </row>
        <row r="38727">
          <cell r="C38727"/>
        </row>
        <row r="38728">
          <cell r="C38728"/>
        </row>
        <row r="38729">
          <cell r="C38729"/>
        </row>
        <row r="38730">
          <cell r="C38730"/>
        </row>
        <row r="38731">
          <cell r="C38731"/>
        </row>
        <row r="38732">
          <cell r="C38732"/>
        </row>
        <row r="38733">
          <cell r="C38733"/>
        </row>
        <row r="38734">
          <cell r="C38734"/>
        </row>
        <row r="38735">
          <cell r="C38735"/>
        </row>
        <row r="38736">
          <cell r="C38736"/>
        </row>
        <row r="38737">
          <cell r="C38737"/>
        </row>
        <row r="38738">
          <cell r="C38738"/>
        </row>
        <row r="38739">
          <cell r="C38739"/>
        </row>
        <row r="38740">
          <cell r="C38740"/>
        </row>
        <row r="38741">
          <cell r="C38741"/>
        </row>
        <row r="38742">
          <cell r="C38742"/>
        </row>
        <row r="38743">
          <cell r="C38743"/>
        </row>
        <row r="38744">
          <cell r="C38744"/>
        </row>
        <row r="38745">
          <cell r="C38745"/>
        </row>
        <row r="38746">
          <cell r="C38746"/>
        </row>
        <row r="38747">
          <cell r="C38747"/>
        </row>
        <row r="38748">
          <cell r="C38748"/>
        </row>
        <row r="38749">
          <cell r="C38749"/>
        </row>
        <row r="38750">
          <cell r="C38750"/>
        </row>
        <row r="38751">
          <cell r="C38751"/>
        </row>
        <row r="38752">
          <cell r="C38752"/>
        </row>
        <row r="38753">
          <cell r="C38753"/>
        </row>
        <row r="38754">
          <cell r="C38754"/>
        </row>
        <row r="38755">
          <cell r="C38755"/>
        </row>
        <row r="38756">
          <cell r="C38756"/>
        </row>
        <row r="38757">
          <cell r="C38757"/>
        </row>
        <row r="38758">
          <cell r="C38758"/>
        </row>
        <row r="38759">
          <cell r="C38759"/>
        </row>
        <row r="38760">
          <cell r="C38760"/>
        </row>
        <row r="38761">
          <cell r="C38761"/>
        </row>
        <row r="38762">
          <cell r="C38762"/>
        </row>
        <row r="38763">
          <cell r="C38763"/>
        </row>
        <row r="38764">
          <cell r="C38764"/>
        </row>
        <row r="38765">
          <cell r="C38765"/>
        </row>
        <row r="38766">
          <cell r="C38766"/>
        </row>
        <row r="38767">
          <cell r="C38767"/>
        </row>
        <row r="38768">
          <cell r="C38768"/>
        </row>
        <row r="38769">
          <cell r="C38769"/>
        </row>
        <row r="38770">
          <cell r="C38770"/>
        </row>
        <row r="38771">
          <cell r="C38771"/>
        </row>
        <row r="38772">
          <cell r="C38772"/>
        </row>
        <row r="38773">
          <cell r="C38773"/>
        </row>
        <row r="38774">
          <cell r="C38774"/>
        </row>
        <row r="38775">
          <cell r="C38775"/>
        </row>
        <row r="38776">
          <cell r="C38776"/>
        </row>
        <row r="38777">
          <cell r="C38777"/>
        </row>
        <row r="38778">
          <cell r="C38778"/>
        </row>
        <row r="38779">
          <cell r="C38779"/>
        </row>
        <row r="38780">
          <cell r="C38780"/>
        </row>
        <row r="38781">
          <cell r="C38781"/>
        </row>
        <row r="38782">
          <cell r="C38782"/>
        </row>
        <row r="38783">
          <cell r="C38783"/>
        </row>
        <row r="38784">
          <cell r="C38784"/>
        </row>
        <row r="38785">
          <cell r="C38785"/>
        </row>
        <row r="38786">
          <cell r="C38786"/>
        </row>
        <row r="38787">
          <cell r="C38787"/>
        </row>
        <row r="38788">
          <cell r="C38788"/>
        </row>
        <row r="38789">
          <cell r="C38789"/>
        </row>
        <row r="38790">
          <cell r="C38790"/>
        </row>
        <row r="38791">
          <cell r="C38791"/>
        </row>
        <row r="38792">
          <cell r="C38792"/>
        </row>
        <row r="38793">
          <cell r="C38793"/>
        </row>
        <row r="38794">
          <cell r="C38794"/>
        </row>
        <row r="38795">
          <cell r="C38795"/>
        </row>
        <row r="38796">
          <cell r="C38796"/>
        </row>
        <row r="38797">
          <cell r="C38797"/>
        </row>
        <row r="38798">
          <cell r="C38798"/>
        </row>
        <row r="38799">
          <cell r="C38799"/>
        </row>
        <row r="38800">
          <cell r="C38800"/>
        </row>
        <row r="38801">
          <cell r="C38801"/>
        </row>
        <row r="38802">
          <cell r="C38802"/>
        </row>
        <row r="38803">
          <cell r="C38803"/>
        </row>
        <row r="38804">
          <cell r="C38804"/>
        </row>
        <row r="38805">
          <cell r="C38805"/>
        </row>
        <row r="38806">
          <cell r="C38806"/>
        </row>
        <row r="38807">
          <cell r="C38807"/>
        </row>
        <row r="38808">
          <cell r="C38808"/>
        </row>
        <row r="38809">
          <cell r="C38809"/>
        </row>
        <row r="38810">
          <cell r="C38810"/>
        </row>
        <row r="38811">
          <cell r="C38811"/>
        </row>
        <row r="38812">
          <cell r="C38812"/>
        </row>
        <row r="38813">
          <cell r="C38813"/>
        </row>
        <row r="38814">
          <cell r="C38814"/>
        </row>
        <row r="38815">
          <cell r="C38815"/>
        </row>
        <row r="38816">
          <cell r="C38816"/>
        </row>
        <row r="38817">
          <cell r="C38817"/>
        </row>
        <row r="38818">
          <cell r="C38818"/>
        </row>
        <row r="38819">
          <cell r="C38819"/>
        </row>
        <row r="38820">
          <cell r="C38820"/>
        </row>
        <row r="38821">
          <cell r="C38821"/>
        </row>
        <row r="38822">
          <cell r="C38822"/>
        </row>
        <row r="38823">
          <cell r="C38823"/>
        </row>
        <row r="38824">
          <cell r="C38824"/>
        </row>
        <row r="38825">
          <cell r="C38825"/>
        </row>
        <row r="38826">
          <cell r="C38826"/>
        </row>
        <row r="38827">
          <cell r="C38827"/>
        </row>
        <row r="38828">
          <cell r="C38828"/>
        </row>
        <row r="38829">
          <cell r="C38829"/>
        </row>
        <row r="38830">
          <cell r="C38830"/>
        </row>
        <row r="38831">
          <cell r="C38831"/>
        </row>
        <row r="38832">
          <cell r="C38832"/>
        </row>
        <row r="38833">
          <cell r="C38833"/>
        </row>
        <row r="38834">
          <cell r="C38834"/>
        </row>
        <row r="38835">
          <cell r="C38835"/>
        </row>
        <row r="38836">
          <cell r="C38836"/>
        </row>
        <row r="38837">
          <cell r="C38837"/>
        </row>
        <row r="38838">
          <cell r="C38838"/>
        </row>
        <row r="38839">
          <cell r="C38839"/>
        </row>
        <row r="38840">
          <cell r="C38840"/>
        </row>
        <row r="38841">
          <cell r="C38841"/>
        </row>
        <row r="38842">
          <cell r="C38842"/>
        </row>
        <row r="38843">
          <cell r="C38843"/>
        </row>
        <row r="38844">
          <cell r="C38844"/>
        </row>
        <row r="38845">
          <cell r="C38845"/>
        </row>
        <row r="38846">
          <cell r="C38846"/>
        </row>
        <row r="38847">
          <cell r="C38847"/>
        </row>
        <row r="38848">
          <cell r="C38848"/>
        </row>
        <row r="38849">
          <cell r="C38849"/>
        </row>
        <row r="38850">
          <cell r="C38850"/>
        </row>
        <row r="38851">
          <cell r="C38851"/>
        </row>
        <row r="38852">
          <cell r="C38852"/>
        </row>
        <row r="38853">
          <cell r="C38853"/>
        </row>
        <row r="38854">
          <cell r="C38854"/>
        </row>
        <row r="38855">
          <cell r="C38855"/>
        </row>
        <row r="38856">
          <cell r="C38856"/>
        </row>
        <row r="38857">
          <cell r="C38857"/>
        </row>
        <row r="38858">
          <cell r="C38858"/>
        </row>
        <row r="38859">
          <cell r="C38859"/>
        </row>
        <row r="38860">
          <cell r="C38860"/>
        </row>
        <row r="38861">
          <cell r="C38861"/>
        </row>
        <row r="38862">
          <cell r="C38862"/>
        </row>
        <row r="38863">
          <cell r="C38863"/>
        </row>
        <row r="38864">
          <cell r="C38864"/>
        </row>
        <row r="38865">
          <cell r="C38865"/>
        </row>
        <row r="38866">
          <cell r="C38866"/>
        </row>
        <row r="38867">
          <cell r="C38867"/>
        </row>
        <row r="38868">
          <cell r="C38868"/>
        </row>
        <row r="38869">
          <cell r="C38869"/>
        </row>
        <row r="38870">
          <cell r="C38870"/>
        </row>
        <row r="38871">
          <cell r="C38871"/>
        </row>
        <row r="38872">
          <cell r="C38872"/>
        </row>
        <row r="38873">
          <cell r="C38873"/>
        </row>
        <row r="38874">
          <cell r="C38874"/>
        </row>
        <row r="38875">
          <cell r="C38875"/>
        </row>
        <row r="38876">
          <cell r="C38876"/>
        </row>
        <row r="38877">
          <cell r="C38877"/>
        </row>
        <row r="38878">
          <cell r="C38878"/>
        </row>
        <row r="38879">
          <cell r="C38879"/>
        </row>
        <row r="38880">
          <cell r="C38880"/>
        </row>
        <row r="38881">
          <cell r="C38881"/>
        </row>
        <row r="38882">
          <cell r="C38882"/>
        </row>
        <row r="38883">
          <cell r="C38883"/>
        </row>
        <row r="38884">
          <cell r="C38884"/>
        </row>
        <row r="38885">
          <cell r="C38885"/>
        </row>
        <row r="38886">
          <cell r="C38886"/>
        </row>
        <row r="38887">
          <cell r="C38887"/>
        </row>
        <row r="38888">
          <cell r="C38888"/>
        </row>
        <row r="38889">
          <cell r="C38889"/>
        </row>
        <row r="38890">
          <cell r="C38890"/>
        </row>
        <row r="38891">
          <cell r="C38891"/>
        </row>
        <row r="38892">
          <cell r="C38892"/>
        </row>
        <row r="38893">
          <cell r="C38893"/>
        </row>
        <row r="38894">
          <cell r="C38894"/>
        </row>
        <row r="38895">
          <cell r="C38895"/>
        </row>
        <row r="38896">
          <cell r="C38896"/>
        </row>
        <row r="38897">
          <cell r="C38897"/>
        </row>
        <row r="38898">
          <cell r="C38898"/>
        </row>
        <row r="38899">
          <cell r="C38899"/>
        </row>
        <row r="38900">
          <cell r="C38900"/>
        </row>
        <row r="38901">
          <cell r="C38901"/>
        </row>
        <row r="38902">
          <cell r="C38902"/>
        </row>
        <row r="38903">
          <cell r="C38903"/>
        </row>
        <row r="38904">
          <cell r="C38904"/>
        </row>
        <row r="38905">
          <cell r="C38905"/>
        </row>
        <row r="38906">
          <cell r="C38906"/>
        </row>
        <row r="38907">
          <cell r="C38907"/>
        </row>
        <row r="38908">
          <cell r="C38908"/>
        </row>
        <row r="38909">
          <cell r="C38909"/>
        </row>
        <row r="38910">
          <cell r="C38910"/>
        </row>
        <row r="38911">
          <cell r="C38911"/>
        </row>
        <row r="38912">
          <cell r="C38912"/>
        </row>
        <row r="38913">
          <cell r="C38913"/>
        </row>
        <row r="38914">
          <cell r="C38914"/>
        </row>
        <row r="38915">
          <cell r="C38915"/>
        </row>
        <row r="38916">
          <cell r="C38916"/>
        </row>
        <row r="38917">
          <cell r="C38917"/>
        </row>
        <row r="38918">
          <cell r="C38918"/>
        </row>
        <row r="38919">
          <cell r="C38919"/>
        </row>
        <row r="38920">
          <cell r="C38920"/>
        </row>
        <row r="38921">
          <cell r="C38921"/>
        </row>
        <row r="38922">
          <cell r="C38922"/>
        </row>
        <row r="38923">
          <cell r="C38923"/>
        </row>
        <row r="38924">
          <cell r="C38924"/>
        </row>
        <row r="38925">
          <cell r="C38925"/>
        </row>
        <row r="38926">
          <cell r="C38926"/>
        </row>
        <row r="38927">
          <cell r="C38927"/>
        </row>
        <row r="38928">
          <cell r="C38928"/>
        </row>
        <row r="38929">
          <cell r="C38929"/>
        </row>
        <row r="38930">
          <cell r="C38930"/>
        </row>
        <row r="38931">
          <cell r="C38931"/>
        </row>
        <row r="38932">
          <cell r="C38932"/>
        </row>
        <row r="38933">
          <cell r="C38933"/>
        </row>
        <row r="38934">
          <cell r="C38934"/>
        </row>
        <row r="38935">
          <cell r="C38935"/>
        </row>
        <row r="38936">
          <cell r="C38936"/>
        </row>
        <row r="38937">
          <cell r="C38937"/>
        </row>
        <row r="38938">
          <cell r="C38938"/>
        </row>
        <row r="38939">
          <cell r="C38939"/>
        </row>
        <row r="38940">
          <cell r="C38940"/>
        </row>
        <row r="38941">
          <cell r="C38941"/>
        </row>
        <row r="38942">
          <cell r="C38942"/>
        </row>
        <row r="38943">
          <cell r="C38943"/>
        </row>
        <row r="38944">
          <cell r="C38944"/>
        </row>
        <row r="38945">
          <cell r="C38945"/>
        </row>
        <row r="38946">
          <cell r="C38946"/>
        </row>
        <row r="38947">
          <cell r="C38947"/>
        </row>
        <row r="38948">
          <cell r="C38948"/>
        </row>
        <row r="38949">
          <cell r="C38949"/>
        </row>
        <row r="38950">
          <cell r="C38950"/>
        </row>
        <row r="38951">
          <cell r="C38951"/>
        </row>
        <row r="38952">
          <cell r="C38952"/>
        </row>
        <row r="38953">
          <cell r="C38953"/>
        </row>
        <row r="38954">
          <cell r="C38954"/>
        </row>
        <row r="38955">
          <cell r="C38955"/>
        </row>
        <row r="38956">
          <cell r="C38956"/>
        </row>
        <row r="38957">
          <cell r="C38957"/>
        </row>
        <row r="38958">
          <cell r="C38958"/>
        </row>
        <row r="38959">
          <cell r="C38959"/>
        </row>
        <row r="38960">
          <cell r="C38960"/>
        </row>
        <row r="38961">
          <cell r="C38961"/>
        </row>
        <row r="38962">
          <cell r="C38962"/>
        </row>
        <row r="38963">
          <cell r="C38963"/>
        </row>
        <row r="38964">
          <cell r="C38964"/>
        </row>
        <row r="38965">
          <cell r="C38965"/>
        </row>
        <row r="38966">
          <cell r="C38966"/>
        </row>
        <row r="38967">
          <cell r="C38967"/>
        </row>
        <row r="38968">
          <cell r="C38968"/>
        </row>
        <row r="38969">
          <cell r="C38969"/>
        </row>
        <row r="38970">
          <cell r="C38970"/>
        </row>
        <row r="38971">
          <cell r="C38971"/>
        </row>
        <row r="38972">
          <cell r="C38972"/>
        </row>
        <row r="38973">
          <cell r="C38973"/>
        </row>
        <row r="38974">
          <cell r="C38974"/>
        </row>
        <row r="38975">
          <cell r="C38975"/>
        </row>
        <row r="38976">
          <cell r="C38976"/>
        </row>
        <row r="38977">
          <cell r="C38977"/>
        </row>
        <row r="38978">
          <cell r="C38978"/>
        </row>
        <row r="38979">
          <cell r="C38979"/>
        </row>
        <row r="38980">
          <cell r="C38980"/>
        </row>
        <row r="38981">
          <cell r="C38981"/>
        </row>
        <row r="38982">
          <cell r="C38982"/>
        </row>
        <row r="38983">
          <cell r="C38983"/>
        </row>
        <row r="38984">
          <cell r="C38984"/>
        </row>
        <row r="38985">
          <cell r="C38985"/>
        </row>
        <row r="38986">
          <cell r="C38986"/>
        </row>
        <row r="38987">
          <cell r="C38987"/>
        </row>
        <row r="38988">
          <cell r="C38988"/>
        </row>
        <row r="38989">
          <cell r="C38989"/>
        </row>
        <row r="38990">
          <cell r="C38990"/>
        </row>
        <row r="38991">
          <cell r="C38991"/>
        </row>
        <row r="38992">
          <cell r="C38992"/>
        </row>
        <row r="38993">
          <cell r="C38993"/>
        </row>
        <row r="38994">
          <cell r="C38994"/>
        </row>
        <row r="38995">
          <cell r="C38995"/>
        </row>
        <row r="38996">
          <cell r="C38996"/>
        </row>
        <row r="38997">
          <cell r="C38997"/>
        </row>
        <row r="38998">
          <cell r="C38998"/>
        </row>
        <row r="38999">
          <cell r="C38999"/>
        </row>
        <row r="39000">
          <cell r="C39000"/>
        </row>
        <row r="39001">
          <cell r="C39001"/>
        </row>
        <row r="39002">
          <cell r="C39002"/>
        </row>
        <row r="39003">
          <cell r="C39003"/>
        </row>
        <row r="39004">
          <cell r="C39004"/>
        </row>
        <row r="39005">
          <cell r="C39005"/>
        </row>
        <row r="39006">
          <cell r="C39006"/>
        </row>
        <row r="39007">
          <cell r="C39007"/>
        </row>
        <row r="39008">
          <cell r="C39008"/>
        </row>
        <row r="39009">
          <cell r="C39009"/>
        </row>
        <row r="39010">
          <cell r="C39010"/>
        </row>
        <row r="39011">
          <cell r="C39011"/>
        </row>
        <row r="39012">
          <cell r="C39012"/>
        </row>
        <row r="39013">
          <cell r="C39013"/>
        </row>
        <row r="39014">
          <cell r="C39014"/>
        </row>
        <row r="39015">
          <cell r="C39015"/>
        </row>
        <row r="39016">
          <cell r="C39016"/>
        </row>
        <row r="39017">
          <cell r="C39017"/>
        </row>
        <row r="39018">
          <cell r="C39018"/>
        </row>
        <row r="39019">
          <cell r="C39019"/>
        </row>
        <row r="39020">
          <cell r="C39020"/>
        </row>
        <row r="39021">
          <cell r="C39021"/>
        </row>
        <row r="39022">
          <cell r="C39022"/>
        </row>
        <row r="39023">
          <cell r="C39023"/>
        </row>
        <row r="39024">
          <cell r="C39024"/>
        </row>
        <row r="39025">
          <cell r="C39025"/>
        </row>
        <row r="39026">
          <cell r="C39026"/>
        </row>
        <row r="39027">
          <cell r="C39027"/>
        </row>
        <row r="39028">
          <cell r="C39028"/>
        </row>
        <row r="39029">
          <cell r="C39029"/>
        </row>
        <row r="39030">
          <cell r="C39030"/>
        </row>
        <row r="39031">
          <cell r="C39031"/>
        </row>
        <row r="39032">
          <cell r="C39032"/>
        </row>
        <row r="39033">
          <cell r="C39033"/>
        </row>
        <row r="39034">
          <cell r="C39034"/>
        </row>
        <row r="39035">
          <cell r="C39035"/>
        </row>
        <row r="39036">
          <cell r="C39036"/>
        </row>
        <row r="39037">
          <cell r="C39037"/>
        </row>
        <row r="39038">
          <cell r="C39038"/>
        </row>
        <row r="39039">
          <cell r="C39039"/>
        </row>
        <row r="39040">
          <cell r="C39040"/>
        </row>
        <row r="39041">
          <cell r="C39041"/>
        </row>
        <row r="39042">
          <cell r="C39042"/>
        </row>
        <row r="39043">
          <cell r="C39043"/>
        </row>
        <row r="39044">
          <cell r="C39044"/>
        </row>
        <row r="39045">
          <cell r="C39045"/>
        </row>
        <row r="39046">
          <cell r="C39046"/>
        </row>
        <row r="39047">
          <cell r="C39047"/>
        </row>
        <row r="39048">
          <cell r="C39048"/>
        </row>
        <row r="39049">
          <cell r="C39049"/>
        </row>
        <row r="39050">
          <cell r="C39050"/>
        </row>
        <row r="39051">
          <cell r="C39051"/>
        </row>
        <row r="39052">
          <cell r="C39052"/>
        </row>
        <row r="39053">
          <cell r="C39053"/>
        </row>
        <row r="39054">
          <cell r="C39054"/>
        </row>
        <row r="39055">
          <cell r="C39055"/>
        </row>
        <row r="39056">
          <cell r="C39056"/>
        </row>
        <row r="39057">
          <cell r="C39057"/>
        </row>
        <row r="39058">
          <cell r="C39058"/>
        </row>
        <row r="39059">
          <cell r="C39059"/>
        </row>
        <row r="39060">
          <cell r="C39060"/>
        </row>
        <row r="39061">
          <cell r="C39061"/>
        </row>
        <row r="39062">
          <cell r="C39062"/>
        </row>
        <row r="39063">
          <cell r="C39063"/>
        </row>
        <row r="39064">
          <cell r="C39064"/>
        </row>
        <row r="39065">
          <cell r="C39065"/>
        </row>
        <row r="39066">
          <cell r="C39066"/>
        </row>
        <row r="39067">
          <cell r="C39067"/>
        </row>
        <row r="39068">
          <cell r="C39068"/>
        </row>
        <row r="39069">
          <cell r="C39069"/>
        </row>
        <row r="39070">
          <cell r="C39070"/>
        </row>
        <row r="39071">
          <cell r="C39071"/>
        </row>
        <row r="39072">
          <cell r="C39072"/>
        </row>
        <row r="39073">
          <cell r="C39073"/>
        </row>
        <row r="39074">
          <cell r="C39074"/>
        </row>
        <row r="39075">
          <cell r="C39075"/>
        </row>
        <row r="39076">
          <cell r="C39076"/>
        </row>
        <row r="39077">
          <cell r="C39077"/>
        </row>
        <row r="39078">
          <cell r="C39078"/>
        </row>
        <row r="39079">
          <cell r="C39079"/>
        </row>
        <row r="39080">
          <cell r="C39080"/>
        </row>
        <row r="39081">
          <cell r="C39081"/>
        </row>
        <row r="39082">
          <cell r="C39082"/>
        </row>
        <row r="39083">
          <cell r="C39083"/>
        </row>
        <row r="39084">
          <cell r="C39084"/>
        </row>
        <row r="39085">
          <cell r="C39085"/>
        </row>
        <row r="39086">
          <cell r="C39086"/>
        </row>
        <row r="39087">
          <cell r="C39087"/>
        </row>
        <row r="39088">
          <cell r="C39088"/>
        </row>
        <row r="39089">
          <cell r="C39089"/>
        </row>
        <row r="39090">
          <cell r="C39090"/>
        </row>
        <row r="39091">
          <cell r="C39091"/>
        </row>
        <row r="39092">
          <cell r="C39092"/>
        </row>
        <row r="39093">
          <cell r="C39093"/>
        </row>
        <row r="39094">
          <cell r="C39094"/>
        </row>
        <row r="39095">
          <cell r="C39095"/>
        </row>
        <row r="39096">
          <cell r="C39096"/>
        </row>
        <row r="39097">
          <cell r="C39097"/>
        </row>
        <row r="39098">
          <cell r="C39098"/>
        </row>
        <row r="39099">
          <cell r="C39099"/>
        </row>
        <row r="39100">
          <cell r="C39100"/>
        </row>
        <row r="39101">
          <cell r="C39101"/>
        </row>
        <row r="39102">
          <cell r="C39102"/>
        </row>
        <row r="39103">
          <cell r="C39103"/>
        </row>
        <row r="39104">
          <cell r="C39104"/>
        </row>
        <row r="39105">
          <cell r="C39105"/>
        </row>
        <row r="39106">
          <cell r="C39106"/>
        </row>
        <row r="39107">
          <cell r="C39107"/>
        </row>
        <row r="39108">
          <cell r="C39108"/>
        </row>
        <row r="39109">
          <cell r="C39109"/>
        </row>
        <row r="39110">
          <cell r="C39110"/>
        </row>
        <row r="39111">
          <cell r="C39111"/>
        </row>
        <row r="39112">
          <cell r="C39112"/>
        </row>
        <row r="39113">
          <cell r="C39113"/>
        </row>
        <row r="39114">
          <cell r="C39114"/>
        </row>
        <row r="39115">
          <cell r="C39115"/>
        </row>
        <row r="39116">
          <cell r="C39116"/>
        </row>
        <row r="39117">
          <cell r="C39117"/>
        </row>
        <row r="39118">
          <cell r="C39118"/>
        </row>
        <row r="39119">
          <cell r="C39119"/>
        </row>
        <row r="39120">
          <cell r="C39120"/>
        </row>
        <row r="39121">
          <cell r="C39121"/>
        </row>
        <row r="39122">
          <cell r="C39122"/>
        </row>
        <row r="39123">
          <cell r="C39123"/>
        </row>
        <row r="39124">
          <cell r="C39124"/>
        </row>
        <row r="39125">
          <cell r="C39125"/>
        </row>
        <row r="39126">
          <cell r="C39126"/>
        </row>
        <row r="39127">
          <cell r="C39127"/>
        </row>
        <row r="39128">
          <cell r="C39128"/>
        </row>
        <row r="39129">
          <cell r="C39129"/>
        </row>
        <row r="39130">
          <cell r="C39130"/>
        </row>
        <row r="39131">
          <cell r="C39131"/>
        </row>
        <row r="39132">
          <cell r="C39132"/>
        </row>
        <row r="39133">
          <cell r="C39133"/>
        </row>
        <row r="39134">
          <cell r="C39134"/>
        </row>
        <row r="39135">
          <cell r="C39135"/>
        </row>
        <row r="39136">
          <cell r="C39136"/>
        </row>
        <row r="39137">
          <cell r="C39137"/>
        </row>
        <row r="39138">
          <cell r="C39138"/>
        </row>
        <row r="39139">
          <cell r="C39139"/>
        </row>
        <row r="39140">
          <cell r="C39140"/>
        </row>
        <row r="39141">
          <cell r="C39141"/>
        </row>
        <row r="39142">
          <cell r="C39142"/>
        </row>
        <row r="39143">
          <cell r="C39143"/>
        </row>
        <row r="39144">
          <cell r="C39144"/>
        </row>
        <row r="39145">
          <cell r="C39145"/>
        </row>
        <row r="39146">
          <cell r="C39146"/>
        </row>
        <row r="39147">
          <cell r="C39147"/>
        </row>
        <row r="39148">
          <cell r="C39148"/>
        </row>
        <row r="39149">
          <cell r="C39149"/>
        </row>
        <row r="39150">
          <cell r="C39150"/>
        </row>
        <row r="39151">
          <cell r="C39151"/>
        </row>
        <row r="39152">
          <cell r="C39152"/>
        </row>
        <row r="39153">
          <cell r="C39153"/>
        </row>
        <row r="39154">
          <cell r="C39154"/>
        </row>
        <row r="39155">
          <cell r="C39155"/>
        </row>
        <row r="39156">
          <cell r="C39156"/>
        </row>
        <row r="39157">
          <cell r="C39157"/>
        </row>
        <row r="39158">
          <cell r="C39158"/>
        </row>
        <row r="39159">
          <cell r="C39159"/>
        </row>
        <row r="39160">
          <cell r="C39160"/>
        </row>
        <row r="39161">
          <cell r="C39161"/>
        </row>
        <row r="39162">
          <cell r="C39162"/>
        </row>
        <row r="39163">
          <cell r="C39163"/>
        </row>
        <row r="39164">
          <cell r="C39164"/>
        </row>
        <row r="39165">
          <cell r="C39165"/>
        </row>
        <row r="39166">
          <cell r="C39166"/>
        </row>
        <row r="39167">
          <cell r="C39167"/>
        </row>
        <row r="39168">
          <cell r="C39168"/>
        </row>
        <row r="39169">
          <cell r="C39169"/>
        </row>
        <row r="39170">
          <cell r="C39170"/>
        </row>
        <row r="39171">
          <cell r="C39171"/>
        </row>
        <row r="39172">
          <cell r="C39172"/>
        </row>
        <row r="39173">
          <cell r="C39173"/>
        </row>
        <row r="39174">
          <cell r="C39174"/>
        </row>
        <row r="39175">
          <cell r="C39175"/>
        </row>
        <row r="39176">
          <cell r="C39176"/>
        </row>
        <row r="39177">
          <cell r="C39177"/>
        </row>
        <row r="39178">
          <cell r="C39178"/>
        </row>
        <row r="39179">
          <cell r="C39179"/>
        </row>
        <row r="39180">
          <cell r="C39180"/>
        </row>
        <row r="39181">
          <cell r="C39181"/>
        </row>
        <row r="39182">
          <cell r="C39182"/>
        </row>
        <row r="39183">
          <cell r="C39183"/>
        </row>
        <row r="39184">
          <cell r="C39184"/>
        </row>
        <row r="39185">
          <cell r="C39185"/>
        </row>
        <row r="39186">
          <cell r="C39186"/>
        </row>
        <row r="39187">
          <cell r="C39187"/>
        </row>
        <row r="39188">
          <cell r="C39188"/>
        </row>
        <row r="39189">
          <cell r="C39189"/>
        </row>
        <row r="39190">
          <cell r="C39190"/>
        </row>
        <row r="39191">
          <cell r="C39191"/>
        </row>
        <row r="39192">
          <cell r="C39192"/>
        </row>
        <row r="39193">
          <cell r="C39193"/>
        </row>
        <row r="39194">
          <cell r="C39194"/>
        </row>
        <row r="39195">
          <cell r="C39195"/>
        </row>
        <row r="39196">
          <cell r="C39196"/>
        </row>
        <row r="39197">
          <cell r="C39197"/>
        </row>
        <row r="39198">
          <cell r="C39198"/>
        </row>
        <row r="39199">
          <cell r="C39199"/>
        </row>
        <row r="39200">
          <cell r="C39200"/>
        </row>
        <row r="39201">
          <cell r="C39201"/>
        </row>
        <row r="39202">
          <cell r="C39202"/>
        </row>
        <row r="39203">
          <cell r="C39203"/>
        </row>
        <row r="39204">
          <cell r="C39204"/>
        </row>
        <row r="39205">
          <cell r="C39205"/>
        </row>
        <row r="39206">
          <cell r="C39206"/>
        </row>
        <row r="39207">
          <cell r="C39207"/>
        </row>
        <row r="39208">
          <cell r="C39208"/>
        </row>
        <row r="39209">
          <cell r="C39209"/>
        </row>
        <row r="39210">
          <cell r="C39210"/>
        </row>
        <row r="39211">
          <cell r="C39211"/>
        </row>
        <row r="39212">
          <cell r="C39212"/>
        </row>
        <row r="39213">
          <cell r="C39213"/>
        </row>
        <row r="39214">
          <cell r="C39214"/>
        </row>
        <row r="39215">
          <cell r="C39215"/>
        </row>
        <row r="39216">
          <cell r="C39216"/>
        </row>
        <row r="39217">
          <cell r="C39217"/>
        </row>
        <row r="39218">
          <cell r="C39218"/>
        </row>
        <row r="39219">
          <cell r="C39219"/>
        </row>
        <row r="39220">
          <cell r="C39220"/>
        </row>
        <row r="39221">
          <cell r="C39221"/>
        </row>
        <row r="39222">
          <cell r="C39222"/>
        </row>
        <row r="39223">
          <cell r="C39223"/>
        </row>
        <row r="39224">
          <cell r="C39224"/>
        </row>
        <row r="39225">
          <cell r="C39225"/>
        </row>
        <row r="39226">
          <cell r="C39226"/>
        </row>
        <row r="39227">
          <cell r="C39227"/>
        </row>
        <row r="39228">
          <cell r="C39228"/>
        </row>
        <row r="39229">
          <cell r="C39229"/>
        </row>
        <row r="39230">
          <cell r="C39230"/>
        </row>
        <row r="39231">
          <cell r="C39231"/>
        </row>
        <row r="39232">
          <cell r="C39232"/>
        </row>
        <row r="39233">
          <cell r="C39233"/>
        </row>
        <row r="39234">
          <cell r="C39234"/>
        </row>
        <row r="39235">
          <cell r="C39235"/>
        </row>
        <row r="39236">
          <cell r="C39236"/>
        </row>
        <row r="39237">
          <cell r="C39237"/>
        </row>
        <row r="39238">
          <cell r="C39238"/>
        </row>
        <row r="39239">
          <cell r="C39239"/>
        </row>
        <row r="39240">
          <cell r="C39240"/>
        </row>
        <row r="39241">
          <cell r="C39241"/>
        </row>
        <row r="39242">
          <cell r="C39242"/>
        </row>
        <row r="39243">
          <cell r="C39243"/>
        </row>
        <row r="39244">
          <cell r="C39244"/>
        </row>
        <row r="39245">
          <cell r="C39245"/>
        </row>
        <row r="39246">
          <cell r="C39246"/>
        </row>
        <row r="39247">
          <cell r="C39247"/>
        </row>
        <row r="39248">
          <cell r="C39248"/>
        </row>
        <row r="39249">
          <cell r="C39249"/>
        </row>
        <row r="39250">
          <cell r="C39250"/>
        </row>
        <row r="39251">
          <cell r="C39251"/>
        </row>
        <row r="39252">
          <cell r="C39252"/>
        </row>
        <row r="39253">
          <cell r="C39253"/>
        </row>
        <row r="39254">
          <cell r="C39254"/>
        </row>
        <row r="39255">
          <cell r="C39255"/>
        </row>
        <row r="39256">
          <cell r="C39256"/>
        </row>
        <row r="39257">
          <cell r="C39257"/>
        </row>
        <row r="39258">
          <cell r="C39258"/>
        </row>
        <row r="39259">
          <cell r="C39259"/>
        </row>
        <row r="39260">
          <cell r="C39260"/>
        </row>
        <row r="39261">
          <cell r="C39261"/>
        </row>
        <row r="39262">
          <cell r="C39262"/>
        </row>
        <row r="39263">
          <cell r="C39263"/>
        </row>
        <row r="39264">
          <cell r="C39264"/>
        </row>
        <row r="39265">
          <cell r="C39265"/>
        </row>
        <row r="39266">
          <cell r="C39266"/>
        </row>
        <row r="39267">
          <cell r="C39267"/>
        </row>
        <row r="39268">
          <cell r="C39268"/>
        </row>
        <row r="39269">
          <cell r="C39269"/>
        </row>
        <row r="39270">
          <cell r="C39270"/>
        </row>
        <row r="39271">
          <cell r="C39271"/>
        </row>
        <row r="39272">
          <cell r="C39272"/>
        </row>
        <row r="39273">
          <cell r="C39273"/>
        </row>
        <row r="39274">
          <cell r="C39274"/>
        </row>
        <row r="39275">
          <cell r="C39275"/>
        </row>
        <row r="39276">
          <cell r="C39276"/>
        </row>
        <row r="39277">
          <cell r="C39277"/>
        </row>
        <row r="39278">
          <cell r="C39278"/>
        </row>
        <row r="39279">
          <cell r="C39279"/>
        </row>
        <row r="39280">
          <cell r="C39280"/>
        </row>
        <row r="39281">
          <cell r="C39281"/>
        </row>
        <row r="39282">
          <cell r="C39282"/>
        </row>
        <row r="39283">
          <cell r="C39283"/>
        </row>
        <row r="39284">
          <cell r="C39284"/>
        </row>
        <row r="39285">
          <cell r="C39285"/>
        </row>
        <row r="39286">
          <cell r="C39286"/>
        </row>
        <row r="39287">
          <cell r="C39287"/>
        </row>
        <row r="39288">
          <cell r="C39288"/>
        </row>
        <row r="39289">
          <cell r="C39289"/>
        </row>
        <row r="39290">
          <cell r="C39290"/>
        </row>
        <row r="39291">
          <cell r="C39291"/>
        </row>
        <row r="39292">
          <cell r="C39292"/>
        </row>
        <row r="39293">
          <cell r="C39293"/>
        </row>
        <row r="39294">
          <cell r="C39294"/>
        </row>
        <row r="39295">
          <cell r="C39295"/>
        </row>
        <row r="39296">
          <cell r="C39296"/>
        </row>
        <row r="39297">
          <cell r="C39297"/>
        </row>
        <row r="39298">
          <cell r="C39298"/>
        </row>
        <row r="39299">
          <cell r="C39299"/>
        </row>
        <row r="39300">
          <cell r="C39300"/>
        </row>
        <row r="39301">
          <cell r="C39301"/>
        </row>
        <row r="39302">
          <cell r="C39302"/>
        </row>
        <row r="39303">
          <cell r="C39303"/>
        </row>
        <row r="39304">
          <cell r="C39304"/>
        </row>
        <row r="39305">
          <cell r="C39305"/>
        </row>
        <row r="39306">
          <cell r="C39306"/>
        </row>
        <row r="39307">
          <cell r="C39307"/>
        </row>
        <row r="39308">
          <cell r="C39308"/>
        </row>
        <row r="39309">
          <cell r="C39309"/>
        </row>
        <row r="39310">
          <cell r="C39310"/>
        </row>
        <row r="39311">
          <cell r="C39311"/>
        </row>
        <row r="39312">
          <cell r="C39312"/>
        </row>
        <row r="39313">
          <cell r="C39313"/>
        </row>
        <row r="39314">
          <cell r="C39314"/>
        </row>
        <row r="39315">
          <cell r="C39315"/>
        </row>
        <row r="39316">
          <cell r="C39316"/>
        </row>
        <row r="39317">
          <cell r="C39317"/>
        </row>
        <row r="39318">
          <cell r="C39318"/>
        </row>
        <row r="39319">
          <cell r="C39319"/>
        </row>
        <row r="39320">
          <cell r="C39320"/>
        </row>
        <row r="39321">
          <cell r="C39321"/>
        </row>
        <row r="39322">
          <cell r="C39322"/>
        </row>
        <row r="39323">
          <cell r="C39323"/>
        </row>
        <row r="39324">
          <cell r="C39324"/>
        </row>
        <row r="39325">
          <cell r="C39325"/>
        </row>
        <row r="39326">
          <cell r="C39326"/>
        </row>
        <row r="39327">
          <cell r="C39327"/>
        </row>
        <row r="39328">
          <cell r="C39328"/>
        </row>
        <row r="39329">
          <cell r="C39329"/>
        </row>
        <row r="39330">
          <cell r="C39330"/>
        </row>
        <row r="39331">
          <cell r="C39331"/>
        </row>
        <row r="39332">
          <cell r="C39332"/>
        </row>
        <row r="39333">
          <cell r="C39333"/>
        </row>
        <row r="39334">
          <cell r="C39334"/>
        </row>
        <row r="39335">
          <cell r="C39335"/>
        </row>
        <row r="39336">
          <cell r="C39336"/>
        </row>
        <row r="39337">
          <cell r="C39337"/>
        </row>
        <row r="39338">
          <cell r="C39338"/>
        </row>
        <row r="39339">
          <cell r="C39339"/>
        </row>
        <row r="39340">
          <cell r="C39340"/>
        </row>
        <row r="39341">
          <cell r="C39341"/>
        </row>
        <row r="39342">
          <cell r="C39342"/>
        </row>
        <row r="39343">
          <cell r="C39343"/>
        </row>
        <row r="39344">
          <cell r="C39344"/>
        </row>
        <row r="39345">
          <cell r="C39345"/>
        </row>
        <row r="39346">
          <cell r="C39346"/>
        </row>
        <row r="39347">
          <cell r="C39347"/>
        </row>
        <row r="39348">
          <cell r="C39348"/>
        </row>
        <row r="39349">
          <cell r="C39349"/>
        </row>
        <row r="39350">
          <cell r="C39350"/>
        </row>
        <row r="39351">
          <cell r="C39351"/>
        </row>
        <row r="39352">
          <cell r="C39352"/>
        </row>
        <row r="39353">
          <cell r="C39353"/>
        </row>
        <row r="39354">
          <cell r="C39354"/>
        </row>
        <row r="39355">
          <cell r="C39355"/>
        </row>
        <row r="39356">
          <cell r="C39356"/>
        </row>
        <row r="39357">
          <cell r="C39357"/>
        </row>
        <row r="39358">
          <cell r="C39358"/>
        </row>
        <row r="39359">
          <cell r="C39359"/>
        </row>
        <row r="39360">
          <cell r="C39360"/>
        </row>
        <row r="39361">
          <cell r="C39361"/>
        </row>
        <row r="39362">
          <cell r="C39362"/>
        </row>
        <row r="39363">
          <cell r="C39363"/>
        </row>
        <row r="39364">
          <cell r="C39364"/>
        </row>
        <row r="39365">
          <cell r="C39365"/>
        </row>
        <row r="39366">
          <cell r="C39366"/>
        </row>
        <row r="39367">
          <cell r="C39367"/>
        </row>
        <row r="39368">
          <cell r="C39368"/>
        </row>
        <row r="39369">
          <cell r="C39369"/>
        </row>
        <row r="39370">
          <cell r="C39370"/>
        </row>
        <row r="39371">
          <cell r="C39371"/>
        </row>
        <row r="39372">
          <cell r="C39372"/>
        </row>
        <row r="39373">
          <cell r="C39373"/>
        </row>
        <row r="39374">
          <cell r="C39374"/>
        </row>
        <row r="39375">
          <cell r="C39375"/>
        </row>
        <row r="39376">
          <cell r="C39376"/>
        </row>
        <row r="39377">
          <cell r="C39377"/>
        </row>
        <row r="39378">
          <cell r="C39378"/>
        </row>
        <row r="39379">
          <cell r="C39379"/>
        </row>
        <row r="39380">
          <cell r="C39380"/>
        </row>
        <row r="39381">
          <cell r="C39381"/>
        </row>
        <row r="39382">
          <cell r="C39382"/>
        </row>
        <row r="39383">
          <cell r="C39383"/>
        </row>
        <row r="39384">
          <cell r="C39384"/>
        </row>
        <row r="39385">
          <cell r="C39385"/>
        </row>
        <row r="39386">
          <cell r="C39386"/>
        </row>
        <row r="39387">
          <cell r="C39387"/>
        </row>
        <row r="39388">
          <cell r="C39388"/>
        </row>
        <row r="39389">
          <cell r="C39389"/>
        </row>
        <row r="39390">
          <cell r="C39390"/>
        </row>
        <row r="39391">
          <cell r="C39391"/>
        </row>
        <row r="39392">
          <cell r="C39392"/>
        </row>
        <row r="39393">
          <cell r="C39393"/>
        </row>
        <row r="39394">
          <cell r="C39394"/>
        </row>
        <row r="39395">
          <cell r="C39395"/>
        </row>
        <row r="39396">
          <cell r="C39396"/>
        </row>
        <row r="39397">
          <cell r="C39397"/>
        </row>
        <row r="39398">
          <cell r="C39398"/>
        </row>
        <row r="39399">
          <cell r="C39399"/>
        </row>
        <row r="39400">
          <cell r="C39400"/>
        </row>
        <row r="39401">
          <cell r="C39401"/>
        </row>
        <row r="39402">
          <cell r="C39402"/>
        </row>
        <row r="39403">
          <cell r="C39403"/>
        </row>
        <row r="39404">
          <cell r="C39404"/>
        </row>
        <row r="39405">
          <cell r="C39405"/>
        </row>
        <row r="39406">
          <cell r="C39406"/>
        </row>
        <row r="39407">
          <cell r="C39407"/>
        </row>
        <row r="39408">
          <cell r="C39408"/>
        </row>
        <row r="39409">
          <cell r="C39409"/>
        </row>
        <row r="39410">
          <cell r="C39410"/>
        </row>
        <row r="39411">
          <cell r="C39411"/>
        </row>
        <row r="39412">
          <cell r="C39412"/>
        </row>
        <row r="39413">
          <cell r="C39413"/>
        </row>
        <row r="39414">
          <cell r="C39414"/>
        </row>
        <row r="39415">
          <cell r="C39415"/>
        </row>
        <row r="39416">
          <cell r="C39416"/>
        </row>
        <row r="39417">
          <cell r="C39417"/>
        </row>
        <row r="39418">
          <cell r="C39418"/>
        </row>
        <row r="39419">
          <cell r="C39419"/>
        </row>
        <row r="39420">
          <cell r="C39420"/>
        </row>
        <row r="39421">
          <cell r="C39421"/>
        </row>
        <row r="39422">
          <cell r="C39422"/>
        </row>
        <row r="39423">
          <cell r="C39423"/>
        </row>
        <row r="39424">
          <cell r="C39424"/>
        </row>
        <row r="39425">
          <cell r="C39425"/>
        </row>
        <row r="39426">
          <cell r="C39426"/>
        </row>
        <row r="39427">
          <cell r="C39427"/>
        </row>
        <row r="39428">
          <cell r="C39428"/>
        </row>
        <row r="39429">
          <cell r="C39429"/>
        </row>
        <row r="39430">
          <cell r="C39430"/>
        </row>
        <row r="39431">
          <cell r="C39431"/>
        </row>
        <row r="39432">
          <cell r="C39432"/>
        </row>
        <row r="39433">
          <cell r="C39433"/>
        </row>
        <row r="39434">
          <cell r="C39434"/>
        </row>
        <row r="39435">
          <cell r="C39435"/>
        </row>
        <row r="39436">
          <cell r="C39436"/>
        </row>
        <row r="39437">
          <cell r="C39437"/>
        </row>
        <row r="39438">
          <cell r="C39438"/>
        </row>
        <row r="39439">
          <cell r="C39439"/>
        </row>
        <row r="39440">
          <cell r="C39440"/>
        </row>
        <row r="39441">
          <cell r="C39441"/>
        </row>
        <row r="39442">
          <cell r="C39442"/>
        </row>
        <row r="39443">
          <cell r="C39443"/>
        </row>
        <row r="39444">
          <cell r="C39444"/>
        </row>
        <row r="39445">
          <cell r="C39445"/>
        </row>
        <row r="39446">
          <cell r="C39446"/>
        </row>
        <row r="39447">
          <cell r="C39447"/>
        </row>
        <row r="39448">
          <cell r="C39448"/>
        </row>
        <row r="39449">
          <cell r="C39449"/>
        </row>
        <row r="39450">
          <cell r="C39450"/>
        </row>
        <row r="39451">
          <cell r="C39451"/>
        </row>
        <row r="39452">
          <cell r="C39452"/>
        </row>
        <row r="39453">
          <cell r="C39453"/>
        </row>
        <row r="39454">
          <cell r="C39454"/>
        </row>
        <row r="39455">
          <cell r="C39455"/>
        </row>
        <row r="39456">
          <cell r="C39456"/>
        </row>
        <row r="39457">
          <cell r="C39457"/>
        </row>
        <row r="39458">
          <cell r="C39458"/>
        </row>
        <row r="39459">
          <cell r="C39459"/>
        </row>
        <row r="39460">
          <cell r="C39460"/>
        </row>
        <row r="39461">
          <cell r="C39461"/>
        </row>
        <row r="39462">
          <cell r="C39462"/>
        </row>
        <row r="39463">
          <cell r="C39463"/>
        </row>
        <row r="39464">
          <cell r="C39464"/>
        </row>
        <row r="39465">
          <cell r="C39465"/>
        </row>
        <row r="39466">
          <cell r="C39466"/>
        </row>
        <row r="39467">
          <cell r="C39467"/>
        </row>
        <row r="39468">
          <cell r="C39468"/>
        </row>
        <row r="39469">
          <cell r="C39469"/>
        </row>
        <row r="39470">
          <cell r="C39470"/>
        </row>
        <row r="39471">
          <cell r="C39471"/>
        </row>
        <row r="39472">
          <cell r="C39472"/>
        </row>
        <row r="39473">
          <cell r="C39473"/>
        </row>
        <row r="39474">
          <cell r="C39474"/>
        </row>
        <row r="39475">
          <cell r="C39475"/>
        </row>
        <row r="39476">
          <cell r="C39476"/>
        </row>
        <row r="39477">
          <cell r="C39477"/>
        </row>
        <row r="39478">
          <cell r="C39478"/>
        </row>
        <row r="39479">
          <cell r="C39479"/>
        </row>
        <row r="39480">
          <cell r="C39480"/>
        </row>
        <row r="39481">
          <cell r="C39481"/>
        </row>
        <row r="39482">
          <cell r="C39482"/>
        </row>
        <row r="39483">
          <cell r="C39483"/>
        </row>
        <row r="39484">
          <cell r="C39484"/>
        </row>
        <row r="39485">
          <cell r="C39485"/>
        </row>
        <row r="39486">
          <cell r="C39486"/>
        </row>
        <row r="39487">
          <cell r="C39487"/>
        </row>
        <row r="39488">
          <cell r="C39488"/>
        </row>
        <row r="39489">
          <cell r="C39489"/>
        </row>
        <row r="39490">
          <cell r="C39490"/>
        </row>
        <row r="39491">
          <cell r="C39491"/>
        </row>
        <row r="39492">
          <cell r="C39492"/>
        </row>
        <row r="39493">
          <cell r="C39493"/>
        </row>
        <row r="39494">
          <cell r="C39494"/>
        </row>
        <row r="39495">
          <cell r="C39495"/>
        </row>
        <row r="39496">
          <cell r="C39496"/>
        </row>
        <row r="39497">
          <cell r="C39497"/>
        </row>
        <row r="39498">
          <cell r="C39498"/>
        </row>
        <row r="39499">
          <cell r="C39499"/>
        </row>
        <row r="39500">
          <cell r="C39500"/>
        </row>
        <row r="39501">
          <cell r="C39501"/>
        </row>
        <row r="39502">
          <cell r="C39502"/>
        </row>
        <row r="39503">
          <cell r="C39503"/>
        </row>
        <row r="39504">
          <cell r="C39504"/>
        </row>
        <row r="39505">
          <cell r="C39505"/>
        </row>
        <row r="39506">
          <cell r="C39506"/>
        </row>
        <row r="39507">
          <cell r="C39507"/>
        </row>
        <row r="39508">
          <cell r="C39508"/>
        </row>
        <row r="39509">
          <cell r="C39509"/>
        </row>
        <row r="39510">
          <cell r="C39510"/>
        </row>
        <row r="39511">
          <cell r="C39511"/>
        </row>
        <row r="39512">
          <cell r="C39512"/>
        </row>
        <row r="39513">
          <cell r="C39513"/>
        </row>
        <row r="39514">
          <cell r="C39514"/>
        </row>
        <row r="39515">
          <cell r="C39515"/>
        </row>
        <row r="39516">
          <cell r="C39516"/>
        </row>
        <row r="39517">
          <cell r="C39517"/>
        </row>
        <row r="39518">
          <cell r="C39518"/>
        </row>
        <row r="39519">
          <cell r="C39519"/>
        </row>
        <row r="39520">
          <cell r="C39520"/>
        </row>
        <row r="39521">
          <cell r="C39521"/>
        </row>
        <row r="39522">
          <cell r="C39522"/>
        </row>
        <row r="39523">
          <cell r="C39523"/>
        </row>
        <row r="39524">
          <cell r="C39524"/>
        </row>
        <row r="39525">
          <cell r="C39525"/>
        </row>
        <row r="39526">
          <cell r="C39526"/>
        </row>
        <row r="39527">
          <cell r="C39527"/>
        </row>
        <row r="39528">
          <cell r="C39528"/>
        </row>
        <row r="39529">
          <cell r="C39529"/>
        </row>
        <row r="39530">
          <cell r="C39530"/>
        </row>
        <row r="39531">
          <cell r="C39531"/>
        </row>
        <row r="39532">
          <cell r="C39532"/>
        </row>
        <row r="39533">
          <cell r="C39533"/>
        </row>
        <row r="39534">
          <cell r="C39534"/>
        </row>
        <row r="39535">
          <cell r="C39535"/>
        </row>
        <row r="39536">
          <cell r="C39536"/>
        </row>
        <row r="39537">
          <cell r="C39537"/>
        </row>
        <row r="39538">
          <cell r="C39538"/>
        </row>
        <row r="39539">
          <cell r="C39539"/>
        </row>
        <row r="39540">
          <cell r="C39540"/>
        </row>
        <row r="39541">
          <cell r="C39541"/>
        </row>
        <row r="39542">
          <cell r="C39542"/>
        </row>
        <row r="39543">
          <cell r="C39543"/>
        </row>
        <row r="39544">
          <cell r="C39544"/>
        </row>
        <row r="39545">
          <cell r="C39545"/>
        </row>
        <row r="39546">
          <cell r="C39546"/>
        </row>
        <row r="39547">
          <cell r="C39547"/>
        </row>
        <row r="39548">
          <cell r="C39548"/>
        </row>
        <row r="39549">
          <cell r="C39549"/>
        </row>
        <row r="39550">
          <cell r="C39550"/>
        </row>
        <row r="39551">
          <cell r="C39551"/>
        </row>
        <row r="39552">
          <cell r="C39552"/>
        </row>
        <row r="39553">
          <cell r="C39553"/>
        </row>
        <row r="39554">
          <cell r="C39554"/>
        </row>
        <row r="39555">
          <cell r="C39555"/>
        </row>
        <row r="39556">
          <cell r="C39556"/>
        </row>
        <row r="39557">
          <cell r="C39557"/>
        </row>
        <row r="39558">
          <cell r="C39558"/>
        </row>
        <row r="39559">
          <cell r="C39559"/>
        </row>
        <row r="39560">
          <cell r="C39560"/>
        </row>
        <row r="39561">
          <cell r="C39561"/>
        </row>
        <row r="39562">
          <cell r="C39562"/>
        </row>
        <row r="39563">
          <cell r="C39563"/>
        </row>
        <row r="39564">
          <cell r="C39564"/>
        </row>
        <row r="39565">
          <cell r="C39565"/>
        </row>
        <row r="39566">
          <cell r="C39566"/>
        </row>
        <row r="39567">
          <cell r="C39567"/>
        </row>
        <row r="39568">
          <cell r="C39568"/>
        </row>
        <row r="39569">
          <cell r="C39569"/>
        </row>
        <row r="39570">
          <cell r="C39570"/>
        </row>
        <row r="39571">
          <cell r="C39571"/>
        </row>
        <row r="39572">
          <cell r="C39572"/>
        </row>
        <row r="39573">
          <cell r="C39573"/>
        </row>
        <row r="39574">
          <cell r="C39574"/>
        </row>
        <row r="39575">
          <cell r="C39575"/>
        </row>
        <row r="39576">
          <cell r="C39576"/>
        </row>
        <row r="39577">
          <cell r="C39577"/>
        </row>
        <row r="39578">
          <cell r="C39578"/>
        </row>
        <row r="39579">
          <cell r="C39579"/>
        </row>
        <row r="39580">
          <cell r="C39580"/>
        </row>
        <row r="39581">
          <cell r="C39581"/>
        </row>
        <row r="39582">
          <cell r="C39582"/>
        </row>
        <row r="39583">
          <cell r="C39583"/>
        </row>
        <row r="39584">
          <cell r="C39584"/>
        </row>
        <row r="39585">
          <cell r="C39585"/>
        </row>
        <row r="39586">
          <cell r="C39586"/>
        </row>
        <row r="39587">
          <cell r="C39587"/>
        </row>
        <row r="39588">
          <cell r="C39588"/>
        </row>
        <row r="39589">
          <cell r="C39589"/>
        </row>
        <row r="39590">
          <cell r="C39590"/>
        </row>
        <row r="39591">
          <cell r="C39591"/>
        </row>
        <row r="39592">
          <cell r="C39592"/>
        </row>
        <row r="39593">
          <cell r="C39593"/>
        </row>
        <row r="39594">
          <cell r="C39594"/>
        </row>
        <row r="39595">
          <cell r="C39595"/>
        </row>
        <row r="39596">
          <cell r="C39596"/>
        </row>
        <row r="39597">
          <cell r="C39597"/>
        </row>
        <row r="39598">
          <cell r="C39598"/>
        </row>
        <row r="39599">
          <cell r="C39599"/>
        </row>
        <row r="39600">
          <cell r="C39600"/>
        </row>
        <row r="39601">
          <cell r="C39601"/>
        </row>
        <row r="39602">
          <cell r="C39602"/>
        </row>
        <row r="39603">
          <cell r="C39603"/>
        </row>
        <row r="39604">
          <cell r="C39604"/>
        </row>
        <row r="39605">
          <cell r="C39605"/>
        </row>
        <row r="39606">
          <cell r="C39606"/>
        </row>
        <row r="39607">
          <cell r="C39607"/>
        </row>
        <row r="39608">
          <cell r="C39608"/>
        </row>
        <row r="39609">
          <cell r="C39609"/>
        </row>
        <row r="39610">
          <cell r="C39610"/>
        </row>
        <row r="39611">
          <cell r="C39611"/>
        </row>
        <row r="39612">
          <cell r="C39612"/>
        </row>
        <row r="39613">
          <cell r="C39613"/>
        </row>
        <row r="39614">
          <cell r="C39614"/>
        </row>
        <row r="39615">
          <cell r="C39615"/>
        </row>
        <row r="39616">
          <cell r="C39616"/>
        </row>
        <row r="39617">
          <cell r="C39617"/>
        </row>
        <row r="39618">
          <cell r="C39618"/>
        </row>
        <row r="39619">
          <cell r="C39619"/>
        </row>
        <row r="39620">
          <cell r="C39620"/>
        </row>
        <row r="39621">
          <cell r="C39621"/>
        </row>
        <row r="39622">
          <cell r="C39622"/>
        </row>
        <row r="39623">
          <cell r="C39623"/>
        </row>
        <row r="39624">
          <cell r="C39624"/>
        </row>
        <row r="39625">
          <cell r="C39625"/>
        </row>
        <row r="39626">
          <cell r="C39626"/>
        </row>
        <row r="39627">
          <cell r="C39627"/>
        </row>
        <row r="39628">
          <cell r="C39628"/>
        </row>
        <row r="39629">
          <cell r="C39629"/>
        </row>
        <row r="39630">
          <cell r="C39630"/>
        </row>
        <row r="39631">
          <cell r="C39631"/>
        </row>
        <row r="39632">
          <cell r="C39632"/>
        </row>
        <row r="39633">
          <cell r="C39633"/>
        </row>
        <row r="39634">
          <cell r="C39634"/>
        </row>
        <row r="39635">
          <cell r="C39635"/>
        </row>
        <row r="39636">
          <cell r="C39636"/>
        </row>
        <row r="39637">
          <cell r="C39637"/>
        </row>
        <row r="39638">
          <cell r="C39638"/>
        </row>
        <row r="39639">
          <cell r="C39639"/>
        </row>
        <row r="39640">
          <cell r="C39640"/>
        </row>
        <row r="39641">
          <cell r="C39641"/>
        </row>
        <row r="39642">
          <cell r="C39642"/>
        </row>
        <row r="39643">
          <cell r="C39643"/>
        </row>
        <row r="39644">
          <cell r="C39644"/>
        </row>
        <row r="39645">
          <cell r="C39645"/>
        </row>
        <row r="39646">
          <cell r="C39646"/>
        </row>
        <row r="39647">
          <cell r="C39647"/>
        </row>
        <row r="39648">
          <cell r="C39648"/>
        </row>
        <row r="39649">
          <cell r="C39649"/>
        </row>
        <row r="39650">
          <cell r="C39650"/>
        </row>
        <row r="39651">
          <cell r="C39651"/>
        </row>
        <row r="39652">
          <cell r="C39652"/>
        </row>
        <row r="39653">
          <cell r="C39653"/>
        </row>
        <row r="39654">
          <cell r="C39654"/>
        </row>
        <row r="39655">
          <cell r="C39655"/>
        </row>
        <row r="39656">
          <cell r="C39656"/>
        </row>
        <row r="39657">
          <cell r="C39657"/>
        </row>
        <row r="39658">
          <cell r="C39658"/>
        </row>
        <row r="39659">
          <cell r="C39659"/>
        </row>
        <row r="39660">
          <cell r="C39660"/>
        </row>
        <row r="39661">
          <cell r="C39661"/>
        </row>
        <row r="39662">
          <cell r="C39662"/>
        </row>
        <row r="39663">
          <cell r="C39663"/>
        </row>
        <row r="39664">
          <cell r="C39664"/>
        </row>
        <row r="39665">
          <cell r="C39665"/>
        </row>
        <row r="39666">
          <cell r="C39666"/>
        </row>
        <row r="39667">
          <cell r="C39667"/>
        </row>
        <row r="39668">
          <cell r="C39668"/>
        </row>
        <row r="39669">
          <cell r="C39669"/>
        </row>
        <row r="39670">
          <cell r="C39670"/>
        </row>
        <row r="39671">
          <cell r="C39671"/>
        </row>
        <row r="39672">
          <cell r="C39672"/>
        </row>
        <row r="39673">
          <cell r="C39673"/>
        </row>
        <row r="39674">
          <cell r="C39674"/>
        </row>
        <row r="39675">
          <cell r="C39675"/>
        </row>
        <row r="39676">
          <cell r="C39676"/>
        </row>
        <row r="39677">
          <cell r="C39677"/>
        </row>
        <row r="39678">
          <cell r="C39678"/>
        </row>
        <row r="39679">
          <cell r="C39679"/>
        </row>
        <row r="39680">
          <cell r="C39680"/>
        </row>
        <row r="39681">
          <cell r="C39681"/>
        </row>
        <row r="39682">
          <cell r="C39682"/>
        </row>
        <row r="39683">
          <cell r="C39683"/>
        </row>
        <row r="39684">
          <cell r="C39684"/>
        </row>
        <row r="39685">
          <cell r="C39685"/>
        </row>
        <row r="39686">
          <cell r="C39686"/>
        </row>
        <row r="39687">
          <cell r="C39687"/>
        </row>
        <row r="39688">
          <cell r="C39688"/>
        </row>
        <row r="39689">
          <cell r="C39689"/>
        </row>
        <row r="39690">
          <cell r="C39690"/>
        </row>
        <row r="39691">
          <cell r="C39691"/>
        </row>
        <row r="39692">
          <cell r="C39692"/>
        </row>
        <row r="39693">
          <cell r="C39693"/>
        </row>
        <row r="39694">
          <cell r="C39694"/>
        </row>
        <row r="39695">
          <cell r="C39695"/>
        </row>
        <row r="39696">
          <cell r="C39696"/>
        </row>
        <row r="39697">
          <cell r="C39697"/>
        </row>
        <row r="39698">
          <cell r="C39698"/>
        </row>
        <row r="39699">
          <cell r="C39699"/>
        </row>
        <row r="39700">
          <cell r="C39700"/>
        </row>
        <row r="39701">
          <cell r="C39701"/>
        </row>
        <row r="39702">
          <cell r="C39702"/>
        </row>
        <row r="39703">
          <cell r="C39703"/>
        </row>
        <row r="39704">
          <cell r="C39704"/>
        </row>
        <row r="39705">
          <cell r="C39705"/>
        </row>
        <row r="39706">
          <cell r="C39706"/>
        </row>
        <row r="39707">
          <cell r="C39707"/>
        </row>
        <row r="39708">
          <cell r="C39708"/>
        </row>
        <row r="39709">
          <cell r="C39709"/>
        </row>
        <row r="39710">
          <cell r="C39710"/>
        </row>
        <row r="39711">
          <cell r="C39711"/>
        </row>
        <row r="39712">
          <cell r="C39712"/>
        </row>
        <row r="39713">
          <cell r="C39713"/>
        </row>
        <row r="39714">
          <cell r="C39714"/>
        </row>
        <row r="39715">
          <cell r="C39715"/>
        </row>
        <row r="39716">
          <cell r="C39716"/>
        </row>
        <row r="39717">
          <cell r="C39717"/>
        </row>
        <row r="39718">
          <cell r="C39718"/>
        </row>
        <row r="39719">
          <cell r="C39719"/>
        </row>
        <row r="39720">
          <cell r="C39720"/>
        </row>
        <row r="39721">
          <cell r="C39721"/>
        </row>
        <row r="39722">
          <cell r="C39722"/>
        </row>
        <row r="39723">
          <cell r="C39723"/>
        </row>
        <row r="39724">
          <cell r="C39724"/>
        </row>
        <row r="39725">
          <cell r="C39725"/>
        </row>
        <row r="39726">
          <cell r="C39726"/>
        </row>
        <row r="39727">
          <cell r="C39727"/>
        </row>
        <row r="39728">
          <cell r="C39728"/>
        </row>
        <row r="39729">
          <cell r="C39729"/>
        </row>
        <row r="39730">
          <cell r="C39730"/>
        </row>
        <row r="39731">
          <cell r="C39731"/>
        </row>
        <row r="39732">
          <cell r="C39732"/>
        </row>
        <row r="39733">
          <cell r="C39733"/>
        </row>
        <row r="39734">
          <cell r="C39734"/>
        </row>
        <row r="39735">
          <cell r="C39735"/>
        </row>
        <row r="39736">
          <cell r="C39736"/>
        </row>
        <row r="39737">
          <cell r="C39737"/>
        </row>
        <row r="39738">
          <cell r="C39738"/>
        </row>
        <row r="39739">
          <cell r="C39739"/>
        </row>
        <row r="39740">
          <cell r="C39740"/>
        </row>
        <row r="39741">
          <cell r="C39741"/>
        </row>
        <row r="39742">
          <cell r="C39742"/>
        </row>
        <row r="39743">
          <cell r="C39743"/>
        </row>
        <row r="39744">
          <cell r="C39744"/>
        </row>
        <row r="39745">
          <cell r="C39745"/>
        </row>
        <row r="39746">
          <cell r="C39746"/>
        </row>
        <row r="39747">
          <cell r="C39747"/>
        </row>
        <row r="39748">
          <cell r="C39748"/>
        </row>
        <row r="39749">
          <cell r="C39749"/>
        </row>
        <row r="39750">
          <cell r="C39750"/>
        </row>
        <row r="39751">
          <cell r="C39751"/>
        </row>
        <row r="39752">
          <cell r="C39752"/>
        </row>
        <row r="39753">
          <cell r="C39753"/>
        </row>
        <row r="39754">
          <cell r="C39754"/>
        </row>
        <row r="39755">
          <cell r="C39755"/>
        </row>
        <row r="39756">
          <cell r="C39756"/>
        </row>
        <row r="39757">
          <cell r="C39757"/>
        </row>
        <row r="39758">
          <cell r="C39758"/>
        </row>
        <row r="39759">
          <cell r="C39759"/>
        </row>
        <row r="39760">
          <cell r="C39760"/>
        </row>
        <row r="39761">
          <cell r="C39761"/>
        </row>
        <row r="39762">
          <cell r="C39762"/>
        </row>
        <row r="39763">
          <cell r="C39763"/>
        </row>
        <row r="39764">
          <cell r="C39764"/>
        </row>
        <row r="39765">
          <cell r="C39765"/>
        </row>
        <row r="39766">
          <cell r="C39766"/>
        </row>
        <row r="39767">
          <cell r="C39767"/>
        </row>
        <row r="39768">
          <cell r="C39768"/>
        </row>
        <row r="39769">
          <cell r="C39769"/>
        </row>
        <row r="39770">
          <cell r="C39770"/>
        </row>
        <row r="39771">
          <cell r="C39771"/>
        </row>
        <row r="39772">
          <cell r="C39772"/>
        </row>
        <row r="39773">
          <cell r="C39773"/>
        </row>
        <row r="39774">
          <cell r="C39774"/>
        </row>
        <row r="39775">
          <cell r="C39775"/>
        </row>
        <row r="39776">
          <cell r="C39776"/>
        </row>
        <row r="39777">
          <cell r="C39777"/>
        </row>
        <row r="39778">
          <cell r="C39778"/>
        </row>
        <row r="39779">
          <cell r="C39779"/>
        </row>
        <row r="39780">
          <cell r="C39780"/>
        </row>
        <row r="39781">
          <cell r="C39781"/>
        </row>
        <row r="39782">
          <cell r="C39782"/>
        </row>
        <row r="39783">
          <cell r="C39783"/>
        </row>
        <row r="39784">
          <cell r="C39784"/>
        </row>
        <row r="39785">
          <cell r="C39785"/>
        </row>
        <row r="39786">
          <cell r="C39786"/>
        </row>
        <row r="39787">
          <cell r="C39787"/>
        </row>
        <row r="39788">
          <cell r="C39788"/>
        </row>
        <row r="39789">
          <cell r="C39789"/>
        </row>
        <row r="39790">
          <cell r="C39790"/>
        </row>
        <row r="39791">
          <cell r="C39791"/>
        </row>
        <row r="39792">
          <cell r="C39792"/>
        </row>
        <row r="39793">
          <cell r="C39793"/>
        </row>
        <row r="39794">
          <cell r="C39794"/>
        </row>
        <row r="39795">
          <cell r="C39795"/>
        </row>
        <row r="39796">
          <cell r="C39796"/>
        </row>
        <row r="39797">
          <cell r="C39797"/>
        </row>
        <row r="39798">
          <cell r="C39798"/>
        </row>
        <row r="39799">
          <cell r="C39799"/>
        </row>
        <row r="39800">
          <cell r="C39800"/>
        </row>
        <row r="39801">
          <cell r="C39801"/>
        </row>
        <row r="39802">
          <cell r="C39802"/>
        </row>
        <row r="39803">
          <cell r="C39803"/>
        </row>
        <row r="39804">
          <cell r="C39804"/>
        </row>
        <row r="39805">
          <cell r="C39805"/>
        </row>
        <row r="39806">
          <cell r="C39806"/>
        </row>
        <row r="39807">
          <cell r="C39807"/>
        </row>
        <row r="39808">
          <cell r="C39808"/>
        </row>
        <row r="39809">
          <cell r="C39809"/>
        </row>
        <row r="39810">
          <cell r="C39810"/>
        </row>
        <row r="39811">
          <cell r="C39811"/>
        </row>
        <row r="39812">
          <cell r="C39812"/>
        </row>
        <row r="39813">
          <cell r="C39813"/>
        </row>
        <row r="39814">
          <cell r="C39814"/>
        </row>
        <row r="39815">
          <cell r="C39815"/>
        </row>
        <row r="39816">
          <cell r="C39816"/>
        </row>
        <row r="39817">
          <cell r="C39817"/>
        </row>
        <row r="39818">
          <cell r="C39818"/>
        </row>
        <row r="39819">
          <cell r="C39819"/>
        </row>
        <row r="39820">
          <cell r="C39820"/>
        </row>
        <row r="39821">
          <cell r="C39821"/>
        </row>
        <row r="39822">
          <cell r="C39822"/>
        </row>
        <row r="39823">
          <cell r="C39823"/>
        </row>
        <row r="39824">
          <cell r="C39824"/>
        </row>
        <row r="39825">
          <cell r="C39825"/>
        </row>
        <row r="39826">
          <cell r="C39826"/>
        </row>
        <row r="39827">
          <cell r="C39827"/>
        </row>
        <row r="39828">
          <cell r="C39828"/>
        </row>
        <row r="39829">
          <cell r="C39829"/>
        </row>
        <row r="39830">
          <cell r="C39830"/>
        </row>
        <row r="39831">
          <cell r="C39831"/>
        </row>
        <row r="39832">
          <cell r="C39832"/>
        </row>
        <row r="39833">
          <cell r="C39833"/>
        </row>
        <row r="39834">
          <cell r="C39834"/>
        </row>
        <row r="39835">
          <cell r="C39835"/>
        </row>
        <row r="39836">
          <cell r="C39836"/>
        </row>
        <row r="39837">
          <cell r="C39837"/>
        </row>
        <row r="39838">
          <cell r="C39838"/>
        </row>
        <row r="39839">
          <cell r="C39839"/>
        </row>
        <row r="39840">
          <cell r="C39840"/>
        </row>
        <row r="39841">
          <cell r="C39841"/>
        </row>
        <row r="39842">
          <cell r="C39842"/>
        </row>
        <row r="39843">
          <cell r="C39843"/>
        </row>
        <row r="39844">
          <cell r="C39844"/>
        </row>
        <row r="39845">
          <cell r="C39845"/>
        </row>
        <row r="39846">
          <cell r="C39846"/>
        </row>
        <row r="39847">
          <cell r="C39847"/>
        </row>
        <row r="39848">
          <cell r="C39848"/>
        </row>
        <row r="39849">
          <cell r="C39849"/>
        </row>
        <row r="39850">
          <cell r="C39850"/>
        </row>
        <row r="39851">
          <cell r="C39851"/>
        </row>
        <row r="39852">
          <cell r="C39852"/>
        </row>
        <row r="39853">
          <cell r="C39853"/>
        </row>
        <row r="39854">
          <cell r="C39854"/>
        </row>
        <row r="39855">
          <cell r="C39855"/>
        </row>
        <row r="39856">
          <cell r="C39856"/>
        </row>
        <row r="39857">
          <cell r="C39857"/>
        </row>
        <row r="39858">
          <cell r="C39858"/>
        </row>
        <row r="39859">
          <cell r="C39859"/>
        </row>
        <row r="39860">
          <cell r="C39860"/>
        </row>
        <row r="39861">
          <cell r="C39861"/>
        </row>
        <row r="39862">
          <cell r="C39862"/>
        </row>
        <row r="39863">
          <cell r="C39863"/>
        </row>
        <row r="39864">
          <cell r="C39864"/>
        </row>
        <row r="39865">
          <cell r="C39865"/>
        </row>
        <row r="39866">
          <cell r="C39866"/>
        </row>
        <row r="39867">
          <cell r="C39867"/>
        </row>
        <row r="39868">
          <cell r="C39868"/>
        </row>
        <row r="39869">
          <cell r="C39869"/>
        </row>
        <row r="39870">
          <cell r="C39870"/>
        </row>
        <row r="39871">
          <cell r="C39871"/>
        </row>
        <row r="39872">
          <cell r="C39872"/>
        </row>
        <row r="39873">
          <cell r="C39873"/>
        </row>
        <row r="39874">
          <cell r="C39874"/>
        </row>
        <row r="39875">
          <cell r="C39875"/>
        </row>
        <row r="39876">
          <cell r="C39876"/>
        </row>
        <row r="39877">
          <cell r="C39877"/>
        </row>
        <row r="39878">
          <cell r="C39878"/>
        </row>
        <row r="39879">
          <cell r="C39879"/>
        </row>
        <row r="39880">
          <cell r="C39880"/>
        </row>
        <row r="39881">
          <cell r="C39881"/>
        </row>
        <row r="39882">
          <cell r="C39882"/>
        </row>
        <row r="39883">
          <cell r="C39883"/>
        </row>
        <row r="39884">
          <cell r="C39884"/>
        </row>
        <row r="39885">
          <cell r="C39885"/>
        </row>
        <row r="39886">
          <cell r="C39886"/>
        </row>
        <row r="39887">
          <cell r="C39887"/>
        </row>
        <row r="39888">
          <cell r="C39888"/>
        </row>
        <row r="39889">
          <cell r="C39889"/>
        </row>
        <row r="39890">
          <cell r="C39890"/>
        </row>
        <row r="39891">
          <cell r="C39891"/>
        </row>
        <row r="39892">
          <cell r="C39892"/>
        </row>
        <row r="39893">
          <cell r="C39893"/>
        </row>
        <row r="39894">
          <cell r="C39894"/>
        </row>
        <row r="39895">
          <cell r="C39895"/>
        </row>
        <row r="39896">
          <cell r="C39896"/>
        </row>
        <row r="39897">
          <cell r="C39897"/>
        </row>
        <row r="39898">
          <cell r="C39898"/>
        </row>
        <row r="39899">
          <cell r="C39899"/>
        </row>
        <row r="39900">
          <cell r="C39900"/>
        </row>
        <row r="39901">
          <cell r="C39901"/>
        </row>
        <row r="39902">
          <cell r="C39902"/>
        </row>
        <row r="39903">
          <cell r="C39903"/>
        </row>
        <row r="39904">
          <cell r="C39904"/>
        </row>
        <row r="39905">
          <cell r="C39905"/>
        </row>
        <row r="39906">
          <cell r="C39906"/>
        </row>
        <row r="39907">
          <cell r="C39907"/>
        </row>
        <row r="39908">
          <cell r="C39908"/>
        </row>
        <row r="39909">
          <cell r="C39909"/>
        </row>
        <row r="39910">
          <cell r="C39910"/>
        </row>
        <row r="39911">
          <cell r="C39911"/>
        </row>
        <row r="39912">
          <cell r="C39912"/>
        </row>
        <row r="39913">
          <cell r="C39913"/>
        </row>
        <row r="39914">
          <cell r="C39914"/>
        </row>
        <row r="39915">
          <cell r="C39915"/>
        </row>
        <row r="39916">
          <cell r="C39916"/>
        </row>
        <row r="39917">
          <cell r="C39917"/>
        </row>
        <row r="39918">
          <cell r="C39918"/>
        </row>
        <row r="39919">
          <cell r="C39919"/>
        </row>
        <row r="39920">
          <cell r="C39920"/>
        </row>
        <row r="39921">
          <cell r="C39921"/>
        </row>
        <row r="39922">
          <cell r="C39922"/>
        </row>
        <row r="39923">
          <cell r="C39923"/>
        </row>
        <row r="39924">
          <cell r="C39924"/>
        </row>
        <row r="39925">
          <cell r="C39925"/>
        </row>
        <row r="39926">
          <cell r="C39926"/>
        </row>
        <row r="39927">
          <cell r="C39927"/>
        </row>
        <row r="39928">
          <cell r="C39928"/>
        </row>
        <row r="39929">
          <cell r="C39929"/>
        </row>
        <row r="39930">
          <cell r="C39930"/>
        </row>
        <row r="39931">
          <cell r="C39931"/>
        </row>
        <row r="39932">
          <cell r="C39932"/>
        </row>
        <row r="39933">
          <cell r="C39933"/>
        </row>
        <row r="39934">
          <cell r="C39934"/>
        </row>
        <row r="39935">
          <cell r="C39935"/>
        </row>
        <row r="39936">
          <cell r="C39936"/>
        </row>
        <row r="39937">
          <cell r="C39937"/>
        </row>
        <row r="39938">
          <cell r="C39938"/>
        </row>
        <row r="39939">
          <cell r="C39939"/>
        </row>
        <row r="39940">
          <cell r="C39940"/>
        </row>
        <row r="39941">
          <cell r="C39941"/>
        </row>
        <row r="39942">
          <cell r="C39942"/>
        </row>
        <row r="39943">
          <cell r="C39943"/>
        </row>
        <row r="39944">
          <cell r="C39944"/>
        </row>
        <row r="39945">
          <cell r="C39945"/>
        </row>
        <row r="39946">
          <cell r="C39946"/>
        </row>
        <row r="39947">
          <cell r="C39947"/>
        </row>
        <row r="39948">
          <cell r="C39948"/>
        </row>
        <row r="39949">
          <cell r="C39949"/>
        </row>
        <row r="39950">
          <cell r="C39950"/>
        </row>
        <row r="39951">
          <cell r="C39951"/>
        </row>
        <row r="39952">
          <cell r="C39952"/>
        </row>
        <row r="39953">
          <cell r="C39953"/>
        </row>
        <row r="39954">
          <cell r="C39954"/>
        </row>
        <row r="39955">
          <cell r="C39955"/>
        </row>
        <row r="39956">
          <cell r="C39956"/>
        </row>
        <row r="39957">
          <cell r="C39957"/>
        </row>
        <row r="39958">
          <cell r="C39958"/>
        </row>
        <row r="39959">
          <cell r="C39959"/>
        </row>
        <row r="39960">
          <cell r="C39960"/>
        </row>
        <row r="39961">
          <cell r="C39961"/>
        </row>
        <row r="39962">
          <cell r="C39962"/>
        </row>
        <row r="39963">
          <cell r="C39963"/>
        </row>
        <row r="39964">
          <cell r="C39964"/>
        </row>
        <row r="39965">
          <cell r="C39965"/>
        </row>
        <row r="39966">
          <cell r="C39966"/>
        </row>
        <row r="39967">
          <cell r="C39967"/>
        </row>
        <row r="39968">
          <cell r="C39968"/>
        </row>
        <row r="39969">
          <cell r="C39969"/>
        </row>
        <row r="39970">
          <cell r="C39970"/>
        </row>
        <row r="39971">
          <cell r="C39971"/>
        </row>
        <row r="39972">
          <cell r="C39972"/>
        </row>
        <row r="39973">
          <cell r="C39973"/>
        </row>
        <row r="39974">
          <cell r="C39974"/>
        </row>
        <row r="39975">
          <cell r="C39975"/>
        </row>
        <row r="39976">
          <cell r="C39976"/>
        </row>
        <row r="39977">
          <cell r="C39977"/>
        </row>
        <row r="39978">
          <cell r="C39978"/>
        </row>
        <row r="39979">
          <cell r="C39979"/>
        </row>
        <row r="39980">
          <cell r="C39980"/>
        </row>
        <row r="39981">
          <cell r="C39981"/>
        </row>
        <row r="39982">
          <cell r="C39982"/>
        </row>
        <row r="39983">
          <cell r="C39983"/>
        </row>
        <row r="39984">
          <cell r="C39984"/>
        </row>
        <row r="39985">
          <cell r="C39985"/>
        </row>
        <row r="39986">
          <cell r="C39986"/>
        </row>
        <row r="39987">
          <cell r="C39987"/>
        </row>
        <row r="39988">
          <cell r="C39988"/>
        </row>
        <row r="39989">
          <cell r="C39989"/>
        </row>
        <row r="39990">
          <cell r="C39990"/>
        </row>
        <row r="39991">
          <cell r="C39991"/>
        </row>
        <row r="39992">
          <cell r="C39992"/>
        </row>
        <row r="39993">
          <cell r="C39993"/>
        </row>
        <row r="39994">
          <cell r="C39994"/>
        </row>
        <row r="39995">
          <cell r="C39995"/>
        </row>
        <row r="39996">
          <cell r="C39996"/>
        </row>
        <row r="39997">
          <cell r="C39997"/>
        </row>
        <row r="39998">
          <cell r="C39998"/>
        </row>
        <row r="39999">
          <cell r="C39999"/>
        </row>
        <row r="40000">
          <cell r="C40000"/>
        </row>
        <row r="40001">
          <cell r="C40001"/>
        </row>
        <row r="40002">
          <cell r="C40002"/>
        </row>
        <row r="40003">
          <cell r="C40003"/>
        </row>
        <row r="40004">
          <cell r="C40004"/>
        </row>
        <row r="40005">
          <cell r="C40005"/>
        </row>
        <row r="40006">
          <cell r="C40006"/>
        </row>
        <row r="40007">
          <cell r="C40007"/>
        </row>
        <row r="40008">
          <cell r="C40008"/>
        </row>
        <row r="40009">
          <cell r="C40009"/>
        </row>
        <row r="40010">
          <cell r="C40010"/>
        </row>
        <row r="40011">
          <cell r="C40011"/>
        </row>
        <row r="40012">
          <cell r="C40012"/>
        </row>
        <row r="40013">
          <cell r="C40013"/>
        </row>
        <row r="40014">
          <cell r="C40014"/>
        </row>
        <row r="40015">
          <cell r="C40015"/>
        </row>
        <row r="40016">
          <cell r="C40016"/>
        </row>
        <row r="40017">
          <cell r="C40017"/>
        </row>
        <row r="40018">
          <cell r="C40018"/>
        </row>
        <row r="40019">
          <cell r="C40019"/>
        </row>
        <row r="40020">
          <cell r="C40020"/>
        </row>
        <row r="40021">
          <cell r="C40021"/>
        </row>
        <row r="40022">
          <cell r="C40022"/>
        </row>
        <row r="40023">
          <cell r="C40023"/>
        </row>
        <row r="40024">
          <cell r="C40024"/>
        </row>
        <row r="40025">
          <cell r="C40025"/>
        </row>
        <row r="40026">
          <cell r="C40026"/>
        </row>
        <row r="40027">
          <cell r="C40027"/>
        </row>
        <row r="40028">
          <cell r="C40028"/>
        </row>
        <row r="40029">
          <cell r="C40029"/>
        </row>
        <row r="40030">
          <cell r="C40030"/>
        </row>
        <row r="40031">
          <cell r="C40031"/>
        </row>
        <row r="40032">
          <cell r="C40032"/>
        </row>
        <row r="40033">
          <cell r="C40033"/>
        </row>
        <row r="40034">
          <cell r="C40034"/>
        </row>
        <row r="40035">
          <cell r="C40035"/>
        </row>
        <row r="40036">
          <cell r="C40036"/>
        </row>
        <row r="40037">
          <cell r="C40037"/>
        </row>
        <row r="40038">
          <cell r="C40038"/>
        </row>
        <row r="40039">
          <cell r="C40039"/>
        </row>
        <row r="40040">
          <cell r="C40040"/>
        </row>
        <row r="40041">
          <cell r="C40041"/>
        </row>
        <row r="40042">
          <cell r="C40042"/>
        </row>
        <row r="40043">
          <cell r="C40043"/>
        </row>
        <row r="40044">
          <cell r="C40044"/>
        </row>
        <row r="40045">
          <cell r="C40045"/>
        </row>
        <row r="40046">
          <cell r="C40046"/>
        </row>
        <row r="40047">
          <cell r="C40047"/>
        </row>
        <row r="40048">
          <cell r="C40048"/>
        </row>
        <row r="40049">
          <cell r="C40049"/>
        </row>
        <row r="40050">
          <cell r="C40050"/>
        </row>
        <row r="40051">
          <cell r="C40051"/>
        </row>
        <row r="40052">
          <cell r="C40052"/>
        </row>
        <row r="40053">
          <cell r="C40053"/>
        </row>
        <row r="40054">
          <cell r="C40054"/>
        </row>
        <row r="40055">
          <cell r="C40055"/>
        </row>
        <row r="40056">
          <cell r="C40056"/>
        </row>
        <row r="40057">
          <cell r="C40057"/>
        </row>
        <row r="40058">
          <cell r="C40058"/>
        </row>
        <row r="40059">
          <cell r="C40059"/>
        </row>
        <row r="40060">
          <cell r="C40060"/>
        </row>
        <row r="40061">
          <cell r="C40061"/>
        </row>
        <row r="40062">
          <cell r="C40062"/>
        </row>
        <row r="40063">
          <cell r="C40063"/>
        </row>
        <row r="40064">
          <cell r="C40064"/>
        </row>
        <row r="40065">
          <cell r="C40065"/>
        </row>
        <row r="40066">
          <cell r="C40066"/>
        </row>
        <row r="40067">
          <cell r="C40067"/>
        </row>
        <row r="40068">
          <cell r="C40068"/>
        </row>
        <row r="40069">
          <cell r="C40069"/>
        </row>
        <row r="40070">
          <cell r="C40070"/>
        </row>
        <row r="40071">
          <cell r="C40071"/>
        </row>
        <row r="40072">
          <cell r="C40072"/>
        </row>
        <row r="40073">
          <cell r="C40073"/>
        </row>
        <row r="40074">
          <cell r="C40074"/>
        </row>
        <row r="40075">
          <cell r="C40075"/>
        </row>
        <row r="40076">
          <cell r="C40076"/>
        </row>
        <row r="40077">
          <cell r="C40077"/>
        </row>
        <row r="40078">
          <cell r="C40078"/>
        </row>
        <row r="40079">
          <cell r="C40079"/>
        </row>
        <row r="40080">
          <cell r="C40080"/>
        </row>
        <row r="40081">
          <cell r="C40081"/>
        </row>
        <row r="40082">
          <cell r="C40082"/>
        </row>
        <row r="40083">
          <cell r="C40083"/>
        </row>
        <row r="40084">
          <cell r="C40084"/>
        </row>
        <row r="40085">
          <cell r="C40085"/>
        </row>
        <row r="40086">
          <cell r="C40086"/>
        </row>
        <row r="40087">
          <cell r="C40087"/>
        </row>
        <row r="40088">
          <cell r="C40088"/>
        </row>
        <row r="40089">
          <cell r="C40089"/>
        </row>
        <row r="40090">
          <cell r="C40090"/>
        </row>
        <row r="40091">
          <cell r="C40091"/>
        </row>
        <row r="40092">
          <cell r="C40092"/>
        </row>
        <row r="40093">
          <cell r="C40093"/>
        </row>
        <row r="40094">
          <cell r="C40094"/>
        </row>
        <row r="40095">
          <cell r="C40095"/>
        </row>
        <row r="40096">
          <cell r="C40096"/>
        </row>
        <row r="40097">
          <cell r="C40097"/>
        </row>
        <row r="40098">
          <cell r="C40098"/>
        </row>
        <row r="40099">
          <cell r="C40099"/>
        </row>
        <row r="40100">
          <cell r="C40100"/>
        </row>
        <row r="40101">
          <cell r="C40101"/>
        </row>
        <row r="40102">
          <cell r="C40102"/>
        </row>
        <row r="40103">
          <cell r="C40103"/>
        </row>
        <row r="40104">
          <cell r="C40104"/>
        </row>
        <row r="40105">
          <cell r="C40105"/>
        </row>
        <row r="40106">
          <cell r="C40106"/>
        </row>
        <row r="40107">
          <cell r="C40107"/>
        </row>
        <row r="40108">
          <cell r="C40108"/>
        </row>
        <row r="40109">
          <cell r="C40109"/>
        </row>
        <row r="40110">
          <cell r="C40110"/>
        </row>
        <row r="40111">
          <cell r="C40111"/>
        </row>
        <row r="40112">
          <cell r="C40112"/>
        </row>
        <row r="40113">
          <cell r="C40113"/>
        </row>
        <row r="40114">
          <cell r="C40114"/>
        </row>
        <row r="40115">
          <cell r="C40115"/>
        </row>
        <row r="40116">
          <cell r="C40116"/>
        </row>
        <row r="40117">
          <cell r="C40117"/>
        </row>
        <row r="40118">
          <cell r="C40118"/>
        </row>
        <row r="40119">
          <cell r="C40119"/>
        </row>
        <row r="40120">
          <cell r="C40120"/>
        </row>
        <row r="40121">
          <cell r="C40121"/>
        </row>
        <row r="40122">
          <cell r="C40122"/>
        </row>
        <row r="40123">
          <cell r="C40123"/>
        </row>
        <row r="40124">
          <cell r="C40124"/>
        </row>
        <row r="40125">
          <cell r="C40125"/>
        </row>
        <row r="40126">
          <cell r="C40126"/>
        </row>
        <row r="40127">
          <cell r="C40127"/>
        </row>
        <row r="40128">
          <cell r="C40128"/>
        </row>
        <row r="40129">
          <cell r="C40129"/>
        </row>
        <row r="40130">
          <cell r="C40130"/>
        </row>
        <row r="40131">
          <cell r="C40131"/>
        </row>
        <row r="40132">
          <cell r="C40132"/>
        </row>
        <row r="40133">
          <cell r="C40133"/>
        </row>
        <row r="40134">
          <cell r="C40134"/>
        </row>
        <row r="40135">
          <cell r="C40135"/>
        </row>
        <row r="40136">
          <cell r="C40136"/>
        </row>
        <row r="40137">
          <cell r="C40137"/>
        </row>
        <row r="40138">
          <cell r="C40138"/>
        </row>
        <row r="40139">
          <cell r="C40139"/>
        </row>
        <row r="40140">
          <cell r="C40140"/>
        </row>
        <row r="40141">
          <cell r="C40141"/>
        </row>
        <row r="40142">
          <cell r="C40142"/>
        </row>
        <row r="40143">
          <cell r="C40143"/>
        </row>
        <row r="40144">
          <cell r="C40144"/>
        </row>
        <row r="40145">
          <cell r="C40145"/>
        </row>
        <row r="40146">
          <cell r="C40146"/>
        </row>
        <row r="40147">
          <cell r="C40147"/>
        </row>
        <row r="40148">
          <cell r="C40148"/>
        </row>
        <row r="40149">
          <cell r="C40149"/>
        </row>
        <row r="40150">
          <cell r="C40150"/>
        </row>
        <row r="40151">
          <cell r="C40151"/>
        </row>
        <row r="40152">
          <cell r="C40152"/>
        </row>
        <row r="40153">
          <cell r="C40153"/>
        </row>
        <row r="40154">
          <cell r="C40154"/>
        </row>
        <row r="40155">
          <cell r="C40155"/>
        </row>
        <row r="40156">
          <cell r="C40156"/>
        </row>
        <row r="40157">
          <cell r="C40157"/>
        </row>
        <row r="40158">
          <cell r="C40158"/>
        </row>
        <row r="40159">
          <cell r="C40159"/>
        </row>
        <row r="40160">
          <cell r="C40160"/>
        </row>
        <row r="40161">
          <cell r="C40161"/>
        </row>
        <row r="40162">
          <cell r="C40162"/>
        </row>
        <row r="40163">
          <cell r="C40163"/>
        </row>
        <row r="40164">
          <cell r="C40164"/>
        </row>
        <row r="40165">
          <cell r="C40165"/>
        </row>
        <row r="40166">
          <cell r="C40166"/>
        </row>
        <row r="40167">
          <cell r="C40167"/>
        </row>
        <row r="40168">
          <cell r="C40168"/>
        </row>
        <row r="40169">
          <cell r="C40169"/>
        </row>
        <row r="40170">
          <cell r="C40170"/>
        </row>
        <row r="40171">
          <cell r="C40171"/>
        </row>
        <row r="40172">
          <cell r="C40172"/>
        </row>
        <row r="40173">
          <cell r="C40173"/>
        </row>
        <row r="40174">
          <cell r="C40174"/>
        </row>
        <row r="40175">
          <cell r="C40175"/>
        </row>
        <row r="40176">
          <cell r="C40176"/>
        </row>
        <row r="40177">
          <cell r="C40177"/>
        </row>
        <row r="40178">
          <cell r="C40178"/>
        </row>
        <row r="40179">
          <cell r="C40179"/>
        </row>
        <row r="40180">
          <cell r="C40180"/>
        </row>
        <row r="40181">
          <cell r="C40181"/>
        </row>
        <row r="40182">
          <cell r="C40182"/>
        </row>
        <row r="40183">
          <cell r="C40183"/>
        </row>
        <row r="40184">
          <cell r="C40184"/>
        </row>
        <row r="40185">
          <cell r="C40185"/>
        </row>
        <row r="40186">
          <cell r="C40186"/>
        </row>
        <row r="40187">
          <cell r="C40187"/>
        </row>
        <row r="40188">
          <cell r="C40188"/>
        </row>
        <row r="40189">
          <cell r="C40189"/>
        </row>
        <row r="40190">
          <cell r="C40190"/>
        </row>
        <row r="40191">
          <cell r="C40191"/>
        </row>
        <row r="40192">
          <cell r="C40192"/>
        </row>
        <row r="40193">
          <cell r="C40193"/>
        </row>
        <row r="40194">
          <cell r="C40194"/>
        </row>
        <row r="40195">
          <cell r="C40195"/>
        </row>
        <row r="40196">
          <cell r="C40196"/>
        </row>
        <row r="40197">
          <cell r="C40197"/>
        </row>
        <row r="40198">
          <cell r="C40198"/>
        </row>
        <row r="40199">
          <cell r="C40199"/>
        </row>
        <row r="40200">
          <cell r="C40200"/>
        </row>
        <row r="40201">
          <cell r="C40201"/>
        </row>
        <row r="40202">
          <cell r="C40202"/>
        </row>
        <row r="40203">
          <cell r="C40203"/>
        </row>
        <row r="40204">
          <cell r="C40204"/>
        </row>
        <row r="40205">
          <cell r="C40205"/>
        </row>
        <row r="40206">
          <cell r="C40206"/>
        </row>
        <row r="40207">
          <cell r="C40207"/>
        </row>
        <row r="40208">
          <cell r="C40208"/>
        </row>
        <row r="40209">
          <cell r="C40209"/>
        </row>
        <row r="40210">
          <cell r="C40210"/>
        </row>
        <row r="40211">
          <cell r="C40211"/>
        </row>
        <row r="40212">
          <cell r="C40212"/>
        </row>
        <row r="40213">
          <cell r="C40213"/>
        </row>
        <row r="40214">
          <cell r="C40214"/>
        </row>
        <row r="40215">
          <cell r="C40215"/>
        </row>
        <row r="40216">
          <cell r="C40216"/>
        </row>
        <row r="40217">
          <cell r="C40217"/>
        </row>
        <row r="40218">
          <cell r="C40218"/>
        </row>
        <row r="40219">
          <cell r="C40219"/>
        </row>
        <row r="40220">
          <cell r="C40220"/>
        </row>
        <row r="40221">
          <cell r="C40221"/>
        </row>
        <row r="40222">
          <cell r="C40222"/>
        </row>
        <row r="40223">
          <cell r="C40223"/>
        </row>
        <row r="40224">
          <cell r="C40224"/>
        </row>
        <row r="40225">
          <cell r="C40225"/>
        </row>
        <row r="40226">
          <cell r="C40226"/>
        </row>
        <row r="40227">
          <cell r="C40227"/>
        </row>
        <row r="40228">
          <cell r="C40228"/>
        </row>
        <row r="40229">
          <cell r="C40229"/>
        </row>
        <row r="40230">
          <cell r="C40230"/>
        </row>
        <row r="40231">
          <cell r="C40231"/>
        </row>
        <row r="40232">
          <cell r="C40232"/>
        </row>
        <row r="40233">
          <cell r="C40233"/>
        </row>
        <row r="40234">
          <cell r="C40234"/>
        </row>
        <row r="40235">
          <cell r="C40235"/>
        </row>
        <row r="40236">
          <cell r="C40236"/>
        </row>
        <row r="40237">
          <cell r="C40237"/>
        </row>
        <row r="40238">
          <cell r="C40238"/>
        </row>
        <row r="40239">
          <cell r="C40239"/>
        </row>
        <row r="40240">
          <cell r="C40240"/>
        </row>
        <row r="40241">
          <cell r="C40241"/>
        </row>
        <row r="40242">
          <cell r="C40242"/>
        </row>
        <row r="40243">
          <cell r="C40243"/>
        </row>
        <row r="40244">
          <cell r="C40244"/>
        </row>
        <row r="40245">
          <cell r="C40245"/>
        </row>
        <row r="40246">
          <cell r="C40246"/>
        </row>
        <row r="40247">
          <cell r="C40247"/>
        </row>
        <row r="40248">
          <cell r="C40248"/>
        </row>
        <row r="40249">
          <cell r="C40249"/>
        </row>
        <row r="40250">
          <cell r="C40250"/>
        </row>
        <row r="40251">
          <cell r="C40251"/>
        </row>
        <row r="40252">
          <cell r="C40252"/>
        </row>
        <row r="40253">
          <cell r="C40253"/>
        </row>
        <row r="40254">
          <cell r="C40254"/>
        </row>
        <row r="40255">
          <cell r="C40255"/>
        </row>
        <row r="40256">
          <cell r="C40256"/>
        </row>
        <row r="40257">
          <cell r="C40257"/>
        </row>
        <row r="40258">
          <cell r="C40258"/>
        </row>
        <row r="40259">
          <cell r="C40259"/>
        </row>
        <row r="40260">
          <cell r="C40260"/>
        </row>
        <row r="40261">
          <cell r="C40261"/>
        </row>
        <row r="40262">
          <cell r="C40262"/>
        </row>
        <row r="40263">
          <cell r="C40263"/>
        </row>
        <row r="40264">
          <cell r="C40264"/>
        </row>
        <row r="40265">
          <cell r="C40265"/>
        </row>
        <row r="40266">
          <cell r="C40266"/>
        </row>
        <row r="40267">
          <cell r="C40267"/>
        </row>
        <row r="40268">
          <cell r="C40268"/>
        </row>
        <row r="40269">
          <cell r="C40269"/>
        </row>
        <row r="40270">
          <cell r="C40270"/>
        </row>
        <row r="40271">
          <cell r="C40271"/>
        </row>
        <row r="40272">
          <cell r="C40272"/>
        </row>
        <row r="40273">
          <cell r="C40273"/>
        </row>
        <row r="40274">
          <cell r="C40274"/>
        </row>
        <row r="40275">
          <cell r="C40275"/>
        </row>
        <row r="40276">
          <cell r="C40276"/>
        </row>
        <row r="40277">
          <cell r="C40277"/>
        </row>
        <row r="40278">
          <cell r="C40278"/>
        </row>
        <row r="40279">
          <cell r="C40279"/>
        </row>
        <row r="40280">
          <cell r="C40280"/>
        </row>
        <row r="40281">
          <cell r="C40281"/>
        </row>
        <row r="40282">
          <cell r="C40282"/>
        </row>
        <row r="40283">
          <cell r="C40283"/>
        </row>
        <row r="40284">
          <cell r="C40284"/>
        </row>
        <row r="40285">
          <cell r="C40285"/>
        </row>
        <row r="40286">
          <cell r="C40286"/>
        </row>
        <row r="40287">
          <cell r="C40287"/>
        </row>
        <row r="40288">
          <cell r="C40288"/>
        </row>
        <row r="40289">
          <cell r="C40289"/>
        </row>
        <row r="40290">
          <cell r="C40290"/>
        </row>
        <row r="40291">
          <cell r="C40291"/>
        </row>
        <row r="40292">
          <cell r="C40292"/>
        </row>
        <row r="40293">
          <cell r="C40293"/>
        </row>
        <row r="40294">
          <cell r="C40294"/>
        </row>
        <row r="40295">
          <cell r="C40295"/>
        </row>
        <row r="40296">
          <cell r="C40296"/>
        </row>
        <row r="40297">
          <cell r="C40297"/>
        </row>
        <row r="40298">
          <cell r="C40298"/>
        </row>
        <row r="40299">
          <cell r="C40299"/>
        </row>
        <row r="40300">
          <cell r="C40300"/>
        </row>
        <row r="40301">
          <cell r="C40301"/>
        </row>
        <row r="40302">
          <cell r="C40302"/>
        </row>
        <row r="40303">
          <cell r="C40303"/>
        </row>
        <row r="40304">
          <cell r="C40304"/>
        </row>
        <row r="40305">
          <cell r="C40305"/>
        </row>
        <row r="40306">
          <cell r="C40306"/>
        </row>
        <row r="40307">
          <cell r="C40307"/>
        </row>
        <row r="40308">
          <cell r="C40308"/>
        </row>
        <row r="40309">
          <cell r="C40309"/>
        </row>
        <row r="40310">
          <cell r="C40310"/>
        </row>
        <row r="40311">
          <cell r="C40311"/>
        </row>
        <row r="40312">
          <cell r="C40312"/>
        </row>
        <row r="40313">
          <cell r="C40313"/>
        </row>
        <row r="40314">
          <cell r="C40314"/>
        </row>
        <row r="40315">
          <cell r="C40315"/>
        </row>
        <row r="40316">
          <cell r="C40316"/>
        </row>
        <row r="40317">
          <cell r="C40317"/>
        </row>
        <row r="40318">
          <cell r="C40318"/>
        </row>
        <row r="40319">
          <cell r="C40319"/>
        </row>
        <row r="40320">
          <cell r="C40320"/>
        </row>
        <row r="40321">
          <cell r="C40321"/>
        </row>
        <row r="40322">
          <cell r="C40322"/>
        </row>
        <row r="40323">
          <cell r="C40323"/>
        </row>
        <row r="40324">
          <cell r="C40324"/>
        </row>
        <row r="40325">
          <cell r="C40325"/>
        </row>
        <row r="40326">
          <cell r="C40326"/>
        </row>
        <row r="40327">
          <cell r="C40327"/>
        </row>
        <row r="40328">
          <cell r="C40328"/>
        </row>
        <row r="40329">
          <cell r="C40329"/>
        </row>
        <row r="40330">
          <cell r="C40330"/>
        </row>
        <row r="40331">
          <cell r="C40331"/>
        </row>
        <row r="40332">
          <cell r="C40332"/>
        </row>
        <row r="40333">
          <cell r="C40333"/>
        </row>
        <row r="40334">
          <cell r="C40334"/>
        </row>
        <row r="40335">
          <cell r="C40335"/>
        </row>
        <row r="40336">
          <cell r="C40336"/>
        </row>
        <row r="40337">
          <cell r="C40337"/>
        </row>
        <row r="40338">
          <cell r="C40338"/>
        </row>
        <row r="40339">
          <cell r="C40339"/>
        </row>
        <row r="40340">
          <cell r="C40340"/>
        </row>
        <row r="40341">
          <cell r="C40341"/>
        </row>
        <row r="40342">
          <cell r="C40342"/>
        </row>
        <row r="40343">
          <cell r="C40343"/>
        </row>
        <row r="40344">
          <cell r="C40344"/>
        </row>
        <row r="40345">
          <cell r="C40345"/>
        </row>
        <row r="40346">
          <cell r="C40346"/>
        </row>
        <row r="40347">
          <cell r="C40347"/>
        </row>
        <row r="40348">
          <cell r="C40348"/>
        </row>
        <row r="40349">
          <cell r="C40349"/>
        </row>
        <row r="40350">
          <cell r="C40350"/>
        </row>
        <row r="40351">
          <cell r="C40351"/>
        </row>
        <row r="40352">
          <cell r="C40352"/>
        </row>
        <row r="40353">
          <cell r="C40353"/>
        </row>
        <row r="40354">
          <cell r="C40354"/>
        </row>
        <row r="40355">
          <cell r="C40355"/>
        </row>
        <row r="40356">
          <cell r="C40356"/>
        </row>
        <row r="40357">
          <cell r="C40357"/>
        </row>
        <row r="40358">
          <cell r="C40358"/>
        </row>
        <row r="40359">
          <cell r="C40359"/>
        </row>
        <row r="40360">
          <cell r="C40360"/>
        </row>
        <row r="40361">
          <cell r="C40361"/>
        </row>
        <row r="40362">
          <cell r="C40362"/>
        </row>
        <row r="40363">
          <cell r="C40363"/>
        </row>
        <row r="40364">
          <cell r="C40364"/>
        </row>
        <row r="40365">
          <cell r="C40365"/>
        </row>
        <row r="40366">
          <cell r="C40366"/>
        </row>
        <row r="40367">
          <cell r="C40367"/>
        </row>
        <row r="40368">
          <cell r="C40368"/>
        </row>
        <row r="40369">
          <cell r="C40369"/>
        </row>
        <row r="40370">
          <cell r="C40370"/>
        </row>
        <row r="40371">
          <cell r="C40371"/>
        </row>
        <row r="40372">
          <cell r="C40372"/>
        </row>
        <row r="40373">
          <cell r="C40373"/>
        </row>
        <row r="40374">
          <cell r="C40374"/>
        </row>
        <row r="40375">
          <cell r="C40375"/>
        </row>
        <row r="40376">
          <cell r="C40376"/>
        </row>
        <row r="40377">
          <cell r="C40377"/>
        </row>
        <row r="40378">
          <cell r="C40378"/>
        </row>
        <row r="40379">
          <cell r="C40379"/>
        </row>
        <row r="40380">
          <cell r="C40380"/>
        </row>
        <row r="40381">
          <cell r="C40381"/>
        </row>
        <row r="40382">
          <cell r="C40382"/>
        </row>
        <row r="40383">
          <cell r="C40383"/>
        </row>
        <row r="40384">
          <cell r="C40384"/>
        </row>
        <row r="40385">
          <cell r="C40385"/>
        </row>
        <row r="40386">
          <cell r="C40386"/>
        </row>
        <row r="40387">
          <cell r="C40387"/>
        </row>
        <row r="40388">
          <cell r="C40388"/>
        </row>
        <row r="40389">
          <cell r="C40389"/>
        </row>
        <row r="40390">
          <cell r="C40390"/>
        </row>
        <row r="40391">
          <cell r="C40391"/>
        </row>
        <row r="40392">
          <cell r="C40392"/>
        </row>
        <row r="40393">
          <cell r="C40393"/>
        </row>
        <row r="40394">
          <cell r="C40394"/>
        </row>
        <row r="40395">
          <cell r="C40395"/>
        </row>
        <row r="40396">
          <cell r="C40396"/>
        </row>
        <row r="40397">
          <cell r="C40397"/>
        </row>
        <row r="40398">
          <cell r="C40398"/>
        </row>
        <row r="40399">
          <cell r="C40399"/>
        </row>
        <row r="40400">
          <cell r="C40400"/>
        </row>
        <row r="40401">
          <cell r="C40401"/>
        </row>
        <row r="40402">
          <cell r="C40402"/>
        </row>
        <row r="40403">
          <cell r="C40403"/>
        </row>
        <row r="40404">
          <cell r="C40404"/>
        </row>
        <row r="40405">
          <cell r="C40405"/>
        </row>
        <row r="40406">
          <cell r="C40406"/>
        </row>
        <row r="40407">
          <cell r="C40407"/>
        </row>
        <row r="40408">
          <cell r="C40408"/>
        </row>
        <row r="40409">
          <cell r="C40409"/>
        </row>
        <row r="40410">
          <cell r="C40410"/>
        </row>
        <row r="40411">
          <cell r="C40411"/>
        </row>
        <row r="40412">
          <cell r="C40412"/>
        </row>
        <row r="40413">
          <cell r="C40413"/>
        </row>
        <row r="40414">
          <cell r="C40414"/>
        </row>
        <row r="40415">
          <cell r="C40415"/>
        </row>
        <row r="40416">
          <cell r="C40416"/>
        </row>
        <row r="40417">
          <cell r="C40417"/>
        </row>
        <row r="40418">
          <cell r="C40418"/>
        </row>
        <row r="40419">
          <cell r="C40419"/>
        </row>
        <row r="40420">
          <cell r="C40420"/>
        </row>
        <row r="40421">
          <cell r="C40421"/>
        </row>
        <row r="40422">
          <cell r="C40422"/>
        </row>
        <row r="40423">
          <cell r="C40423"/>
        </row>
        <row r="40424">
          <cell r="C40424"/>
        </row>
        <row r="40425">
          <cell r="C40425"/>
        </row>
        <row r="40426">
          <cell r="C40426"/>
        </row>
        <row r="40427">
          <cell r="C40427"/>
        </row>
        <row r="40428">
          <cell r="C40428"/>
        </row>
        <row r="40429">
          <cell r="C40429"/>
        </row>
        <row r="40430">
          <cell r="C40430"/>
        </row>
        <row r="40431">
          <cell r="C40431"/>
        </row>
        <row r="40432">
          <cell r="C40432"/>
        </row>
        <row r="40433">
          <cell r="C40433"/>
        </row>
        <row r="40434">
          <cell r="C40434"/>
        </row>
        <row r="40435">
          <cell r="C40435"/>
        </row>
        <row r="40436">
          <cell r="C40436"/>
        </row>
        <row r="40437">
          <cell r="C40437"/>
        </row>
        <row r="40438">
          <cell r="C40438"/>
        </row>
        <row r="40439">
          <cell r="C40439"/>
        </row>
        <row r="40440">
          <cell r="C40440"/>
        </row>
        <row r="40441">
          <cell r="C40441"/>
        </row>
        <row r="40442">
          <cell r="C40442"/>
        </row>
        <row r="40443">
          <cell r="C40443"/>
        </row>
        <row r="40444">
          <cell r="C40444"/>
        </row>
        <row r="40445">
          <cell r="C40445"/>
        </row>
        <row r="40446">
          <cell r="C40446"/>
        </row>
        <row r="40447">
          <cell r="C40447"/>
        </row>
        <row r="40448">
          <cell r="C40448"/>
        </row>
        <row r="40449">
          <cell r="C40449"/>
        </row>
        <row r="40450">
          <cell r="C40450"/>
        </row>
        <row r="40451">
          <cell r="C40451"/>
        </row>
        <row r="40452">
          <cell r="C40452"/>
        </row>
        <row r="40453">
          <cell r="C40453"/>
        </row>
        <row r="40454">
          <cell r="C40454"/>
        </row>
        <row r="40455">
          <cell r="C40455"/>
        </row>
        <row r="40456">
          <cell r="C40456"/>
        </row>
        <row r="40457">
          <cell r="C40457"/>
        </row>
        <row r="40458">
          <cell r="C40458"/>
        </row>
        <row r="40459">
          <cell r="C40459"/>
        </row>
        <row r="40460">
          <cell r="C40460"/>
        </row>
        <row r="40461">
          <cell r="C40461"/>
        </row>
        <row r="40462">
          <cell r="C40462"/>
        </row>
        <row r="40463">
          <cell r="C40463"/>
        </row>
        <row r="40464">
          <cell r="C40464"/>
        </row>
        <row r="40465">
          <cell r="C40465"/>
        </row>
        <row r="40466">
          <cell r="C40466"/>
        </row>
        <row r="40467">
          <cell r="C40467"/>
        </row>
        <row r="40468">
          <cell r="C40468"/>
        </row>
        <row r="40469">
          <cell r="C40469"/>
        </row>
        <row r="40470">
          <cell r="C40470"/>
        </row>
        <row r="40471">
          <cell r="C40471"/>
        </row>
        <row r="40472">
          <cell r="C40472"/>
        </row>
        <row r="40473">
          <cell r="C40473"/>
        </row>
        <row r="40474">
          <cell r="C40474"/>
        </row>
        <row r="40475">
          <cell r="C40475"/>
        </row>
        <row r="40476">
          <cell r="C40476"/>
        </row>
        <row r="40477">
          <cell r="C40477"/>
        </row>
        <row r="40478">
          <cell r="C40478"/>
        </row>
        <row r="40479">
          <cell r="C40479"/>
        </row>
        <row r="40480">
          <cell r="C40480"/>
        </row>
        <row r="40481">
          <cell r="C40481"/>
        </row>
        <row r="40482">
          <cell r="C40482"/>
        </row>
        <row r="40483">
          <cell r="C40483"/>
        </row>
        <row r="40484">
          <cell r="C40484"/>
        </row>
        <row r="40485">
          <cell r="C40485"/>
        </row>
        <row r="40486">
          <cell r="C40486"/>
        </row>
        <row r="40487">
          <cell r="C40487"/>
        </row>
        <row r="40488">
          <cell r="C40488"/>
        </row>
        <row r="40489">
          <cell r="C40489"/>
        </row>
        <row r="40490">
          <cell r="C40490"/>
        </row>
        <row r="40491">
          <cell r="C40491"/>
        </row>
        <row r="40492">
          <cell r="C40492"/>
        </row>
        <row r="40493">
          <cell r="C40493"/>
        </row>
        <row r="40494">
          <cell r="C40494"/>
        </row>
        <row r="40495">
          <cell r="C40495"/>
        </row>
        <row r="40496">
          <cell r="C40496"/>
        </row>
        <row r="40497">
          <cell r="C40497"/>
        </row>
        <row r="40498">
          <cell r="C40498"/>
        </row>
        <row r="40499">
          <cell r="C40499"/>
        </row>
        <row r="40500">
          <cell r="C40500"/>
        </row>
        <row r="40501">
          <cell r="C40501"/>
        </row>
        <row r="40502">
          <cell r="C40502"/>
        </row>
        <row r="40503">
          <cell r="C40503"/>
        </row>
        <row r="40504">
          <cell r="C40504"/>
        </row>
        <row r="40505">
          <cell r="C40505"/>
        </row>
        <row r="40506">
          <cell r="C40506"/>
        </row>
        <row r="40507">
          <cell r="C40507"/>
        </row>
        <row r="40508">
          <cell r="C40508"/>
        </row>
        <row r="40509">
          <cell r="C40509"/>
        </row>
        <row r="40510">
          <cell r="C40510"/>
        </row>
        <row r="40511">
          <cell r="C40511"/>
        </row>
        <row r="40512">
          <cell r="C40512"/>
        </row>
        <row r="40513">
          <cell r="C40513"/>
        </row>
        <row r="40514">
          <cell r="C40514"/>
        </row>
        <row r="40515">
          <cell r="C40515"/>
        </row>
        <row r="40516">
          <cell r="C40516"/>
        </row>
        <row r="40517">
          <cell r="C40517"/>
        </row>
        <row r="40518">
          <cell r="C40518"/>
        </row>
        <row r="40519">
          <cell r="C40519"/>
        </row>
        <row r="40520">
          <cell r="C40520"/>
        </row>
        <row r="40521">
          <cell r="C40521"/>
        </row>
        <row r="40522">
          <cell r="C40522"/>
        </row>
        <row r="40523">
          <cell r="C40523"/>
        </row>
        <row r="40524">
          <cell r="C40524"/>
        </row>
        <row r="40525">
          <cell r="C40525"/>
        </row>
        <row r="40526">
          <cell r="C40526"/>
        </row>
        <row r="40527">
          <cell r="C40527"/>
        </row>
        <row r="40528">
          <cell r="C40528"/>
        </row>
        <row r="40529">
          <cell r="C40529"/>
        </row>
        <row r="40530">
          <cell r="C40530"/>
        </row>
        <row r="40531">
          <cell r="C40531"/>
        </row>
        <row r="40532">
          <cell r="C40532"/>
        </row>
        <row r="40533">
          <cell r="C40533"/>
        </row>
        <row r="40534">
          <cell r="C40534"/>
        </row>
        <row r="40535">
          <cell r="C40535"/>
        </row>
        <row r="40536">
          <cell r="C40536"/>
        </row>
        <row r="40537">
          <cell r="C40537"/>
        </row>
        <row r="40538">
          <cell r="C40538"/>
        </row>
        <row r="40539">
          <cell r="C40539"/>
        </row>
        <row r="40540">
          <cell r="C40540"/>
        </row>
        <row r="40541">
          <cell r="C40541"/>
        </row>
        <row r="40542">
          <cell r="C40542"/>
        </row>
        <row r="40543">
          <cell r="C40543"/>
        </row>
        <row r="40544">
          <cell r="C40544"/>
        </row>
        <row r="40545">
          <cell r="C40545"/>
        </row>
        <row r="40546">
          <cell r="C40546"/>
        </row>
        <row r="40547">
          <cell r="C40547"/>
        </row>
        <row r="40548">
          <cell r="C40548"/>
        </row>
        <row r="40549">
          <cell r="C40549"/>
        </row>
        <row r="40550">
          <cell r="C40550"/>
        </row>
        <row r="40551">
          <cell r="C40551"/>
        </row>
        <row r="40552">
          <cell r="C40552"/>
        </row>
        <row r="40553">
          <cell r="C40553"/>
        </row>
        <row r="40554">
          <cell r="C40554"/>
        </row>
        <row r="40555">
          <cell r="C40555"/>
        </row>
        <row r="40556">
          <cell r="C40556"/>
        </row>
        <row r="40557">
          <cell r="C40557"/>
        </row>
        <row r="40558">
          <cell r="C40558"/>
        </row>
        <row r="40559">
          <cell r="C40559"/>
        </row>
        <row r="40560">
          <cell r="C40560"/>
        </row>
        <row r="40561">
          <cell r="C40561"/>
        </row>
        <row r="40562">
          <cell r="C40562"/>
        </row>
        <row r="40563">
          <cell r="C40563"/>
        </row>
        <row r="40564">
          <cell r="C40564"/>
        </row>
        <row r="40565">
          <cell r="C40565"/>
        </row>
        <row r="40566">
          <cell r="C40566"/>
        </row>
        <row r="40567">
          <cell r="C40567"/>
        </row>
        <row r="40568">
          <cell r="C40568"/>
        </row>
        <row r="40569">
          <cell r="C40569"/>
        </row>
        <row r="40570">
          <cell r="C40570"/>
        </row>
        <row r="40571">
          <cell r="C40571"/>
        </row>
        <row r="40572">
          <cell r="C40572"/>
        </row>
        <row r="40573">
          <cell r="C40573"/>
        </row>
        <row r="40574">
          <cell r="C40574"/>
        </row>
        <row r="40575">
          <cell r="C40575"/>
        </row>
        <row r="40576">
          <cell r="C40576"/>
        </row>
        <row r="40577">
          <cell r="C40577"/>
        </row>
        <row r="40578">
          <cell r="C40578"/>
        </row>
        <row r="40579">
          <cell r="C40579"/>
        </row>
        <row r="40580">
          <cell r="C40580"/>
        </row>
        <row r="40581">
          <cell r="C40581"/>
        </row>
        <row r="40582">
          <cell r="C40582"/>
        </row>
        <row r="40583">
          <cell r="C40583"/>
        </row>
        <row r="40584">
          <cell r="C40584"/>
        </row>
        <row r="40585">
          <cell r="C40585"/>
        </row>
        <row r="40586">
          <cell r="C40586"/>
        </row>
        <row r="40587">
          <cell r="C40587"/>
        </row>
        <row r="40588">
          <cell r="C40588"/>
        </row>
        <row r="40589">
          <cell r="C40589"/>
        </row>
        <row r="40590">
          <cell r="C40590"/>
        </row>
        <row r="40591">
          <cell r="C40591"/>
        </row>
        <row r="40592">
          <cell r="C40592"/>
        </row>
        <row r="40593">
          <cell r="C40593"/>
        </row>
        <row r="40594">
          <cell r="C40594"/>
        </row>
        <row r="40595">
          <cell r="C40595"/>
        </row>
        <row r="40596">
          <cell r="C40596"/>
        </row>
        <row r="40597">
          <cell r="C40597"/>
        </row>
        <row r="40598">
          <cell r="C40598"/>
        </row>
        <row r="40599">
          <cell r="C40599"/>
        </row>
        <row r="40600">
          <cell r="C40600"/>
        </row>
        <row r="40601">
          <cell r="C40601"/>
        </row>
        <row r="40602">
          <cell r="C40602"/>
        </row>
        <row r="40603">
          <cell r="C40603"/>
        </row>
        <row r="40604">
          <cell r="C40604"/>
        </row>
        <row r="40605">
          <cell r="C40605"/>
        </row>
        <row r="40606">
          <cell r="C40606"/>
        </row>
        <row r="40607">
          <cell r="C40607"/>
        </row>
        <row r="40608">
          <cell r="C40608"/>
        </row>
        <row r="40609">
          <cell r="C40609"/>
        </row>
        <row r="40610">
          <cell r="C40610"/>
        </row>
        <row r="40611">
          <cell r="C40611"/>
        </row>
        <row r="40612">
          <cell r="C40612"/>
        </row>
        <row r="40613">
          <cell r="C40613"/>
        </row>
        <row r="40614">
          <cell r="C40614"/>
        </row>
        <row r="40615">
          <cell r="C40615"/>
        </row>
        <row r="40616">
          <cell r="C40616"/>
        </row>
        <row r="40617">
          <cell r="C40617"/>
        </row>
        <row r="40618">
          <cell r="C40618"/>
        </row>
        <row r="40619">
          <cell r="C40619"/>
        </row>
        <row r="40620">
          <cell r="C40620"/>
        </row>
        <row r="40621">
          <cell r="C40621"/>
        </row>
        <row r="40622">
          <cell r="C40622"/>
        </row>
        <row r="40623">
          <cell r="C40623"/>
        </row>
        <row r="40624">
          <cell r="C40624"/>
        </row>
        <row r="40625">
          <cell r="C40625"/>
        </row>
        <row r="40626">
          <cell r="C40626"/>
        </row>
        <row r="40627">
          <cell r="C40627"/>
        </row>
        <row r="40628">
          <cell r="C40628"/>
        </row>
        <row r="40629">
          <cell r="C40629"/>
        </row>
        <row r="40630">
          <cell r="C40630"/>
        </row>
        <row r="40631">
          <cell r="C40631"/>
        </row>
        <row r="40632">
          <cell r="C40632"/>
        </row>
        <row r="40633">
          <cell r="C40633"/>
        </row>
        <row r="40634">
          <cell r="C40634"/>
        </row>
        <row r="40635">
          <cell r="C40635"/>
        </row>
        <row r="40636">
          <cell r="C40636"/>
        </row>
        <row r="40637">
          <cell r="C40637"/>
        </row>
        <row r="40638">
          <cell r="C40638"/>
        </row>
        <row r="40639">
          <cell r="C40639"/>
        </row>
        <row r="40640">
          <cell r="C40640"/>
        </row>
        <row r="40641">
          <cell r="C40641"/>
        </row>
        <row r="40642">
          <cell r="C40642"/>
        </row>
        <row r="40643">
          <cell r="C40643"/>
        </row>
        <row r="40644">
          <cell r="C40644"/>
        </row>
        <row r="40645">
          <cell r="C40645"/>
        </row>
        <row r="40646">
          <cell r="C40646"/>
        </row>
        <row r="40647">
          <cell r="C40647"/>
        </row>
        <row r="40648">
          <cell r="C40648"/>
        </row>
        <row r="40649">
          <cell r="C40649"/>
        </row>
        <row r="40650">
          <cell r="C40650"/>
        </row>
        <row r="40651">
          <cell r="C40651"/>
        </row>
        <row r="40652">
          <cell r="C40652"/>
        </row>
        <row r="40653">
          <cell r="C40653"/>
        </row>
        <row r="40654">
          <cell r="C40654"/>
        </row>
        <row r="40655">
          <cell r="C40655"/>
        </row>
        <row r="40656">
          <cell r="C40656"/>
        </row>
        <row r="40657">
          <cell r="C40657"/>
        </row>
        <row r="40658">
          <cell r="C40658"/>
        </row>
        <row r="40659">
          <cell r="C40659"/>
        </row>
        <row r="40660">
          <cell r="C40660"/>
        </row>
        <row r="40661">
          <cell r="C40661"/>
        </row>
        <row r="40662">
          <cell r="C40662"/>
        </row>
        <row r="40663">
          <cell r="C40663"/>
        </row>
        <row r="40664">
          <cell r="C40664"/>
        </row>
        <row r="40665">
          <cell r="C40665"/>
        </row>
        <row r="40666">
          <cell r="C40666"/>
        </row>
        <row r="40667">
          <cell r="C40667"/>
        </row>
        <row r="40668">
          <cell r="C40668"/>
        </row>
        <row r="40669">
          <cell r="C40669"/>
        </row>
        <row r="40670">
          <cell r="C40670"/>
        </row>
        <row r="40671">
          <cell r="C40671"/>
        </row>
        <row r="40672">
          <cell r="C40672"/>
        </row>
        <row r="40673">
          <cell r="C40673"/>
        </row>
        <row r="40674">
          <cell r="C40674"/>
        </row>
        <row r="40675">
          <cell r="C40675"/>
        </row>
        <row r="40676">
          <cell r="C40676"/>
        </row>
        <row r="40677">
          <cell r="C40677"/>
        </row>
        <row r="40678">
          <cell r="C40678"/>
        </row>
        <row r="40679">
          <cell r="C40679"/>
        </row>
        <row r="40680">
          <cell r="C40680"/>
        </row>
        <row r="40681">
          <cell r="C40681"/>
        </row>
        <row r="40682">
          <cell r="C40682"/>
        </row>
        <row r="40683">
          <cell r="C40683"/>
        </row>
        <row r="40684">
          <cell r="C40684"/>
        </row>
        <row r="40685">
          <cell r="C40685"/>
        </row>
        <row r="40686">
          <cell r="C40686"/>
        </row>
        <row r="40687">
          <cell r="C40687"/>
        </row>
        <row r="40688">
          <cell r="C40688"/>
        </row>
        <row r="40689">
          <cell r="C40689"/>
        </row>
        <row r="40690">
          <cell r="C40690"/>
        </row>
        <row r="40691">
          <cell r="C40691"/>
        </row>
        <row r="40692">
          <cell r="C40692"/>
        </row>
        <row r="40693">
          <cell r="C40693"/>
        </row>
        <row r="40694">
          <cell r="C40694"/>
        </row>
        <row r="40695">
          <cell r="C40695"/>
        </row>
        <row r="40696">
          <cell r="C40696"/>
        </row>
        <row r="40697">
          <cell r="C40697"/>
        </row>
        <row r="40698">
          <cell r="C40698"/>
        </row>
        <row r="40699">
          <cell r="C40699"/>
        </row>
        <row r="40700">
          <cell r="C40700"/>
        </row>
        <row r="40701">
          <cell r="C40701"/>
        </row>
        <row r="40702">
          <cell r="C40702"/>
        </row>
        <row r="40703">
          <cell r="C40703"/>
        </row>
        <row r="40704">
          <cell r="C40704"/>
        </row>
        <row r="40705">
          <cell r="C40705"/>
        </row>
        <row r="40706">
          <cell r="C40706"/>
        </row>
        <row r="40707">
          <cell r="C40707"/>
        </row>
        <row r="40708">
          <cell r="C40708"/>
        </row>
        <row r="40709">
          <cell r="C40709"/>
        </row>
        <row r="40710">
          <cell r="C40710"/>
        </row>
        <row r="40711">
          <cell r="C40711"/>
        </row>
        <row r="40712">
          <cell r="C40712"/>
        </row>
        <row r="40713">
          <cell r="C40713"/>
        </row>
        <row r="40714">
          <cell r="C40714"/>
        </row>
        <row r="40715">
          <cell r="C40715"/>
        </row>
        <row r="40716">
          <cell r="C40716"/>
        </row>
        <row r="40717">
          <cell r="C40717"/>
        </row>
        <row r="40718">
          <cell r="C40718"/>
        </row>
        <row r="40719">
          <cell r="C40719"/>
        </row>
        <row r="40720">
          <cell r="C40720"/>
        </row>
        <row r="40721">
          <cell r="C40721"/>
        </row>
        <row r="40722">
          <cell r="C40722"/>
        </row>
        <row r="40723">
          <cell r="C40723"/>
        </row>
        <row r="40724">
          <cell r="C40724"/>
        </row>
        <row r="40725">
          <cell r="C40725"/>
        </row>
        <row r="40726">
          <cell r="C40726"/>
        </row>
        <row r="40727">
          <cell r="C40727"/>
        </row>
        <row r="40728">
          <cell r="C40728"/>
        </row>
        <row r="40729">
          <cell r="C40729"/>
        </row>
        <row r="40730">
          <cell r="C40730"/>
        </row>
        <row r="40731">
          <cell r="C40731"/>
        </row>
        <row r="40732">
          <cell r="C40732"/>
        </row>
        <row r="40733">
          <cell r="C40733"/>
        </row>
        <row r="40734">
          <cell r="C40734"/>
        </row>
        <row r="40735">
          <cell r="C40735"/>
        </row>
        <row r="40736">
          <cell r="C40736"/>
        </row>
        <row r="40737">
          <cell r="C40737"/>
        </row>
        <row r="40738">
          <cell r="C40738"/>
        </row>
        <row r="40739">
          <cell r="C40739"/>
        </row>
        <row r="40740">
          <cell r="C40740"/>
        </row>
        <row r="40741">
          <cell r="C40741"/>
        </row>
        <row r="40742">
          <cell r="C40742"/>
        </row>
        <row r="40743">
          <cell r="C40743"/>
        </row>
        <row r="40744">
          <cell r="C40744"/>
        </row>
        <row r="40745">
          <cell r="C40745"/>
        </row>
        <row r="40746">
          <cell r="C40746"/>
        </row>
        <row r="40747">
          <cell r="C40747"/>
        </row>
        <row r="40748">
          <cell r="C40748"/>
        </row>
        <row r="40749">
          <cell r="C40749"/>
        </row>
        <row r="40750">
          <cell r="C40750"/>
        </row>
        <row r="40751">
          <cell r="C40751"/>
        </row>
        <row r="40752">
          <cell r="C40752"/>
        </row>
        <row r="40753">
          <cell r="C40753"/>
        </row>
        <row r="40754">
          <cell r="C40754"/>
        </row>
        <row r="40755">
          <cell r="C40755"/>
        </row>
        <row r="40756">
          <cell r="C40756"/>
        </row>
        <row r="40757">
          <cell r="C40757"/>
        </row>
        <row r="40758">
          <cell r="C40758"/>
        </row>
        <row r="40759">
          <cell r="C40759"/>
        </row>
        <row r="40760">
          <cell r="C40760"/>
        </row>
        <row r="40761">
          <cell r="C40761"/>
        </row>
        <row r="40762">
          <cell r="C40762"/>
        </row>
        <row r="40763">
          <cell r="C40763"/>
        </row>
        <row r="40764">
          <cell r="C40764"/>
        </row>
        <row r="40765">
          <cell r="C40765"/>
        </row>
        <row r="40766">
          <cell r="C40766"/>
        </row>
        <row r="40767">
          <cell r="C40767"/>
        </row>
        <row r="40768">
          <cell r="C40768"/>
        </row>
        <row r="40769">
          <cell r="C40769"/>
        </row>
        <row r="40770">
          <cell r="C40770"/>
        </row>
        <row r="40771">
          <cell r="C40771"/>
        </row>
        <row r="40772">
          <cell r="C40772"/>
        </row>
        <row r="40773">
          <cell r="C40773"/>
        </row>
        <row r="40774">
          <cell r="C40774"/>
        </row>
        <row r="40775">
          <cell r="C40775"/>
        </row>
        <row r="40776">
          <cell r="C40776"/>
        </row>
        <row r="40777">
          <cell r="C40777"/>
        </row>
        <row r="40778">
          <cell r="C40778"/>
        </row>
        <row r="40779">
          <cell r="C40779"/>
        </row>
        <row r="40780">
          <cell r="C40780"/>
        </row>
        <row r="40781">
          <cell r="C40781"/>
        </row>
        <row r="40782">
          <cell r="C40782"/>
        </row>
        <row r="40783">
          <cell r="C40783"/>
        </row>
        <row r="40784">
          <cell r="C40784"/>
        </row>
        <row r="40785">
          <cell r="C40785"/>
        </row>
        <row r="40786">
          <cell r="C40786"/>
        </row>
        <row r="40787">
          <cell r="C40787"/>
        </row>
        <row r="40788">
          <cell r="C40788"/>
        </row>
        <row r="40789">
          <cell r="C40789"/>
        </row>
        <row r="40790">
          <cell r="C40790"/>
        </row>
        <row r="40791">
          <cell r="C40791"/>
        </row>
        <row r="40792">
          <cell r="C40792"/>
        </row>
        <row r="40793">
          <cell r="C40793"/>
        </row>
        <row r="40794">
          <cell r="C40794"/>
        </row>
        <row r="40795">
          <cell r="C40795"/>
        </row>
        <row r="40796">
          <cell r="C40796"/>
        </row>
        <row r="40797">
          <cell r="C40797"/>
        </row>
        <row r="40798">
          <cell r="C40798"/>
        </row>
        <row r="40799">
          <cell r="C40799"/>
        </row>
        <row r="40800">
          <cell r="C40800"/>
        </row>
        <row r="40801">
          <cell r="C40801"/>
        </row>
        <row r="40802">
          <cell r="C40802"/>
        </row>
        <row r="40803">
          <cell r="C40803"/>
        </row>
        <row r="40804">
          <cell r="C40804"/>
        </row>
        <row r="40805">
          <cell r="C40805"/>
        </row>
        <row r="40806">
          <cell r="C40806"/>
        </row>
        <row r="40807">
          <cell r="C40807"/>
        </row>
        <row r="40808">
          <cell r="C40808"/>
        </row>
        <row r="40809">
          <cell r="C40809"/>
        </row>
        <row r="40810">
          <cell r="C40810"/>
        </row>
        <row r="40811">
          <cell r="C40811"/>
        </row>
        <row r="40812">
          <cell r="C40812"/>
        </row>
        <row r="40813">
          <cell r="C40813"/>
        </row>
        <row r="40814">
          <cell r="C40814"/>
        </row>
        <row r="40815">
          <cell r="C40815"/>
        </row>
        <row r="40816">
          <cell r="C40816"/>
        </row>
        <row r="40817">
          <cell r="C40817"/>
        </row>
        <row r="40818">
          <cell r="C40818"/>
        </row>
        <row r="40819">
          <cell r="C40819"/>
        </row>
        <row r="40820">
          <cell r="C40820"/>
        </row>
        <row r="40821">
          <cell r="C40821"/>
        </row>
        <row r="40822">
          <cell r="C40822"/>
        </row>
        <row r="40823">
          <cell r="C40823"/>
        </row>
        <row r="40824">
          <cell r="C40824"/>
        </row>
        <row r="40825">
          <cell r="C40825"/>
        </row>
        <row r="40826">
          <cell r="C40826"/>
        </row>
        <row r="40827">
          <cell r="C40827"/>
        </row>
        <row r="40828">
          <cell r="C40828"/>
        </row>
        <row r="40829">
          <cell r="C40829"/>
        </row>
        <row r="40830">
          <cell r="C40830"/>
        </row>
        <row r="40831">
          <cell r="C40831"/>
        </row>
        <row r="40832">
          <cell r="C40832"/>
        </row>
        <row r="40833">
          <cell r="C40833"/>
        </row>
        <row r="40834">
          <cell r="C40834"/>
        </row>
        <row r="40835">
          <cell r="C40835"/>
        </row>
        <row r="40836">
          <cell r="C40836"/>
        </row>
        <row r="40837">
          <cell r="C40837"/>
        </row>
        <row r="40838">
          <cell r="C40838"/>
        </row>
        <row r="40839">
          <cell r="C40839"/>
        </row>
        <row r="40840">
          <cell r="C40840"/>
        </row>
        <row r="40841">
          <cell r="C40841"/>
        </row>
        <row r="40842">
          <cell r="C40842"/>
        </row>
        <row r="40843">
          <cell r="C40843"/>
        </row>
        <row r="40844">
          <cell r="C40844"/>
        </row>
        <row r="40845">
          <cell r="C40845"/>
        </row>
        <row r="40846">
          <cell r="C40846"/>
        </row>
        <row r="40847">
          <cell r="C40847"/>
        </row>
        <row r="40848">
          <cell r="C40848"/>
        </row>
        <row r="40849">
          <cell r="C40849"/>
        </row>
        <row r="40850">
          <cell r="C40850"/>
        </row>
        <row r="40851">
          <cell r="C40851"/>
        </row>
        <row r="40852">
          <cell r="C40852"/>
        </row>
        <row r="40853">
          <cell r="C40853"/>
        </row>
        <row r="40854">
          <cell r="C40854"/>
        </row>
        <row r="40855">
          <cell r="C40855"/>
        </row>
        <row r="40856">
          <cell r="C40856"/>
        </row>
        <row r="40857">
          <cell r="C40857"/>
        </row>
        <row r="40858">
          <cell r="C40858"/>
        </row>
        <row r="40859">
          <cell r="C40859"/>
        </row>
        <row r="40860">
          <cell r="C40860"/>
        </row>
        <row r="40861">
          <cell r="C40861"/>
        </row>
        <row r="40862">
          <cell r="C40862"/>
        </row>
        <row r="40863">
          <cell r="C40863"/>
        </row>
        <row r="40864">
          <cell r="C40864"/>
        </row>
        <row r="40865">
          <cell r="C40865"/>
        </row>
        <row r="40866">
          <cell r="C40866"/>
        </row>
        <row r="40867">
          <cell r="C40867"/>
        </row>
        <row r="40868">
          <cell r="C40868"/>
        </row>
        <row r="40869">
          <cell r="C40869"/>
        </row>
        <row r="40870">
          <cell r="C40870"/>
        </row>
        <row r="40871">
          <cell r="C40871"/>
        </row>
        <row r="40872">
          <cell r="C40872"/>
        </row>
        <row r="40873">
          <cell r="C40873"/>
        </row>
        <row r="40874">
          <cell r="C40874"/>
        </row>
        <row r="40875">
          <cell r="C40875"/>
        </row>
        <row r="40876">
          <cell r="C40876"/>
        </row>
        <row r="40877">
          <cell r="C40877"/>
        </row>
        <row r="40878">
          <cell r="C40878"/>
        </row>
        <row r="40879">
          <cell r="C40879"/>
        </row>
        <row r="40880">
          <cell r="C40880"/>
        </row>
        <row r="40881">
          <cell r="C40881"/>
        </row>
        <row r="40882">
          <cell r="C40882"/>
        </row>
        <row r="40883">
          <cell r="C40883"/>
        </row>
        <row r="40884">
          <cell r="C40884"/>
        </row>
        <row r="40885">
          <cell r="C40885"/>
        </row>
        <row r="40886">
          <cell r="C40886"/>
        </row>
        <row r="40887">
          <cell r="C40887"/>
        </row>
        <row r="40888">
          <cell r="C40888"/>
        </row>
        <row r="40889">
          <cell r="C40889"/>
        </row>
        <row r="40890">
          <cell r="C40890"/>
        </row>
        <row r="40891">
          <cell r="C40891"/>
        </row>
        <row r="40892">
          <cell r="C40892"/>
        </row>
        <row r="40893">
          <cell r="C40893"/>
        </row>
        <row r="40894">
          <cell r="C40894"/>
        </row>
        <row r="40895">
          <cell r="C40895"/>
        </row>
        <row r="40896">
          <cell r="C40896"/>
        </row>
        <row r="40897">
          <cell r="C40897"/>
        </row>
        <row r="40898">
          <cell r="C40898"/>
        </row>
        <row r="40899">
          <cell r="C40899"/>
        </row>
        <row r="40900">
          <cell r="C40900"/>
        </row>
        <row r="40901">
          <cell r="C40901"/>
        </row>
        <row r="40902">
          <cell r="C40902"/>
        </row>
        <row r="40903">
          <cell r="C40903"/>
        </row>
        <row r="40904">
          <cell r="C40904"/>
        </row>
        <row r="40905">
          <cell r="C40905"/>
        </row>
        <row r="40906">
          <cell r="C40906"/>
        </row>
        <row r="40907">
          <cell r="C40907"/>
        </row>
        <row r="40908">
          <cell r="C40908"/>
        </row>
        <row r="40909">
          <cell r="C40909"/>
        </row>
        <row r="40910">
          <cell r="C40910"/>
        </row>
        <row r="40911">
          <cell r="C40911"/>
        </row>
        <row r="40912">
          <cell r="C40912"/>
        </row>
        <row r="40913">
          <cell r="C40913"/>
        </row>
        <row r="40914">
          <cell r="C40914"/>
        </row>
        <row r="40915">
          <cell r="C40915"/>
        </row>
        <row r="40916">
          <cell r="C40916"/>
        </row>
        <row r="40917">
          <cell r="C40917"/>
        </row>
        <row r="40918">
          <cell r="C40918"/>
        </row>
        <row r="40919">
          <cell r="C40919"/>
        </row>
        <row r="40920">
          <cell r="C40920"/>
        </row>
        <row r="40921">
          <cell r="C40921"/>
        </row>
        <row r="40922">
          <cell r="C40922"/>
        </row>
        <row r="40923">
          <cell r="C40923"/>
        </row>
        <row r="40924">
          <cell r="C40924"/>
        </row>
        <row r="40925">
          <cell r="C40925"/>
        </row>
        <row r="40926">
          <cell r="C40926"/>
        </row>
        <row r="40927">
          <cell r="C40927"/>
        </row>
        <row r="40928">
          <cell r="C40928"/>
        </row>
        <row r="40929">
          <cell r="C40929"/>
        </row>
        <row r="40930">
          <cell r="C40930"/>
        </row>
        <row r="40931">
          <cell r="C40931"/>
        </row>
        <row r="40932">
          <cell r="C40932"/>
        </row>
        <row r="40933">
          <cell r="C40933"/>
        </row>
        <row r="40934">
          <cell r="C40934"/>
        </row>
        <row r="40935">
          <cell r="C40935"/>
        </row>
        <row r="40936">
          <cell r="C40936"/>
        </row>
        <row r="40937">
          <cell r="C40937"/>
        </row>
        <row r="40938">
          <cell r="C40938"/>
        </row>
        <row r="40939">
          <cell r="C40939"/>
        </row>
        <row r="40940">
          <cell r="C40940"/>
        </row>
        <row r="40941">
          <cell r="C40941"/>
        </row>
        <row r="40942">
          <cell r="C40942"/>
        </row>
        <row r="40943">
          <cell r="C40943"/>
        </row>
        <row r="40944">
          <cell r="C40944"/>
        </row>
        <row r="40945">
          <cell r="C40945"/>
        </row>
        <row r="40946">
          <cell r="C40946"/>
        </row>
        <row r="40947">
          <cell r="C40947"/>
        </row>
        <row r="40948">
          <cell r="C40948"/>
        </row>
        <row r="40949">
          <cell r="C40949"/>
        </row>
        <row r="40950">
          <cell r="C40950"/>
        </row>
        <row r="40951">
          <cell r="C40951"/>
        </row>
        <row r="40952">
          <cell r="C40952"/>
        </row>
        <row r="40953">
          <cell r="C40953"/>
        </row>
        <row r="40954">
          <cell r="C40954"/>
        </row>
        <row r="40955">
          <cell r="C40955"/>
        </row>
        <row r="40956">
          <cell r="C40956"/>
        </row>
        <row r="40957">
          <cell r="C40957"/>
        </row>
        <row r="40958">
          <cell r="C40958"/>
        </row>
        <row r="40959">
          <cell r="C40959"/>
        </row>
        <row r="40960">
          <cell r="C40960"/>
        </row>
        <row r="40961">
          <cell r="C40961"/>
        </row>
        <row r="40962">
          <cell r="C40962"/>
        </row>
        <row r="40963">
          <cell r="C40963"/>
        </row>
        <row r="40964">
          <cell r="C40964"/>
        </row>
        <row r="40965">
          <cell r="C40965"/>
        </row>
        <row r="40966">
          <cell r="C40966"/>
        </row>
        <row r="40967">
          <cell r="C40967"/>
        </row>
        <row r="40968">
          <cell r="C40968"/>
        </row>
        <row r="40969">
          <cell r="C40969"/>
        </row>
        <row r="40970">
          <cell r="C40970"/>
        </row>
        <row r="40971">
          <cell r="C40971"/>
        </row>
        <row r="40972">
          <cell r="C40972"/>
        </row>
        <row r="40973">
          <cell r="C40973"/>
        </row>
        <row r="40974">
          <cell r="C40974"/>
        </row>
        <row r="40975">
          <cell r="C40975"/>
        </row>
        <row r="40976">
          <cell r="C40976"/>
        </row>
        <row r="40977">
          <cell r="C40977"/>
        </row>
        <row r="40978">
          <cell r="C40978"/>
        </row>
        <row r="40979">
          <cell r="C40979"/>
        </row>
        <row r="40980">
          <cell r="C40980"/>
        </row>
        <row r="40981">
          <cell r="C40981"/>
        </row>
        <row r="40982">
          <cell r="C40982"/>
        </row>
        <row r="40983">
          <cell r="C40983"/>
        </row>
        <row r="40984">
          <cell r="C40984"/>
        </row>
        <row r="40985">
          <cell r="C40985"/>
        </row>
        <row r="40986">
          <cell r="C40986"/>
        </row>
        <row r="40987">
          <cell r="C40987"/>
        </row>
        <row r="40988">
          <cell r="C40988"/>
        </row>
        <row r="40989">
          <cell r="C40989"/>
        </row>
        <row r="40990">
          <cell r="C40990"/>
        </row>
        <row r="40991">
          <cell r="C40991"/>
        </row>
        <row r="40992">
          <cell r="C40992"/>
        </row>
        <row r="40993">
          <cell r="C40993"/>
        </row>
        <row r="40994">
          <cell r="C40994"/>
        </row>
        <row r="40995">
          <cell r="C40995"/>
        </row>
        <row r="40996">
          <cell r="C40996"/>
        </row>
        <row r="40997">
          <cell r="C40997"/>
        </row>
        <row r="40998">
          <cell r="C40998"/>
        </row>
        <row r="40999">
          <cell r="C40999"/>
        </row>
        <row r="41000">
          <cell r="C41000"/>
        </row>
        <row r="41001">
          <cell r="C41001"/>
        </row>
        <row r="41002">
          <cell r="C41002"/>
        </row>
        <row r="41003">
          <cell r="C41003"/>
        </row>
        <row r="41004">
          <cell r="C41004"/>
        </row>
        <row r="41005">
          <cell r="C41005"/>
        </row>
        <row r="41006">
          <cell r="C41006"/>
        </row>
        <row r="41007">
          <cell r="C41007"/>
        </row>
        <row r="41008">
          <cell r="C41008"/>
        </row>
        <row r="41009">
          <cell r="C41009"/>
        </row>
        <row r="41010">
          <cell r="C41010"/>
        </row>
        <row r="41011">
          <cell r="C41011"/>
        </row>
        <row r="41012">
          <cell r="C41012"/>
        </row>
        <row r="41013">
          <cell r="C41013"/>
        </row>
        <row r="41014">
          <cell r="C41014"/>
        </row>
        <row r="41015">
          <cell r="C41015"/>
        </row>
        <row r="41016">
          <cell r="C41016"/>
        </row>
        <row r="41017">
          <cell r="C41017"/>
        </row>
        <row r="41018">
          <cell r="C41018"/>
        </row>
        <row r="41019">
          <cell r="C41019"/>
        </row>
        <row r="41020">
          <cell r="C41020"/>
        </row>
        <row r="41021">
          <cell r="C41021"/>
        </row>
        <row r="41022">
          <cell r="C41022"/>
        </row>
        <row r="41023">
          <cell r="C41023"/>
        </row>
        <row r="41024">
          <cell r="C41024"/>
        </row>
        <row r="41025">
          <cell r="C41025"/>
        </row>
        <row r="41026">
          <cell r="C41026"/>
        </row>
        <row r="41027">
          <cell r="C41027"/>
        </row>
        <row r="41028">
          <cell r="C41028"/>
        </row>
        <row r="41029">
          <cell r="C41029"/>
        </row>
        <row r="41030">
          <cell r="C41030"/>
        </row>
        <row r="41031">
          <cell r="C41031"/>
        </row>
        <row r="41032">
          <cell r="C41032"/>
        </row>
        <row r="41033">
          <cell r="C41033"/>
        </row>
        <row r="41034">
          <cell r="C41034"/>
        </row>
        <row r="41035">
          <cell r="C41035"/>
        </row>
        <row r="41036">
          <cell r="C41036"/>
        </row>
        <row r="41037">
          <cell r="C41037"/>
        </row>
        <row r="41038">
          <cell r="C41038"/>
        </row>
        <row r="41039">
          <cell r="C41039"/>
        </row>
        <row r="41040">
          <cell r="C41040"/>
        </row>
        <row r="41041">
          <cell r="C41041"/>
        </row>
        <row r="41042">
          <cell r="C41042"/>
        </row>
        <row r="41043">
          <cell r="C41043"/>
        </row>
        <row r="41044">
          <cell r="C41044"/>
        </row>
        <row r="41045">
          <cell r="C41045"/>
        </row>
        <row r="41046">
          <cell r="C41046"/>
        </row>
        <row r="41047">
          <cell r="C41047"/>
        </row>
        <row r="41048">
          <cell r="C41048"/>
        </row>
        <row r="41049">
          <cell r="C41049"/>
        </row>
        <row r="41050">
          <cell r="C41050"/>
        </row>
        <row r="41051">
          <cell r="C41051"/>
        </row>
        <row r="41052">
          <cell r="C41052"/>
        </row>
        <row r="41053">
          <cell r="C41053"/>
        </row>
        <row r="41054">
          <cell r="C41054"/>
        </row>
        <row r="41055">
          <cell r="C41055"/>
        </row>
        <row r="41056">
          <cell r="C41056"/>
        </row>
        <row r="41057">
          <cell r="C41057"/>
        </row>
        <row r="41058">
          <cell r="C41058"/>
        </row>
        <row r="41059">
          <cell r="C41059"/>
        </row>
        <row r="41060">
          <cell r="C41060"/>
        </row>
        <row r="41061">
          <cell r="C41061"/>
        </row>
        <row r="41062">
          <cell r="C41062"/>
        </row>
        <row r="41063">
          <cell r="C41063"/>
        </row>
        <row r="41064">
          <cell r="C41064"/>
        </row>
        <row r="41065">
          <cell r="C41065"/>
        </row>
        <row r="41066">
          <cell r="C41066"/>
        </row>
        <row r="41067">
          <cell r="C41067"/>
        </row>
        <row r="41068">
          <cell r="C41068"/>
        </row>
        <row r="41069">
          <cell r="C41069"/>
        </row>
        <row r="41070">
          <cell r="C41070"/>
        </row>
        <row r="41071">
          <cell r="C41071"/>
        </row>
        <row r="41072">
          <cell r="C41072"/>
        </row>
        <row r="41073">
          <cell r="C41073"/>
        </row>
        <row r="41074">
          <cell r="C41074"/>
        </row>
        <row r="41075">
          <cell r="C41075"/>
        </row>
        <row r="41076">
          <cell r="C41076"/>
        </row>
        <row r="41077">
          <cell r="C41077"/>
        </row>
        <row r="41078">
          <cell r="C41078"/>
        </row>
        <row r="41079">
          <cell r="C41079"/>
        </row>
        <row r="41080">
          <cell r="C41080"/>
        </row>
        <row r="41081">
          <cell r="C41081"/>
        </row>
        <row r="41082">
          <cell r="C41082"/>
        </row>
        <row r="41083">
          <cell r="C41083"/>
        </row>
        <row r="41084">
          <cell r="C41084"/>
        </row>
        <row r="41085">
          <cell r="C41085"/>
        </row>
        <row r="41086">
          <cell r="C41086"/>
        </row>
        <row r="41087">
          <cell r="C41087"/>
        </row>
        <row r="41088">
          <cell r="C41088"/>
        </row>
        <row r="41089">
          <cell r="C41089"/>
        </row>
        <row r="41090">
          <cell r="C41090"/>
        </row>
        <row r="41091">
          <cell r="C41091"/>
        </row>
        <row r="41092">
          <cell r="C41092"/>
        </row>
        <row r="41093">
          <cell r="C41093"/>
        </row>
        <row r="41094">
          <cell r="C41094"/>
        </row>
        <row r="41095">
          <cell r="C41095"/>
        </row>
        <row r="41096">
          <cell r="C41096"/>
        </row>
        <row r="41097">
          <cell r="C41097"/>
        </row>
        <row r="41098">
          <cell r="C41098"/>
        </row>
        <row r="41099">
          <cell r="C41099"/>
        </row>
        <row r="41100">
          <cell r="C41100"/>
        </row>
        <row r="41101">
          <cell r="C41101"/>
        </row>
        <row r="41102">
          <cell r="C41102"/>
        </row>
        <row r="41103">
          <cell r="C41103"/>
        </row>
        <row r="41104">
          <cell r="C41104"/>
        </row>
        <row r="41105">
          <cell r="C41105"/>
        </row>
        <row r="41106">
          <cell r="C41106"/>
        </row>
        <row r="41107">
          <cell r="C41107"/>
        </row>
        <row r="41108">
          <cell r="C41108"/>
        </row>
        <row r="41109">
          <cell r="C41109"/>
        </row>
        <row r="41110">
          <cell r="C41110"/>
        </row>
        <row r="41111">
          <cell r="C41111"/>
        </row>
        <row r="41112">
          <cell r="C41112"/>
        </row>
        <row r="41113">
          <cell r="C41113"/>
        </row>
        <row r="41114">
          <cell r="C41114"/>
        </row>
        <row r="41115">
          <cell r="C41115"/>
        </row>
        <row r="41116">
          <cell r="C41116"/>
        </row>
        <row r="41117">
          <cell r="C41117"/>
        </row>
        <row r="41118">
          <cell r="C41118"/>
        </row>
        <row r="41119">
          <cell r="C41119"/>
        </row>
        <row r="41120">
          <cell r="C41120"/>
        </row>
        <row r="41121">
          <cell r="C41121"/>
        </row>
        <row r="41122">
          <cell r="C41122"/>
        </row>
        <row r="41123">
          <cell r="C41123"/>
        </row>
        <row r="41124">
          <cell r="C41124"/>
        </row>
        <row r="41125">
          <cell r="C41125"/>
        </row>
        <row r="41126">
          <cell r="C41126"/>
        </row>
        <row r="41127">
          <cell r="C41127"/>
        </row>
        <row r="41128">
          <cell r="C41128"/>
        </row>
        <row r="41129">
          <cell r="C41129"/>
        </row>
        <row r="41130">
          <cell r="C41130"/>
        </row>
        <row r="41131">
          <cell r="C41131"/>
        </row>
        <row r="41132">
          <cell r="C41132"/>
        </row>
        <row r="41133">
          <cell r="C41133"/>
        </row>
        <row r="41134">
          <cell r="C41134"/>
        </row>
        <row r="41135">
          <cell r="C41135"/>
        </row>
        <row r="41136">
          <cell r="C41136"/>
        </row>
        <row r="41137">
          <cell r="C41137"/>
        </row>
        <row r="41138">
          <cell r="C41138"/>
        </row>
        <row r="41139">
          <cell r="C41139"/>
        </row>
        <row r="41140">
          <cell r="C41140"/>
        </row>
        <row r="41141">
          <cell r="C41141"/>
        </row>
        <row r="41142">
          <cell r="C41142"/>
        </row>
        <row r="41143">
          <cell r="C41143"/>
        </row>
        <row r="41144">
          <cell r="C41144"/>
        </row>
        <row r="41145">
          <cell r="C41145"/>
        </row>
        <row r="41146">
          <cell r="C41146"/>
        </row>
        <row r="41147">
          <cell r="C41147"/>
        </row>
        <row r="41148">
          <cell r="C41148"/>
        </row>
        <row r="41149">
          <cell r="C41149"/>
        </row>
        <row r="41150">
          <cell r="C41150"/>
        </row>
        <row r="41151">
          <cell r="C41151"/>
        </row>
        <row r="41152">
          <cell r="C41152"/>
        </row>
        <row r="41153">
          <cell r="C41153"/>
        </row>
        <row r="41154">
          <cell r="C41154"/>
        </row>
        <row r="41155">
          <cell r="C41155"/>
        </row>
        <row r="41156">
          <cell r="C41156"/>
        </row>
        <row r="41157">
          <cell r="C41157"/>
        </row>
        <row r="41158">
          <cell r="C41158"/>
        </row>
        <row r="41159">
          <cell r="C41159"/>
        </row>
        <row r="41160">
          <cell r="C41160"/>
        </row>
        <row r="41161">
          <cell r="C41161"/>
        </row>
        <row r="41162">
          <cell r="C41162"/>
        </row>
        <row r="41163">
          <cell r="C41163"/>
        </row>
        <row r="41164">
          <cell r="C41164"/>
        </row>
        <row r="41165">
          <cell r="C41165"/>
        </row>
        <row r="41166">
          <cell r="C41166"/>
        </row>
        <row r="41167">
          <cell r="C41167"/>
        </row>
        <row r="41168">
          <cell r="C41168"/>
        </row>
        <row r="41169">
          <cell r="C41169"/>
        </row>
        <row r="41170">
          <cell r="C41170"/>
        </row>
        <row r="41171">
          <cell r="C41171"/>
        </row>
        <row r="41172">
          <cell r="C41172"/>
        </row>
        <row r="41173">
          <cell r="C41173"/>
        </row>
        <row r="41174">
          <cell r="C41174"/>
        </row>
        <row r="41175">
          <cell r="C41175"/>
        </row>
        <row r="41176">
          <cell r="C41176"/>
        </row>
        <row r="41177">
          <cell r="C41177"/>
        </row>
        <row r="41178">
          <cell r="C41178"/>
        </row>
        <row r="41179">
          <cell r="C41179"/>
        </row>
        <row r="41180">
          <cell r="C41180"/>
        </row>
        <row r="41181">
          <cell r="C41181"/>
        </row>
        <row r="41182">
          <cell r="C41182"/>
        </row>
        <row r="41183">
          <cell r="C41183"/>
        </row>
        <row r="41184">
          <cell r="C41184"/>
        </row>
        <row r="41185">
          <cell r="C41185"/>
        </row>
        <row r="41186">
          <cell r="C41186"/>
        </row>
        <row r="41187">
          <cell r="C41187"/>
        </row>
        <row r="41188">
          <cell r="C41188"/>
        </row>
        <row r="41189">
          <cell r="C41189"/>
        </row>
        <row r="41190">
          <cell r="C41190"/>
        </row>
        <row r="41191">
          <cell r="C41191"/>
        </row>
        <row r="41192">
          <cell r="C41192"/>
        </row>
        <row r="41193">
          <cell r="C41193"/>
        </row>
        <row r="41194">
          <cell r="C41194"/>
        </row>
        <row r="41195">
          <cell r="C41195"/>
        </row>
        <row r="41196">
          <cell r="C41196"/>
        </row>
        <row r="41197">
          <cell r="C41197"/>
        </row>
        <row r="41198">
          <cell r="C41198"/>
        </row>
        <row r="41199">
          <cell r="C41199"/>
        </row>
        <row r="41200">
          <cell r="C41200"/>
        </row>
        <row r="41201">
          <cell r="C41201"/>
        </row>
        <row r="41202">
          <cell r="C41202"/>
        </row>
        <row r="41203">
          <cell r="C41203"/>
        </row>
        <row r="41204">
          <cell r="C41204"/>
        </row>
        <row r="41205">
          <cell r="C41205"/>
        </row>
        <row r="41206">
          <cell r="C41206"/>
        </row>
        <row r="41207">
          <cell r="C41207"/>
        </row>
        <row r="41208">
          <cell r="C41208"/>
        </row>
        <row r="41209">
          <cell r="C41209"/>
        </row>
        <row r="41210">
          <cell r="C41210"/>
        </row>
        <row r="41211">
          <cell r="C41211"/>
        </row>
        <row r="41212">
          <cell r="C41212"/>
        </row>
        <row r="41213">
          <cell r="C41213"/>
        </row>
        <row r="41214">
          <cell r="C41214"/>
        </row>
        <row r="41215">
          <cell r="C41215"/>
        </row>
        <row r="41216">
          <cell r="C41216"/>
        </row>
        <row r="41217">
          <cell r="C41217"/>
        </row>
        <row r="41218">
          <cell r="C41218"/>
        </row>
        <row r="41219">
          <cell r="C41219"/>
        </row>
        <row r="41220">
          <cell r="C41220"/>
        </row>
        <row r="41221">
          <cell r="C41221"/>
        </row>
        <row r="41222">
          <cell r="C41222"/>
        </row>
        <row r="41223">
          <cell r="C41223"/>
        </row>
        <row r="41224">
          <cell r="C41224"/>
        </row>
        <row r="41225">
          <cell r="C41225"/>
        </row>
        <row r="41226">
          <cell r="C41226"/>
        </row>
        <row r="41227">
          <cell r="C41227"/>
        </row>
        <row r="41228">
          <cell r="C41228"/>
        </row>
        <row r="41229">
          <cell r="C41229"/>
        </row>
        <row r="41230">
          <cell r="C41230"/>
        </row>
        <row r="41231">
          <cell r="C41231"/>
        </row>
        <row r="41232">
          <cell r="C41232"/>
        </row>
        <row r="41233">
          <cell r="C41233"/>
        </row>
        <row r="41234">
          <cell r="C41234"/>
        </row>
        <row r="41235">
          <cell r="C41235"/>
        </row>
        <row r="41236">
          <cell r="C41236"/>
        </row>
        <row r="41237">
          <cell r="C41237"/>
        </row>
        <row r="41238">
          <cell r="C41238"/>
        </row>
        <row r="41239">
          <cell r="C41239"/>
        </row>
        <row r="41240">
          <cell r="C41240"/>
        </row>
        <row r="41241">
          <cell r="C41241"/>
        </row>
        <row r="41242">
          <cell r="C41242"/>
        </row>
        <row r="41243">
          <cell r="C41243"/>
        </row>
        <row r="41244">
          <cell r="C41244"/>
        </row>
        <row r="41245">
          <cell r="C41245"/>
        </row>
        <row r="41246">
          <cell r="C41246"/>
        </row>
        <row r="41247">
          <cell r="C41247"/>
        </row>
        <row r="41248">
          <cell r="C41248"/>
        </row>
        <row r="41249">
          <cell r="C41249"/>
        </row>
        <row r="41250">
          <cell r="C41250"/>
        </row>
        <row r="41251">
          <cell r="C41251"/>
        </row>
        <row r="41252">
          <cell r="C41252"/>
        </row>
        <row r="41253">
          <cell r="C41253"/>
        </row>
        <row r="41254">
          <cell r="C41254"/>
        </row>
        <row r="41255">
          <cell r="C41255"/>
        </row>
        <row r="41256">
          <cell r="C41256"/>
        </row>
        <row r="41257">
          <cell r="C41257"/>
        </row>
        <row r="41258">
          <cell r="C41258"/>
        </row>
        <row r="41259">
          <cell r="C41259"/>
        </row>
        <row r="41260">
          <cell r="C41260"/>
        </row>
        <row r="41261">
          <cell r="C41261"/>
        </row>
        <row r="41262">
          <cell r="C41262"/>
        </row>
        <row r="41263">
          <cell r="C41263"/>
        </row>
        <row r="41264">
          <cell r="C41264"/>
        </row>
        <row r="41265">
          <cell r="C41265"/>
        </row>
        <row r="41266">
          <cell r="C41266"/>
        </row>
        <row r="41267">
          <cell r="C41267"/>
        </row>
        <row r="41268">
          <cell r="C41268"/>
        </row>
        <row r="41269">
          <cell r="C41269"/>
        </row>
        <row r="41270">
          <cell r="C41270"/>
        </row>
        <row r="41271">
          <cell r="C41271"/>
        </row>
        <row r="41272">
          <cell r="C41272"/>
        </row>
        <row r="41273">
          <cell r="C41273"/>
        </row>
        <row r="41274">
          <cell r="C41274"/>
        </row>
        <row r="41275">
          <cell r="C41275"/>
        </row>
        <row r="41276">
          <cell r="C41276"/>
        </row>
        <row r="41277">
          <cell r="C41277"/>
        </row>
        <row r="41278">
          <cell r="C41278"/>
        </row>
        <row r="41279">
          <cell r="C41279"/>
        </row>
        <row r="41280">
          <cell r="C41280"/>
        </row>
        <row r="41281">
          <cell r="C41281"/>
        </row>
        <row r="41282">
          <cell r="C41282"/>
        </row>
        <row r="41283">
          <cell r="C41283"/>
        </row>
        <row r="41284">
          <cell r="C41284"/>
        </row>
        <row r="41285">
          <cell r="C41285"/>
        </row>
        <row r="41286">
          <cell r="C41286"/>
        </row>
        <row r="41287">
          <cell r="C41287"/>
        </row>
        <row r="41288">
          <cell r="C41288"/>
        </row>
        <row r="41289">
          <cell r="C41289"/>
        </row>
        <row r="41290">
          <cell r="C41290"/>
        </row>
        <row r="41291">
          <cell r="C41291"/>
        </row>
        <row r="41292">
          <cell r="C41292"/>
        </row>
        <row r="41293">
          <cell r="C41293"/>
        </row>
        <row r="41294">
          <cell r="C41294"/>
        </row>
        <row r="41295">
          <cell r="C41295"/>
        </row>
        <row r="41296">
          <cell r="C41296"/>
        </row>
        <row r="41297">
          <cell r="C41297"/>
        </row>
        <row r="41298">
          <cell r="C41298"/>
        </row>
        <row r="41299">
          <cell r="C41299"/>
        </row>
        <row r="41300">
          <cell r="C41300"/>
        </row>
        <row r="41301">
          <cell r="C41301"/>
        </row>
        <row r="41302">
          <cell r="C41302"/>
        </row>
        <row r="41303">
          <cell r="C41303"/>
        </row>
        <row r="41304">
          <cell r="C41304"/>
        </row>
        <row r="41305">
          <cell r="C41305"/>
        </row>
        <row r="41306">
          <cell r="C41306"/>
        </row>
        <row r="41307">
          <cell r="C41307"/>
        </row>
        <row r="41308">
          <cell r="C41308"/>
        </row>
        <row r="41309">
          <cell r="C41309"/>
        </row>
        <row r="41310">
          <cell r="C41310"/>
        </row>
        <row r="41311">
          <cell r="C41311"/>
        </row>
        <row r="41312">
          <cell r="C41312"/>
        </row>
        <row r="41313">
          <cell r="C41313"/>
        </row>
        <row r="41314">
          <cell r="C41314"/>
        </row>
        <row r="41315">
          <cell r="C41315"/>
        </row>
        <row r="41316">
          <cell r="C41316"/>
        </row>
        <row r="41317">
          <cell r="C41317"/>
        </row>
        <row r="41318">
          <cell r="C41318"/>
        </row>
        <row r="41319">
          <cell r="C41319"/>
        </row>
        <row r="41320">
          <cell r="C41320"/>
        </row>
        <row r="41321">
          <cell r="C41321"/>
        </row>
        <row r="41322">
          <cell r="C41322"/>
        </row>
        <row r="41323">
          <cell r="C41323"/>
        </row>
        <row r="41324">
          <cell r="C41324"/>
        </row>
        <row r="41325">
          <cell r="C41325"/>
        </row>
        <row r="41326">
          <cell r="C41326"/>
        </row>
        <row r="41327">
          <cell r="C41327"/>
        </row>
        <row r="41328">
          <cell r="C41328"/>
        </row>
        <row r="41329">
          <cell r="C41329"/>
        </row>
        <row r="41330">
          <cell r="C41330"/>
        </row>
        <row r="41331">
          <cell r="C41331"/>
        </row>
        <row r="41332">
          <cell r="C41332"/>
        </row>
        <row r="41333">
          <cell r="C41333"/>
        </row>
        <row r="41334">
          <cell r="C41334"/>
        </row>
        <row r="41335">
          <cell r="C41335"/>
        </row>
        <row r="41336">
          <cell r="C41336"/>
        </row>
        <row r="41337">
          <cell r="C41337"/>
        </row>
        <row r="41338">
          <cell r="C41338"/>
        </row>
        <row r="41339">
          <cell r="C41339"/>
        </row>
        <row r="41340">
          <cell r="C41340"/>
        </row>
        <row r="41341">
          <cell r="C41341"/>
        </row>
        <row r="41342">
          <cell r="C41342"/>
        </row>
        <row r="41343">
          <cell r="C41343"/>
        </row>
        <row r="41344">
          <cell r="C41344"/>
        </row>
        <row r="41345">
          <cell r="C41345"/>
        </row>
        <row r="41346">
          <cell r="C41346"/>
        </row>
        <row r="41347">
          <cell r="C41347"/>
        </row>
        <row r="41348">
          <cell r="C41348"/>
        </row>
        <row r="41349">
          <cell r="C41349"/>
        </row>
        <row r="41350">
          <cell r="C41350"/>
        </row>
        <row r="41351">
          <cell r="C41351"/>
        </row>
        <row r="41352">
          <cell r="C41352"/>
        </row>
        <row r="41353">
          <cell r="C41353"/>
        </row>
        <row r="41354">
          <cell r="C41354"/>
        </row>
        <row r="41355">
          <cell r="C41355"/>
        </row>
        <row r="41356">
          <cell r="C41356"/>
        </row>
        <row r="41357">
          <cell r="C41357"/>
        </row>
        <row r="41358">
          <cell r="C41358"/>
        </row>
        <row r="41359">
          <cell r="C41359"/>
        </row>
        <row r="41360">
          <cell r="C41360"/>
        </row>
        <row r="41361">
          <cell r="C41361"/>
        </row>
        <row r="41362">
          <cell r="C41362"/>
        </row>
        <row r="41363">
          <cell r="C41363"/>
        </row>
        <row r="41364">
          <cell r="C41364"/>
        </row>
        <row r="41365">
          <cell r="C41365"/>
        </row>
        <row r="41366">
          <cell r="C41366"/>
        </row>
        <row r="41367">
          <cell r="C41367"/>
        </row>
        <row r="41368">
          <cell r="C41368"/>
        </row>
        <row r="41369">
          <cell r="C41369"/>
        </row>
        <row r="41370">
          <cell r="C41370"/>
        </row>
        <row r="41371">
          <cell r="C41371"/>
        </row>
        <row r="41372">
          <cell r="C41372"/>
        </row>
        <row r="41373">
          <cell r="C41373"/>
        </row>
        <row r="41374">
          <cell r="C41374"/>
        </row>
        <row r="41375">
          <cell r="C41375"/>
        </row>
        <row r="41376">
          <cell r="C41376"/>
        </row>
        <row r="41377">
          <cell r="C41377"/>
        </row>
        <row r="41378">
          <cell r="C41378"/>
        </row>
        <row r="41379">
          <cell r="C41379"/>
        </row>
        <row r="41380">
          <cell r="C41380"/>
        </row>
        <row r="41381">
          <cell r="C41381"/>
        </row>
        <row r="41382">
          <cell r="C41382"/>
        </row>
        <row r="41383">
          <cell r="C41383"/>
        </row>
        <row r="41384">
          <cell r="C41384"/>
        </row>
        <row r="41385">
          <cell r="C41385"/>
        </row>
        <row r="41386">
          <cell r="C41386"/>
        </row>
        <row r="41387">
          <cell r="C41387"/>
        </row>
        <row r="41388">
          <cell r="C41388"/>
        </row>
        <row r="41389">
          <cell r="C41389"/>
        </row>
        <row r="41390">
          <cell r="C41390"/>
        </row>
        <row r="41391">
          <cell r="C41391"/>
        </row>
        <row r="41392">
          <cell r="C41392"/>
        </row>
        <row r="41393">
          <cell r="C41393"/>
        </row>
        <row r="41394">
          <cell r="C41394"/>
        </row>
        <row r="41395">
          <cell r="C41395"/>
        </row>
        <row r="41396">
          <cell r="C41396"/>
        </row>
        <row r="41397">
          <cell r="C41397"/>
        </row>
        <row r="41398">
          <cell r="C41398"/>
        </row>
        <row r="41399">
          <cell r="C41399"/>
        </row>
        <row r="41400">
          <cell r="C41400"/>
        </row>
        <row r="41401">
          <cell r="C41401"/>
        </row>
        <row r="41402">
          <cell r="C41402"/>
        </row>
        <row r="41403">
          <cell r="C41403"/>
        </row>
        <row r="41404">
          <cell r="C41404"/>
        </row>
        <row r="41405">
          <cell r="C41405"/>
        </row>
        <row r="41406">
          <cell r="C41406"/>
        </row>
        <row r="41407">
          <cell r="C41407"/>
        </row>
        <row r="41408">
          <cell r="C41408"/>
        </row>
        <row r="41409">
          <cell r="C41409"/>
        </row>
        <row r="41410">
          <cell r="C41410"/>
        </row>
        <row r="41411">
          <cell r="C41411"/>
        </row>
        <row r="41412">
          <cell r="C41412"/>
        </row>
        <row r="41413">
          <cell r="C41413"/>
        </row>
        <row r="41414">
          <cell r="C41414"/>
        </row>
        <row r="41415">
          <cell r="C41415"/>
        </row>
        <row r="41416">
          <cell r="C41416"/>
        </row>
        <row r="41417">
          <cell r="C41417"/>
        </row>
        <row r="41418">
          <cell r="C41418"/>
        </row>
        <row r="41419">
          <cell r="C41419"/>
        </row>
        <row r="41420">
          <cell r="C41420"/>
        </row>
        <row r="41421">
          <cell r="C41421"/>
        </row>
        <row r="41422">
          <cell r="C41422"/>
        </row>
        <row r="41423">
          <cell r="C41423"/>
        </row>
        <row r="41424">
          <cell r="C41424"/>
        </row>
        <row r="41425">
          <cell r="C41425"/>
        </row>
        <row r="41426">
          <cell r="C41426"/>
        </row>
        <row r="41427">
          <cell r="C41427"/>
        </row>
        <row r="41428">
          <cell r="C41428"/>
        </row>
        <row r="41429">
          <cell r="C41429"/>
        </row>
        <row r="41430">
          <cell r="C41430"/>
        </row>
        <row r="41431">
          <cell r="C41431"/>
        </row>
        <row r="41432">
          <cell r="C41432"/>
        </row>
        <row r="41433">
          <cell r="C41433"/>
        </row>
        <row r="41434">
          <cell r="C41434"/>
        </row>
        <row r="41435">
          <cell r="C41435"/>
        </row>
        <row r="41436">
          <cell r="C41436"/>
        </row>
        <row r="41437">
          <cell r="C41437"/>
        </row>
        <row r="41438">
          <cell r="C41438"/>
        </row>
        <row r="41439">
          <cell r="C41439"/>
        </row>
        <row r="41440">
          <cell r="C41440"/>
        </row>
        <row r="41441">
          <cell r="C41441"/>
        </row>
        <row r="41442">
          <cell r="C41442"/>
        </row>
        <row r="41443">
          <cell r="C41443"/>
        </row>
        <row r="41444">
          <cell r="C41444"/>
        </row>
        <row r="41445">
          <cell r="C41445"/>
        </row>
        <row r="41446">
          <cell r="C41446"/>
        </row>
        <row r="41447">
          <cell r="C41447"/>
        </row>
        <row r="41448">
          <cell r="C41448"/>
        </row>
        <row r="41449">
          <cell r="C41449"/>
        </row>
        <row r="41450">
          <cell r="C41450"/>
        </row>
        <row r="41451">
          <cell r="C41451"/>
        </row>
        <row r="41452">
          <cell r="C41452"/>
        </row>
        <row r="41453">
          <cell r="C41453"/>
        </row>
        <row r="41454">
          <cell r="C41454"/>
        </row>
        <row r="41455">
          <cell r="C41455"/>
        </row>
        <row r="41456">
          <cell r="C41456"/>
        </row>
        <row r="41457">
          <cell r="C41457"/>
        </row>
        <row r="41458">
          <cell r="C41458"/>
        </row>
        <row r="41459">
          <cell r="C41459"/>
        </row>
        <row r="41460">
          <cell r="C41460"/>
        </row>
        <row r="41461">
          <cell r="C41461"/>
        </row>
        <row r="41462">
          <cell r="C41462"/>
        </row>
        <row r="41463">
          <cell r="C41463"/>
        </row>
        <row r="41464">
          <cell r="C41464"/>
        </row>
        <row r="41465">
          <cell r="C41465"/>
        </row>
        <row r="41466">
          <cell r="C41466"/>
        </row>
        <row r="41467">
          <cell r="C41467"/>
        </row>
        <row r="41468">
          <cell r="C41468"/>
        </row>
        <row r="41469">
          <cell r="C41469"/>
        </row>
        <row r="41470">
          <cell r="C41470"/>
        </row>
        <row r="41471">
          <cell r="C41471"/>
        </row>
        <row r="41472">
          <cell r="C41472"/>
        </row>
        <row r="41473">
          <cell r="C41473"/>
        </row>
        <row r="41474">
          <cell r="C41474"/>
        </row>
        <row r="41475">
          <cell r="C41475"/>
        </row>
        <row r="41476">
          <cell r="C41476"/>
        </row>
        <row r="41477">
          <cell r="C41477"/>
        </row>
        <row r="41478">
          <cell r="C41478"/>
        </row>
        <row r="41479">
          <cell r="C41479"/>
        </row>
        <row r="41480">
          <cell r="C41480"/>
        </row>
        <row r="41481">
          <cell r="C41481"/>
        </row>
        <row r="41482">
          <cell r="C41482"/>
        </row>
        <row r="41483">
          <cell r="C41483"/>
        </row>
        <row r="41484">
          <cell r="C41484"/>
        </row>
        <row r="41485">
          <cell r="C41485"/>
        </row>
        <row r="41486">
          <cell r="C41486"/>
        </row>
        <row r="41487">
          <cell r="C41487"/>
        </row>
        <row r="41488">
          <cell r="C41488"/>
        </row>
        <row r="41489">
          <cell r="C41489"/>
        </row>
        <row r="41490">
          <cell r="C41490"/>
        </row>
        <row r="41491">
          <cell r="C41491"/>
        </row>
        <row r="41492">
          <cell r="C41492"/>
        </row>
        <row r="41493">
          <cell r="C41493"/>
        </row>
        <row r="41494">
          <cell r="C41494"/>
        </row>
        <row r="41495">
          <cell r="C41495"/>
        </row>
        <row r="41496">
          <cell r="C41496"/>
        </row>
        <row r="41497">
          <cell r="C41497"/>
        </row>
        <row r="41498">
          <cell r="C41498"/>
        </row>
        <row r="41499">
          <cell r="C41499"/>
        </row>
        <row r="41500">
          <cell r="C41500"/>
        </row>
        <row r="41501">
          <cell r="C41501"/>
        </row>
        <row r="41502">
          <cell r="C41502"/>
        </row>
        <row r="41503">
          <cell r="C41503"/>
        </row>
        <row r="41504">
          <cell r="C41504"/>
        </row>
        <row r="41505">
          <cell r="C41505"/>
        </row>
        <row r="41506">
          <cell r="C41506"/>
        </row>
        <row r="41507">
          <cell r="C41507"/>
        </row>
        <row r="41508">
          <cell r="C41508"/>
        </row>
        <row r="41509">
          <cell r="C41509"/>
        </row>
        <row r="41510">
          <cell r="C41510"/>
        </row>
        <row r="41511">
          <cell r="C41511"/>
        </row>
        <row r="41512">
          <cell r="C41512"/>
        </row>
        <row r="41513">
          <cell r="C41513"/>
        </row>
        <row r="41514">
          <cell r="C41514"/>
        </row>
        <row r="41515">
          <cell r="C41515"/>
        </row>
        <row r="41516">
          <cell r="C41516"/>
        </row>
        <row r="41517">
          <cell r="C41517"/>
        </row>
        <row r="41518">
          <cell r="C41518"/>
        </row>
        <row r="41519">
          <cell r="C41519"/>
        </row>
        <row r="41520">
          <cell r="C41520"/>
        </row>
        <row r="41521">
          <cell r="C41521"/>
        </row>
        <row r="41522">
          <cell r="C41522"/>
        </row>
        <row r="41523">
          <cell r="C41523"/>
        </row>
        <row r="41524">
          <cell r="C41524"/>
        </row>
        <row r="41525">
          <cell r="C41525"/>
        </row>
        <row r="41526">
          <cell r="C41526"/>
        </row>
        <row r="41527">
          <cell r="C41527"/>
        </row>
        <row r="41528">
          <cell r="C41528"/>
        </row>
        <row r="41529">
          <cell r="C41529"/>
        </row>
        <row r="41530">
          <cell r="C41530"/>
        </row>
        <row r="41531">
          <cell r="C41531"/>
        </row>
        <row r="41532">
          <cell r="C41532"/>
        </row>
        <row r="41533">
          <cell r="C41533"/>
        </row>
        <row r="41534">
          <cell r="C41534"/>
        </row>
        <row r="41535">
          <cell r="C41535"/>
        </row>
        <row r="41536">
          <cell r="C41536"/>
        </row>
        <row r="41537">
          <cell r="C41537"/>
        </row>
        <row r="41538">
          <cell r="C41538"/>
        </row>
        <row r="41539">
          <cell r="C41539"/>
        </row>
        <row r="41540">
          <cell r="C41540"/>
        </row>
        <row r="41541">
          <cell r="C41541"/>
        </row>
        <row r="41542">
          <cell r="C41542"/>
        </row>
        <row r="41543">
          <cell r="C41543"/>
        </row>
        <row r="41544">
          <cell r="C41544"/>
        </row>
        <row r="41545">
          <cell r="C41545"/>
        </row>
        <row r="41546">
          <cell r="C41546"/>
        </row>
        <row r="41547">
          <cell r="C41547"/>
        </row>
        <row r="41548">
          <cell r="C41548"/>
        </row>
        <row r="41549">
          <cell r="C41549"/>
        </row>
        <row r="41550">
          <cell r="C41550"/>
        </row>
        <row r="41551">
          <cell r="C41551"/>
        </row>
        <row r="41552">
          <cell r="C41552"/>
        </row>
        <row r="41553">
          <cell r="C41553"/>
        </row>
        <row r="41554">
          <cell r="C41554"/>
        </row>
        <row r="41555">
          <cell r="C41555"/>
        </row>
        <row r="41556">
          <cell r="C41556"/>
        </row>
        <row r="41557">
          <cell r="C41557"/>
        </row>
        <row r="41558">
          <cell r="C41558"/>
        </row>
        <row r="41559">
          <cell r="C41559"/>
        </row>
        <row r="41560">
          <cell r="C41560"/>
        </row>
        <row r="41561">
          <cell r="C41561"/>
        </row>
        <row r="41562">
          <cell r="C41562"/>
        </row>
        <row r="41563">
          <cell r="C41563"/>
        </row>
        <row r="41564">
          <cell r="C41564"/>
        </row>
        <row r="41565">
          <cell r="C41565"/>
        </row>
        <row r="41566">
          <cell r="C41566"/>
        </row>
        <row r="41567">
          <cell r="C41567"/>
        </row>
        <row r="41568">
          <cell r="C41568"/>
        </row>
        <row r="41569">
          <cell r="C41569"/>
        </row>
        <row r="41570">
          <cell r="C41570"/>
        </row>
        <row r="41571">
          <cell r="C41571"/>
        </row>
        <row r="41572">
          <cell r="C41572"/>
        </row>
        <row r="41573">
          <cell r="C41573"/>
        </row>
        <row r="41574">
          <cell r="C41574"/>
        </row>
        <row r="41575">
          <cell r="C41575"/>
        </row>
        <row r="41576">
          <cell r="C41576"/>
        </row>
        <row r="41577">
          <cell r="C41577"/>
        </row>
        <row r="41578">
          <cell r="C41578"/>
        </row>
        <row r="41579">
          <cell r="C41579"/>
        </row>
        <row r="41580">
          <cell r="C41580"/>
        </row>
        <row r="41581">
          <cell r="C41581"/>
        </row>
        <row r="41582">
          <cell r="C41582"/>
        </row>
        <row r="41583">
          <cell r="C41583"/>
        </row>
        <row r="41584">
          <cell r="C41584"/>
        </row>
        <row r="41585">
          <cell r="C41585"/>
        </row>
        <row r="41586">
          <cell r="C41586"/>
        </row>
        <row r="41587">
          <cell r="C41587"/>
        </row>
        <row r="41588">
          <cell r="C41588"/>
        </row>
        <row r="41589">
          <cell r="C41589"/>
        </row>
        <row r="41590">
          <cell r="C41590"/>
        </row>
        <row r="41591">
          <cell r="C41591"/>
        </row>
        <row r="41592">
          <cell r="C41592"/>
        </row>
        <row r="41593">
          <cell r="C41593"/>
        </row>
        <row r="41594">
          <cell r="C41594"/>
        </row>
        <row r="41595">
          <cell r="C41595"/>
        </row>
        <row r="41596">
          <cell r="C41596"/>
        </row>
        <row r="41597">
          <cell r="C41597"/>
        </row>
        <row r="41598">
          <cell r="C41598"/>
        </row>
        <row r="41599">
          <cell r="C41599"/>
        </row>
        <row r="41600">
          <cell r="C41600"/>
        </row>
        <row r="41601">
          <cell r="C41601"/>
        </row>
        <row r="41602">
          <cell r="C41602"/>
        </row>
        <row r="41603">
          <cell r="C41603"/>
        </row>
        <row r="41604">
          <cell r="C41604"/>
        </row>
        <row r="41605">
          <cell r="C41605"/>
        </row>
        <row r="41606">
          <cell r="C41606"/>
        </row>
        <row r="41607">
          <cell r="C41607"/>
        </row>
        <row r="41608">
          <cell r="C41608"/>
        </row>
        <row r="41609">
          <cell r="C41609"/>
        </row>
        <row r="41610">
          <cell r="C41610"/>
        </row>
        <row r="41611">
          <cell r="C41611"/>
        </row>
        <row r="41612">
          <cell r="C41612"/>
        </row>
        <row r="41613">
          <cell r="C41613"/>
        </row>
        <row r="41614">
          <cell r="C41614"/>
        </row>
        <row r="41615">
          <cell r="C41615"/>
        </row>
        <row r="41616">
          <cell r="C41616"/>
        </row>
        <row r="41617">
          <cell r="C41617"/>
        </row>
        <row r="41618">
          <cell r="C41618"/>
        </row>
        <row r="41619">
          <cell r="C41619"/>
        </row>
        <row r="41620">
          <cell r="C41620"/>
        </row>
        <row r="41621">
          <cell r="C41621"/>
        </row>
        <row r="41622">
          <cell r="C41622"/>
        </row>
        <row r="41623">
          <cell r="C41623"/>
        </row>
        <row r="41624">
          <cell r="C41624"/>
        </row>
        <row r="41625">
          <cell r="C41625"/>
        </row>
        <row r="41626">
          <cell r="C41626"/>
        </row>
        <row r="41627">
          <cell r="C41627"/>
        </row>
        <row r="41628">
          <cell r="C41628"/>
        </row>
        <row r="41629">
          <cell r="C41629"/>
        </row>
        <row r="41630">
          <cell r="C41630"/>
        </row>
        <row r="41631">
          <cell r="C41631"/>
        </row>
        <row r="41632">
          <cell r="C41632"/>
        </row>
        <row r="41633">
          <cell r="C41633"/>
        </row>
        <row r="41634">
          <cell r="C41634"/>
        </row>
        <row r="41635">
          <cell r="C41635"/>
        </row>
        <row r="41636">
          <cell r="C41636"/>
        </row>
        <row r="41637">
          <cell r="C41637"/>
        </row>
        <row r="41638">
          <cell r="C41638"/>
        </row>
        <row r="41639">
          <cell r="C41639"/>
        </row>
        <row r="41640">
          <cell r="C41640"/>
        </row>
        <row r="41641">
          <cell r="C41641"/>
        </row>
        <row r="41642">
          <cell r="C41642"/>
        </row>
        <row r="41643">
          <cell r="C41643"/>
        </row>
        <row r="41644">
          <cell r="C41644"/>
        </row>
        <row r="41645">
          <cell r="C41645"/>
        </row>
        <row r="41646">
          <cell r="C41646"/>
        </row>
        <row r="41647">
          <cell r="C41647"/>
        </row>
        <row r="41648">
          <cell r="C41648"/>
        </row>
        <row r="41649">
          <cell r="C41649"/>
        </row>
        <row r="41650">
          <cell r="C41650"/>
        </row>
        <row r="41651">
          <cell r="C41651"/>
        </row>
        <row r="41652">
          <cell r="C41652"/>
        </row>
        <row r="41653">
          <cell r="C41653"/>
        </row>
        <row r="41654">
          <cell r="C41654"/>
        </row>
        <row r="41655">
          <cell r="C41655"/>
        </row>
        <row r="41656">
          <cell r="C41656"/>
        </row>
        <row r="41657">
          <cell r="C41657"/>
        </row>
        <row r="41658">
          <cell r="C41658"/>
        </row>
        <row r="41659">
          <cell r="C41659"/>
        </row>
        <row r="41660">
          <cell r="C41660"/>
        </row>
        <row r="41661">
          <cell r="C41661"/>
        </row>
        <row r="41662">
          <cell r="C41662"/>
        </row>
        <row r="41663">
          <cell r="C41663"/>
        </row>
        <row r="41664">
          <cell r="C41664"/>
        </row>
        <row r="41665">
          <cell r="C41665"/>
        </row>
        <row r="41666">
          <cell r="C41666"/>
        </row>
        <row r="41667">
          <cell r="C41667"/>
        </row>
        <row r="41668">
          <cell r="C41668"/>
        </row>
        <row r="41669">
          <cell r="C41669"/>
        </row>
        <row r="41670">
          <cell r="C41670"/>
        </row>
        <row r="41671">
          <cell r="C41671"/>
        </row>
        <row r="41672">
          <cell r="C41672"/>
        </row>
        <row r="41673">
          <cell r="C41673"/>
        </row>
        <row r="41674">
          <cell r="C41674"/>
        </row>
        <row r="41675">
          <cell r="C41675"/>
        </row>
        <row r="41676">
          <cell r="C41676"/>
        </row>
        <row r="41677">
          <cell r="C41677"/>
        </row>
        <row r="41678">
          <cell r="C41678"/>
        </row>
        <row r="41679">
          <cell r="C41679"/>
        </row>
        <row r="41680">
          <cell r="C41680"/>
        </row>
        <row r="41681">
          <cell r="C41681"/>
        </row>
        <row r="41682">
          <cell r="C41682"/>
        </row>
        <row r="41683">
          <cell r="C41683"/>
        </row>
        <row r="41684">
          <cell r="C41684"/>
        </row>
        <row r="41685">
          <cell r="C41685"/>
        </row>
        <row r="41686">
          <cell r="C41686"/>
        </row>
        <row r="41687">
          <cell r="C41687"/>
        </row>
        <row r="41688">
          <cell r="C41688"/>
        </row>
        <row r="41689">
          <cell r="C41689"/>
        </row>
        <row r="41690">
          <cell r="C41690"/>
        </row>
        <row r="41691">
          <cell r="C41691"/>
        </row>
        <row r="41692">
          <cell r="C41692"/>
        </row>
        <row r="41693">
          <cell r="C41693"/>
        </row>
        <row r="41694">
          <cell r="C41694"/>
        </row>
        <row r="41695">
          <cell r="C41695"/>
        </row>
        <row r="41696">
          <cell r="C41696"/>
        </row>
        <row r="41697">
          <cell r="C41697"/>
        </row>
        <row r="41698">
          <cell r="C41698"/>
        </row>
        <row r="41699">
          <cell r="C41699"/>
        </row>
        <row r="41700">
          <cell r="C41700"/>
        </row>
        <row r="41701">
          <cell r="C41701"/>
        </row>
        <row r="41702">
          <cell r="C41702"/>
        </row>
        <row r="41703">
          <cell r="C41703"/>
        </row>
        <row r="41704">
          <cell r="C41704"/>
        </row>
        <row r="41705">
          <cell r="C41705"/>
        </row>
        <row r="41706">
          <cell r="C41706"/>
        </row>
        <row r="41707">
          <cell r="C41707"/>
        </row>
        <row r="41708">
          <cell r="C41708"/>
        </row>
        <row r="41709">
          <cell r="C41709"/>
        </row>
        <row r="41710">
          <cell r="C41710"/>
        </row>
        <row r="41711">
          <cell r="C41711"/>
        </row>
        <row r="41712">
          <cell r="C41712"/>
        </row>
        <row r="41713">
          <cell r="C41713"/>
        </row>
        <row r="41714">
          <cell r="C41714"/>
        </row>
        <row r="41715">
          <cell r="C41715"/>
        </row>
        <row r="41716">
          <cell r="C41716"/>
        </row>
        <row r="41717">
          <cell r="C41717"/>
        </row>
        <row r="41718">
          <cell r="C41718"/>
        </row>
        <row r="41719">
          <cell r="C41719"/>
        </row>
        <row r="41720">
          <cell r="C41720"/>
        </row>
        <row r="41721">
          <cell r="C41721"/>
        </row>
        <row r="41722">
          <cell r="C41722"/>
        </row>
        <row r="41723">
          <cell r="C41723"/>
        </row>
        <row r="41724">
          <cell r="C41724"/>
        </row>
        <row r="41725">
          <cell r="C41725"/>
        </row>
        <row r="41726">
          <cell r="C41726"/>
        </row>
        <row r="41727">
          <cell r="C41727"/>
        </row>
        <row r="41728">
          <cell r="C41728"/>
        </row>
        <row r="41729">
          <cell r="C41729"/>
        </row>
        <row r="41730">
          <cell r="C41730"/>
        </row>
        <row r="41731">
          <cell r="C41731"/>
        </row>
        <row r="41732">
          <cell r="C41732"/>
        </row>
        <row r="41733">
          <cell r="C41733"/>
        </row>
        <row r="41734">
          <cell r="C41734"/>
        </row>
        <row r="41735">
          <cell r="C41735"/>
        </row>
        <row r="41736">
          <cell r="C41736"/>
        </row>
        <row r="41737">
          <cell r="C41737"/>
        </row>
        <row r="41738">
          <cell r="C41738"/>
        </row>
        <row r="41739">
          <cell r="C41739"/>
        </row>
        <row r="41740">
          <cell r="C41740"/>
        </row>
        <row r="41741">
          <cell r="C41741"/>
        </row>
        <row r="41742">
          <cell r="C41742"/>
        </row>
        <row r="41743">
          <cell r="C41743"/>
        </row>
        <row r="41744">
          <cell r="C41744"/>
        </row>
        <row r="41745">
          <cell r="C41745"/>
        </row>
        <row r="41746">
          <cell r="C41746"/>
        </row>
        <row r="41747">
          <cell r="C41747"/>
        </row>
        <row r="41748">
          <cell r="C41748"/>
        </row>
        <row r="41749">
          <cell r="C41749"/>
        </row>
        <row r="41750">
          <cell r="C41750"/>
        </row>
        <row r="41751">
          <cell r="C41751"/>
        </row>
        <row r="41752">
          <cell r="C41752"/>
        </row>
        <row r="41753">
          <cell r="C41753"/>
        </row>
        <row r="41754">
          <cell r="C41754"/>
        </row>
        <row r="41755">
          <cell r="C41755"/>
        </row>
        <row r="41756">
          <cell r="C41756"/>
        </row>
        <row r="41757">
          <cell r="C41757"/>
        </row>
        <row r="41758">
          <cell r="C41758"/>
        </row>
        <row r="41759">
          <cell r="C41759"/>
        </row>
        <row r="41760">
          <cell r="C41760"/>
        </row>
        <row r="41761">
          <cell r="C41761"/>
        </row>
        <row r="41762">
          <cell r="C41762"/>
        </row>
        <row r="41763">
          <cell r="C41763"/>
        </row>
        <row r="41764">
          <cell r="C41764"/>
        </row>
        <row r="41765">
          <cell r="C41765"/>
        </row>
        <row r="41766">
          <cell r="C41766"/>
        </row>
        <row r="41767">
          <cell r="C41767"/>
        </row>
        <row r="41768">
          <cell r="C41768"/>
        </row>
        <row r="41769">
          <cell r="C41769"/>
        </row>
        <row r="41770">
          <cell r="C41770"/>
        </row>
        <row r="41771">
          <cell r="C41771"/>
        </row>
        <row r="41772">
          <cell r="C41772"/>
        </row>
        <row r="41773">
          <cell r="C41773"/>
        </row>
        <row r="41774">
          <cell r="C41774"/>
        </row>
        <row r="41775">
          <cell r="C41775"/>
        </row>
        <row r="41776">
          <cell r="C41776"/>
        </row>
        <row r="41777">
          <cell r="C41777"/>
        </row>
        <row r="41778">
          <cell r="C41778"/>
        </row>
        <row r="41779">
          <cell r="C41779"/>
        </row>
        <row r="41780">
          <cell r="C41780"/>
        </row>
        <row r="41781">
          <cell r="C41781"/>
        </row>
        <row r="41782">
          <cell r="C41782"/>
        </row>
        <row r="41783">
          <cell r="C41783"/>
        </row>
        <row r="41784">
          <cell r="C41784"/>
        </row>
        <row r="41785">
          <cell r="C41785"/>
        </row>
        <row r="41786">
          <cell r="C41786"/>
        </row>
        <row r="41787">
          <cell r="C41787"/>
        </row>
        <row r="41788">
          <cell r="C41788"/>
        </row>
        <row r="41789">
          <cell r="C41789"/>
        </row>
        <row r="41790">
          <cell r="C41790"/>
        </row>
        <row r="41791">
          <cell r="C41791"/>
        </row>
        <row r="41792">
          <cell r="C41792"/>
        </row>
        <row r="41793">
          <cell r="C41793"/>
        </row>
        <row r="41794">
          <cell r="C41794"/>
        </row>
        <row r="41795">
          <cell r="C41795"/>
        </row>
        <row r="41796">
          <cell r="C41796"/>
        </row>
        <row r="41797">
          <cell r="C41797"/>
        </row>
        <row r="41798">
          <cell r="C41798"/>
        </row>
        <row r="41799">
          <cell r="C41799"/>
        </row>
        <row r="41800">
          <cell r="C41800"/>
        </row>
        <row r="41801">
          <cell r="C41801"/>
        </row>
        <row r="41802">
          <cell r="C41802"/>
        </row>
        <row r="41803">
          <cell r="C41803"/>
        </row>
        <row r="41804">
          <cell r="C41804"/>
        </row>
        <row r="41805">
          <cell r="C41805"/>
        </row>
        <row r="41806">
          <cell r="C41806"/>
        </row>
        <row r="41807">
          <cell r="C41807"/>
        </row>
        <row r="41808">
          <cell r="C41808"/>
        </row>
        <row r="41809">
          <cell r="C41809"/>
        </row>
        <row r="41810">
          <cell r="C41810"/>
        </row>
        <row r="41811">
          <cell r="C41811"/>
        </row>
        <row r="41812">
          <cell r="C41812"/>
        </row>
        <row r="41813">
          <cell r="C41813"/>
        </row>
        <row r="41814">
          <cell r="C41814"/>
        </row>
        <row r="41815">
          <cell r="C41815"/>
        </row>
        <row r="41816">
          <cell r="C41816"/>
        </row>
        <row r="41817">
          <cell r="C41817"/>
        </row>
        <row r="41818">
          <cell r="C41818"/>
        </row>
        <row r="41819">
          <cell r="C41819"/>
        </row>
        <row r="41820">
          <cell r="C41820"/>
        </row>
        <row r="41821">
          <cell r="C41821"/>
        </row>
        <row r="41822">
          <cell r="C41822"/>
        </row>
        <row r="41823">
          <cell r="C41823"/>
        </row>
        <row r="41824">
          <cell r="C41824"/>
        </row>
        <row r="41825">
          <cell r="C41825"/>
        </row>
        <row r="41826">
          <cell r="C41826"/>
        </row>
        <row r="41827">
          <cell r="C41827"/>
        </row>
        <row r="41828">
          <cell r="C41828"/>
        </row>
        <row r="41829">
          <cell r="C41829"/>
        </row>
        <row r="41830">
          <cell r="C41830"/>
        </row>
        <row r="41831">
          <cell r="C41831"/>
        </row>
        <row r="41832">
          <cell r="C41832"/>
        </row>
        <row r="41833">
          <cell r="C41833"/>
        </row>
        <row r="41834">
          <cell r="C41834"/>
        </row>
        <row r="41835">
          <cell r="C41835"/>
        </row>
        <row r="41836">
          <cell r="C41836"/>
        </row>
        <row r="41837">
          <cell r="C41837"/>
        </row>
        <row r="41838">
          <cell r="C41838"/>
        </row>
        <row r="41839">
          <cell r="C41839"/>
        </row>
        <row r="41840">
          <cell r="C41840"/>
        </row>
        <row r="41841">
          <cell r="C41841"/>
        </row>
        <row r="41842">
          <cell r="C41842"/>
        </row>
        <row r="41843">
          <cell r="C41843"/>
        </row>
        <row r="41844">
          <cell r="C41844"/>
        </row>
        <row r="41845">
          <cell r="C41845"/>
        </row>
        <row r="41846">
          <cell r="C41846"/>
        </row>
        <row r="41847">
          <cell r="C41847"/>
        </row>
        <row r="41848">
          <cell r="C41848"/>
        </row>
        <row r="41849">
          <cell r="C41849"/>
        </row>
        <row r="41850">
          <cell r="C41850"/>
        </row>
        <row r="41851">
          <cell r="C41851"/>
        </row>
        <row r="41852">
          <cell r="C41852"/>
        </row>
        <row r="41853">
          <cell r="C41853"/>
        </row>
        <row r="41854">
          <cell r="C41854"/>
        </row>
        <row r="41855">
          <cell r="C41855"/>
        </row>
        <row r="41856">
          <cell r="C41856"/>
        </row>
        <row r="41857">
          <cell r="C41857"/>
        </row>
        <row r="41858">
          <cell r="C41858"/>
        </row>
        <row r="41859">
          <cell r="C41859"/>
        </row>
        <row r="41860">
          <cell r="C41860"/>
        </row>
        <row r="41861">
          <cell r="C41861"/>
        </row>
        <row r="41862">
          <cell r="C41862"/>
        </row>
        <row r="41863">
          <cell r="C41863"/>
        </row>
        <row r="41864">
          <cell r="C41864"/>
        </row>
        <row r="41865">
          <cell r="C41865"/>
        </row>
        <row r="41866">
          <cell r="C41866"/>
        </row>
        <row r="41867">
          <cell r="C41867"/>
        </row>
        <row r="41868">
          <cell r="C41868"/>
        </row>
        <row r="41869">
          <cell r="C41869"/>
        </row>
        <row r="41870">
          <cell r="C41870"/>
        </row>
        <row r="41871">
          <cell r="C41871"/>
        </row>
        <row r="41872">
          <cell r="C41872"/>
        </row>
        <row r="41873">
          <cell r="C41873"/>
        </row>
        <row r="41874">
          <cell r="C41874"/>
        </row>
        <row r="41875">
          <cell r="C41875"/>
        </row>
        <row r="41876">
          <cell r="C41876"/>
        </row>
        <row r="41877">
          <cell r="C41877"/>
        </row>
        <row r="41878">
          <cell r="C41878"/>
        </row>
        <row r="41879">
          <cell r="C41879"/>
        </row>
        <row r="41880">
          <cell r="C41880"/>
        </row>
        <row r="41881">
          <cell r="C41881"/>
        </row>
        <row r="41882">
          <cell r="C41882"/>
        </row>
        <row r="41883">
          <cell r="C41883"/>
        </row>
        <row r="41884">
          <cell r="C41884"/>
        </row>
        <row r="41885">
          <cell r="C41885"/>
        </row>
        <row r="41886">
          <cell r="C41886"/>
        </row>
        <row r="41887">
          <cell r="C41887"/>
        </row>
        <row r="41888">
          <cell r="C41888"/>
        </row>
        <row r="41889">
          <cell r="C41889"/>
        </row>
        <row r="41890">
          <cell r="C41890"/>
        </row>
        <row r="41891">
          <cell r="C41891"/>
        </row>
        <row r="41892">
          <cell r="C41892"/>
        </row>
        <row r="41893">
          <cell r="C41893"/>
        </row>
        <row r="41894">
          <cell r="C41894"/>
        </row>
        <row r="41895">
          <cell r="C41895"/>
        </row>
        <row r="41896">
          <cell r="C41896"/>
        </row>
        <row r="41897">
          <cell r="C41897"/>
        </row>
        <row r="41898">
          <cell r="C41898"/>
        </row>
        <row r="41899">
          <cell r="C41899"/>
        </row>
        <row r="41900">
          <cell r="C41900"/>
        </row>
        <row r="41901">
          <cell r="C41901"/>
        </row>
        <row r="41902">
          <cell r="C41902"/>
        </row>
        <row r="41903">
          <cell r="C41903"/>
        </row>
        <row r="41904">
          <cell r="C41904"/>
        </row>
        <row r="41905">
          <cell r="C41905"/>
        </row>
        <row r="41906">
          <cell r="C41906"/>
        </row>
        <row r="41907">
          <cell r="C41907"/>
        </row>
        <row r="41908">
          <cell r="C41908"/>
        </row>
        <row r="41909">
          <cell r="C41909"/>
        </row>
        <row r="41910">
          <cell r="C41910"/>
        </row>
        <row r="41911">
          <cell r="C41911"/>
        </row>
        <row r="41912">
          <cell r="C41912"/>
        </row>
        <row r="41913">
          <cell r="C41913"/>
        </row>
        <row r="41914">
          <cell r="C41914"/>
        </row>
        <row r="41915">
          <cell r="C41915"/>
        </row>
        <row r="41916">
          <cell r="C41916"/>
        </row>
        <row r="41917">
          <cell r="C41917"/>
        </row>
        <row r="41918">
          <cell r="C41918"/>
        </row>
        <row r="41919">
          <cell r="C41919"/>
        </row>
        <row r="41920">
          <cell r="C41920"/>
        </row>
        <row r="41921">
          <cell r="C41921"/>
        </row>
        <row r="41922">
          <cell r="C41922"/>
        </row>
        <row r="41923">
          <cell r="C41923"/>
        </row>
        <row r="41924">
          <cell r="C41924"/>
        </row>
        <row r="41925">
          <cell r="C41925"/>
        </row>
        <row r="41926">
          <cell r="C41926"/>
        </row>
        <row r="41927">
          <cell r="C41927"/>
        </row>
        <row r="41928">
          <cell r="C41928"/>
        </row>
        <row r="41929">
          <cell r="C41929"/>
        </row>
        <row r="41930">
          <cell r="C41930"/>
        </row>
        <row r="41931">
          <cell r="C41931"/>
        </row>
        <row r="41932">
          <cell r="C41932"/>
        </row>
        <row r="41933">
          <cell r="C41933"/>
        </row>
        <row r="41934">
          <cell r="C41934"/>
        </row>
        <row r="41935">
          <cell r="C41935"/>
        </row>
        <row r="41936">
          <cell r="C41936"/>
        </row>
        <row r="41937">
          <cell r="C41937"/>
        </row>
        <row r="41938">
          <cell r="C41938"/>
        </row>
        <row r="41939">
          <cell r="C41939"/>
        </row>
        <row r="41940">
          <cell r="C41940"/>
        </row>
        <row r="41941">
          <cell r="C41941"/>
        </row>
        <row r="41942">
          <cell r="C41942"/>
        </row>
        <row r="41943">
          <cell r="C41943"/>
        </row>
        <row r="41944">
          <cell r="C41944"/>
        </row>
        <row r="41945">
          <cell r="C41945"/>
        </row>
        <row r="41946">
          <cell r="C41946"/>
        </row>
        <row r="41947">
          <cell r="C41947"/>
        </row>
        <row r="41948">
          <cell r="C41948"/>
        </row>
        <row r="41949">
          <cell r="C41949"/>
        </row>
        <row r="41950">
          <cell r="C41950"/>
        </row>
        <row r="41951">
          <cell r="C41951"/>
        </row>
        <row r="41952">
          <cell r="C41952"/>
        </row>
        <row r="41953">
          <cell r="C41953"/>
        </row>
        <row r="41954">
          <cell r="C41954"/>
        </row>
        <row r="41955">
          <cell r="C41955"/>
        </row>
        <row r="41956">
          <cell r="C41956"/>
        </row>
        <row r="41957">
          <cell r="C41957"/>
        </row>
        <row r="41958">
          <cell r="C41958"/>
        </row>
        <row r="41959">
          <cell r="C41959"/>
        </row>
        <row r="41960">
          <cell r="C41960"/>
        </row>
        <row r="41961">
          <cell r="C41961"/>
        </row>
        <row r="41962">
          <cell r="C41962"/>
        </row>
        <row r="41963">
          <cell r="C41963"/>
        </row>
        <row r="41964">
          <cell r="C41964"/>
        </row>
        <row r="41965">
          <cell r="C41965"/>
        </row>
        <row r="41966">
          <cell r="C41966"/>
        </row>
        <row r="41967">
          <cell r="C41967"/>
        </row>
        <row r="41968">
          <cell r="C41968"/>
        </row>
        <row r="41969">
          <cell r="C41969"/>
        </row>
        <row r="41970">
          <cell r="C41970"/>
        </row>
        <row r="41971">
          <cell r="C41971"/>
        </row>
        <row r="41972">
          <cell r="C41972"/>
        </row>
        <row r="41973">
          <cell r="C41973"/>
        </row>
        <row r="41974">
          <cell r="C41974"/>
        </row>
        <row r="41975">
          <cell r="C41975"/>
        </row>
        <row r="41976">
          <cell r="C41976"/>
        </row>
        <row r="41977">
          <cell r="C41977"/>
        </row>
        <row r="41978">
          <cell r="C41978"/>
        </row>
        <row r="41979">
          <cell r="C41979"/>
        </row>
        <row r="41980">
          <cell r="C41980"/>
        </row>
        <row r="41981">
          <cell r="C41981"/>
        </row>
        <row r="41982">
          <cell r="C41982"/>
        </row>
        <row r="41983">
          <cell r="C41983"/>
        </row>
        <row r="41984">
          <cell r="C41984"/>
        </row>
        <row r="41985">
          <cell r="C41985"/>
        </row>
        <row r="41986">
          <cell r="C41986"/>
        </row>
        <row r="41987">
          <cell r="C41987"/>
        </row>
        <row r="41988">
          <cell r="C41988"/>
        </row>
        <row r="41989">
          <cell r="C41989"/>
        </row>
        <row r="41990">
          <cell r="C41990"/>
        </row>
        <row r="41991">
          <cell r="C41991"/>
        </row>
        <row r="41992">
          <cell r="C41992"/>
        </row>
        <row r="41993">
          <cell r="C41993"/>
        </row>
        <row r="41994">
          <cell r="C41994"/>
        </row>
        <row r="41995">
          <cell r="C41995"/>
        </row>
        <row r="41996">
          <cell r="C41996"/>
        </row>
        <row r="41997">
          <cell r="C41997"/>
        </row>
        <row r="41998">
          <cell r="C41998"/>
        </row>
        <row r="41999">
          <cell r="C41999"/>
        </row>
        <row r="42000">
          <cell r="C42000"/>
        </row>
        <row r="42001">
          <cell r="C42001"/>
        </row>
        <row r="42002">
          <cell r="C42002"/>
        </row>
        <row r="42003">
          <cell r="C42003"/>
        </row>
        <row r="42004">
          <cell r="C42004"/>
        </row>
        <row r="42005">
          <cell r="C42005"/>
        </row>
        <row r="42006">
          <cell r="C42006"/>
        </row>
        <row r="42007">
          <cell r="C42007"/>
        </row>
        <row r="42008">
          <cell r="C42008"/>
        </row>
        <row r="42009">
          <cell r="C42009"/>
        </row>
        <row r="42010">
          <cell r="C42010"/>
        </row>
        <row r="42011">
          <cell r="C42011"/>
        </row>
        <row r="42012">
          <cell r="C42012"/>
        </row>
        <row r="42013">
          <cell r="C42013"/>
        </row>
        <row r="42014">
          <cell r="C42014"/>
        </row>
        <row r="42015">
          <cell r="C42015"/>
        </row>
        <row r="42016">
          <cell r="C42016"/>
        </row>
        <row r="42017">
          <cell r="C42017"/>
        </row>
        <row r="42018">
          <cell r="C42018"/>
        </row>
        <row r="42019">
          <cell r="C42019"/>
        </row>
        <row r="42020">
          <cell r="C42020"/>
        </row>
        <row r="42021">
          <cell r="C42021"/>
        </row>
        <row r="42022">
          <cell r="C42022"/>
        </row>
        <row r="42023">
          <cell r="C42023"/>
        </row>
        <row r="42024">
          <cell r="C42024"/>
        </row>
        <row r="42025">
          <cell r="C42025"/>
        </row>
        <row r="42026">
          <cell r="C42026"/>
        </row>
        <row r="42027">
          <cell r="C42027"/>
        </row>
        <row r="42028">
          <cell r="C42028"/>
        </row>
        <row r="42029">
          <cell r="C42029"/>
        </row>
        <row r="42030">
          <cell r="C42030"/>
        </row>
        <row r="42031">
          <cell r="C42031"/>
        </row>
        <row r="42032">
          <cell r="C42032"/>
        </row>
        <row r="42033">
          <cell r="C42033"/>
        </row>
        <row r="42034">
          <cell r="C42034"/>
        </row>
        <row r="42035">
          <cell r="C42035"/>
        </row>
        <row r="42036">
          <cell r="C42036"/>
        </row>
        <row r="42037">
          <cell r="C42037"/>
        </row>
        <row r="42038">
          <cell r="C42038"/>
        </row>
        <row r="42039">
          <cell r="C42039"/>
        </row>
        <row r="42040">
          <cell r="C42040"/>
        </row>
        <row r="42041">
          <cell r="C42041"/>
        </row>
        <row r="42042">
          <cell r="C42042"/>
        </row>
        <row r="42043">
          <cell r="C42043"/>
        </row>
        <row r="42044">
          <cell r="C42044"/>
        </row>
        <row r="42045">
          <cell r="C42045"/>
        </row>
        <row r="42046">
          <cell r="C42046"/>
        </row>
        <row r="42047">
          <cell r="C42047"/>
        </row>
        <row r="42048">
          <cell r="C42048"/>
        </row>
        <row r="42049">
          <cell r="C42049"/>
        </row>
        <row r="42050">
          <cell r="C42050"/>
        </row>
        <row r="42051">
          <cell r="C42051"/>
        </row>
        <row r="42052">
          <cell r="C42052"/>
        </row>
        <row r="42053">
          <cell r="C42053"/>
        </row>
        <row r="42054">
          <cell r="C42054"/>
        </row>
        <row r="42055">
          <cell r="C42055"/>
        </row>
        <row r="42056">
          <cell r="C42056"/>
        </row>
        <row r="42057">
          <cell r="C42057"/>
        </row>
        <row r="42058">
          <cell r="C42058"/>
        </row>
        <row r="42059">
          <cell r="C42059"/>
        </row>
        <row r="42060">
          <cell r="C42060"/>
        </row>
        <row r="42061">
          <cell r="C42061"/>
        </row>
        <row r="42062">
          <cell r="C42062"/>
        </row>
        <row r="42063">
          <cell r="C42063"/>
        </row>
        <row r="42064">
          <cell r="C42064"/>
        </row>
        <row r="42065">
          <cell r="C42065"/>
        </row>
        <row r="42066">
          <cell r="C42066"/>
        </row>
        <row r="42067">
          <cell r="C42067"/>
        </row>
        <row r="42068">
          <cell r="C42068"/>
        </row>
        <row r="42069">
          <cell r="C42069"/>
        </row>
        <row r="42070">
          <cell r="C42070"/>
        </row>
        <row r="42071">
          <cell r="C42071"/>
        </row>
        <row r="42072">
          <cell r="C42072"/>
        </row>
        <row r="42073">
          <cell r="C42073"/>
        </row>
        <row r="42074">
          <cell r="C42074"/>
        </row>
        <row r="42075">
          <cell r="C42075"/>
        </row>
        <row r="42076">
          <cell r="C42076"/>
        </row>
        <row r="42077">
          <cell r="C42077"/>
        </row>
        <row r="42078">
          <cell r="C42078"/>
        </row>
        <row r="42079">
          <cell r="C42079"/>
        </row>
        <row r="42080">
          <cell r="C42080"/>
        </row>
        <row r="42081">
          <cell r="C42081"/>
        </row>
        <row r="42082">
          <cell r="C42082"/>
        </row>
        <row r="42083">
          <cell r="C42083"/>
        </row>
        <row r="42084">
          <cell r="C42084"/>
        </row>
        <row r="42085">
          <cell r="C42085"/>
        </row>
        <row r="42086">
          <cell r="C42086"/>
        </row>
        <row r="42087">
          <cell r="C42087"/>
        </row>
        <row r="42088">
          <cell r="C42088"/>
        </row>
        <row r="42089">
          <cell r="C42089"/>
        </row>
        <row r="42090">
          <cell r="C42090"/>
        </row>
        <row r="42091">
          <cell r="C42091"/>
        </row>
        <row r="42092">
          <cell r="C42092"/>
        </row>
        <row r="42093">
          <cell r="C42093"/>
        </row>
        <row r="42094">
          <cell r="C42094"/>
        </row>
        <row r="42095">
          <cell r="C42095"/>
        </row>
        <row r="42096">
          <cell r="C42096"/>
        </row>
        <row r="42097">
          <cell r="C42097"/>
        </row>
        <row r="42098">
          <cell r="C42098"/>
        </row>
        <row r="42099">
          <cell r="C42099"/>
        </row>
        <row r="42100">
          <cell r="C42100"/>
        </row>
        <row r="42101">
          <cell r="C42101"/>
        </row>
        <row r="42102">
          <cell r="C42102"/>
        </row>
        <row r="42103">
          <cell r="C42103"/>
        </row>
        <row r="42104">
          <cell r="C42104"/>
        </row>
        <row r="42105">
          <cell r="C42105"/>
        </row>
        <row r="42106">
          <cell r="C42106"/>
        </row>
        <row r="42107">
          <cell r="C42107"/>
        </row>
        <row r="42108">
          <cell r="C42108"/>
        </row>
        <row r="42109">
          <cell r="C42109"/>
        </row>
        <row r="42110">
          <cell r="C42110"/>
        </row>
        <row r="42111">
          <cell r="C42111"/>
        </row>
        <row r="42112">
          <cell r="C42112"/>
        </row>
        <row r="42113">
          <cell r="C42113"/>
        </row>
        <row r="42114">
          <cell r="C42114"/>
        </row>
        <row r="42115">
          <cell r="C42115"/>
        </row>
        <row r="42116">
          <cell r="C42116"/>
        </row>
        <row r="42117">
          <cell r="C42117"/>
        </row>
        <row r="42118">
          <cell r="C42118"/>
        </row>
        <row r="42119">
          <cell r="C42119"/>
        </row>
        <row r="42120">
          <cell r="C42120"/>
        </row>
        <row r="42121">
          <cell r="C42121"/>
        </row>
        <row r="42122">
          <cell r="C42122"/>
        </row>
        <row r="42123">
          <cell r="C42123"/>
        </row>
        <row r="42124">
          <cell r="C42124"/>
        </row>
        <row r="42125">
          <cell r="C42125"/>
        </row>
        <row r="42126">
          <cell r="C42126"/>
        </row>
        <row r="42127">
          <cell r="C42127"/>
        </row>
        <row r="42128">
          <cell r="C42128"/>
        </row>
        <row r="42129">
          <cell r="C42129"/>
        </row>
        <row r="42130">
          <cell r="C42130"/>
        </row>
        <row r="42131">
          <cell r="C42131"/>
        </row>
        <row r="42132">
          <cell r="C42132"/>
        </row>
        <row r="42133">
          <cell r="C42133"/>
        </row>
        <row r="42134">
          <cell r="C42134"/>
        </row>
        <row r="42135">
          <cell r="C42135"/>
        </row>
        <row r="42136">
          <cell r="C42136"/>
        </row>
        <row r="42137">
          <cell r="C42137"/>
        </row>
        <row r="42138">
          <cell r="C42138"/>
        </row>
        <row r="42139">
          <cell r="C42139"/>
        </row>
        <row r="42140">
          <cell r="C42140"/>
        </row>
        <row r="42141">
          <cell r="C42141"/>
        </row>
        <row r="42142">
          <cell r="C42142"/>
        </row>
        <row r="42143">
          <cell r="C42143"/>
        </row>
        <row r="42144">
          <cell r="C42144"/>
        </row>
        <row r="42145">
          <cell r="C42145"/>
        </row>
        <row r="42146">
          <cell r="C42146"/>
        </row>
        <row r="42147">
          <cell r="C42147"/>
        </row>
        <row r="42148">
          <cell r="C42148"/>
        </row>
        <row r="42149">
          <cell r="C42149"/>
        </row>
        <row r="42150">
          <cell r="C42150"/>
        </row>
        <row r="42151">
          <cell r="C42151"/>
        </row>
        <row r="42152">
          <cell r="C42152"/>
        </row>
        <row r="42153">
          <cell r="C42153"/>
        </row>
        <row r="42154">
          <cell r="C42154"/>
        </row>
        <row r="42155">
          <cell r="C42155"/>
        </row>
        <row r="42156">
          <cell r="C42156"/>
        </row>
        <row r="42157">
          <cell r="C42157"/>
        </row>
        <row r="42158">
          <cell r="C42158"/>
        </row>
        <row r="42159">
          <cell r="C42159"/>
        </row>
        <row r="42160">
          <cell r="C42160"/>
        </row>
        <row r="42161">
          <cell r="C42161"/>
        </row>
        <row r="42162">
          <cell r="C42162"/>
        </row>
        <row r="42163">
          <cell r="C42163"/>
        </row>
        <row r="42164">
          <cell r="C42164"/>
        </row>
        <row r="42165">
          <cell r="C42165"/>
        </row>
        <row r="42166">
          <cell r="C42166"/>
        </row>
        <row r="42167">
          <cell r="C42167"/>
        </row>
        <row r="42168">
          <cell r="C42168"/>
        </row>
        <row r="42169">
          <cell r="C42169"/>
        </row>
        <row r="42170">
          <cell r="C42170"/>
        </row>
        <row r="42171">
          <cell r="C42171"/>
        </row>
        <row r="42172">
          <cell r="C42172"/>
        </row>
        <row r="42173">
          <cell r="C42173"/>
        </row>
        <row r="42174">
          <cell r="C42174"/>
        </row>
        <row r="42175">
          <cell r="C42175"/>
        </row>
        <row r="42176">
          <cell r="C42176"/>
        </row>
        <row r="42177">
          <cell r="C42177"/>
        </row>
        <row r="42178">
          <cell r="C42178"/>
        </row>
        <row r="42179">
          <cell r="C42179"/>
        </row>
        <row r="42180">
          <cell r="C42180"/>
        </row>
        <row r="42181">
          <cell r="C42181"/>
        </row>
        <row r="42182">
          <cell r="C42182"/>
        </row>
        <row r="42183">
          <cell r="C42183"/>
        </row>
        <row r="42184">
          <cell r="C42184"/>
        </row>
        <row r="42185">
          <cell r="C42185"/>
        </row>
        <row r="42186">
          <cell r="C42186"/>
        </row>
        <row r="42187">
          <cell r="C42187"/>
        </row>
        <row r="42188">
          <cell r="C42188"/>
        </row>
        <row r="42189">
          <cell r="C42189"/>
        </row>
        <row r="42190">
          <cell r="C42190"/>
        </row>
        <row r="42191">
          <cell r="C42191"/>
        </row>
        <row r="42192">
          <cell r="C42192"/>
        </row>
        <row r="42193">
          <cell r="C42193"/>
        </row>
        <row r="42194">
          <cell r="C42194"/>
        </row>
        <row r="42195">
          <cell r="C42195"/>
        </row>
        <row r="42196">
          <cell r="C42196"/>
        </row>
        <row r="42197">
          <cell r="C42197"/>
        </row>
        <row r="42198">
          <cell r="C42198"/>
        </row>
        <row r="42199">
          <cell r="C42199"/>
        </row>
        <row r="42200">
          <cell r="C42200"/>
        </row>
        <row r="42201">
          <cell r="C42201"/>
        </row>
        <row r="42202">
          <cell r="C42202"/>
        </row>
        <row r="42203">
          <cell r="C42203"/>
        </row>
        <row r="42204">
          <cell r="C42204"/>
        </row>
        <row r="42205">
          <cell r="C42205"/>
        </row>
        <row r="42206">
          <cell r="C42206"/>
        </row>
        <row r="42207">
          <cell r="C42207"/>
        </row>
        <row r="42208">
          <cell r="C42208"/>
        </row>
        <row r="42209">
          <cell r="C42209"/>
        </row>
        <row r="42210">
          <cell r="C42210"/>
        </row>
        <row r="42211">
          <cell r="C42211"/>
        </row>
        <row r="42212">
          <cell r="C42212"/>
        </row>
        <row r="42213">
          <cell r="C42213"/>
        </row>
        <row r="42214">
          <cell r="C42214"/>
        </row>
        <row r="42215">
          <cell r="C42215"/>
        </row>
        <row r="42216">
          <cell r="C42216"/>
        </row>
        <row r="42217">
          <cell r="C42217"/>
        </row>
        <row r="42218">
          <cell r="C42218"/>
        </row>
        <row r="42219">
          <cell r="C42219"/>
        </row>
        <row r="42220">
          <cell r="C42220"/>
        </row>
        <row r="42221">
          <cell r="C42221"/>
        </row>
        <row r="42222">
          <cell r="C42222"/>
        </row>
        <row r="42223">
          <cell r="C42223"/>
        </row>
        <row r="42224">
          <cell r="C42224"/>
        </row>
        <row r="42225">
          <cell r="C42225"/>
        </row>
        <row r="42226">
          <cell r="C42226"/>
        </row>
        <row r="42227">
          <cell r="C42227"/>
        </row>
        <row r="42228">
          <cell r="C42228"/>
        </row>
        <row r="42229">
          <cell r="C42229"/>
        </row>
        <row r="42230">
          <cell r="C42230"/>
        </row>
        <row r="42231">
          <cell r="C42231"/>
        </row>
        <row r="42232">
          <cell r="C42232"/>
        </row>
        <row r="42233">
          <cell r="C42233"/>
        </row>
        <row r="42234">
          <cell r="C42234"/>
        </row>
        <row r="42235">
          <cell r="C42235"/>
        </row>
        <row r="42236">
          <cell r="C42236"/>
        </row>
        <row r="42237">
          <cell r="C42237"/>
        </row>
        <row r="42238">
          <cell r="C42238"/>
        </row>
        <row r="42239">
          <cell r="C42239"/>
        </row>
        <row r="42240">
          <cell r="C42240"/>
        </row>
        <row r="42241">
          <cell r="C42241"/>
        </row>
        <row r="42242">
          <cell r="C42242"/>
        </row>
        <row r="42243">
          <cell r="C42243"/>
        </row>
        <row r="42244">
          <cell r="C42244"/>
        </row>
        <row r="42245">
          <cell r="C42245"/>
        </row>
        <row r="42246">
          <cell r="C42246"/>
        </row>
        <row r="42247">
          <cell r="C42247"/>
        </row>
        <row r="42248">
          <cell r="C42248"/>
        </row>
        <row r="42249">
          <cell r="C42249"/>
        </row>
        <row r="42250">
          <cell r="C42250"/>
        </row>
        <row r="42251">
          <cell r="C42251"/>
        </row>
        <row r="42252">
          <cell r="C42252"/>
        </row>
        <row r="42253">
          <cell r="C42253"/>
        </row>
        <row r="42254">
          <cell r="C42254"/>
        </row>
        <row r="42255">
          <cell r="C42255"/>
        </row>
        <row r="42256">
          <cell r="C42256"/>
        </row>
        <row r="42257">
          <cell r="C42257"/>
        </row>
        <row r="42258">
          <cell r="C42258"/>
        </row>
        <row r="42259">
          <cell r="C42259"/>
        </row>
        <row r="42260">
          <cell r="C42260"/>
        </row>
        <row r="42261">
          <cell r="C42261"/>
        </row>
        <row r="42262">
          <cell r="C42262"/>
        </row>
        <row r="42263">
          <cell r="C42263"/>
        </row>
        <row r="42264">
          <cell r="C42264"/>
        </row>
        <row r="42265">
          <cell r="C42265"/>
        </row>
        <row r="42266">
          <cell r="C42266"/>
        </row>
        <row r="42267">
          <cell r="C42267"/>
        </row>
        <row r="42268">
          <cell r="C42268"/>
        </row>
        <row r="42269">
          <cell r="C42269"/>
        </row>
        <row r="42270">
          <cell r="C42270"/>
        </row>
        <row r="42271">
          <cell r="C42271"/>
        </row>
        <row r="42272">
          <cell r="C42272"/>
        </row>
        <row r="42273">
          <cell r="C42273"/>
        </row>
        <row r="42274">
          <cell r="C42274"/>
        </row>
        <row r="42275">
          <cell r="C42275"/>
        </row>
        <row r="42276">
          <cell r="C42276"/>
        </row>
        <row r="42277">
          <cell r="C42277"/>
        </row>
        <row r="42278">
          <cell r="C42278"/>
        </row>
        <row r="42279">
          <cell r="C42279"/>
        </row>
        <row r="42280">
          <cell r="C42280"/>
        </row>
        <row r="42281">
          <cell r="C42281"/>
        </row>
        <row r="42282">
          <cell r="C42282"/>
        </row>
        <row r="42283">
          <cell r="C42283"/>
        </row>
        <row r="42284">
          <cell r="C42284"/>
        </row>
        <row r="42285">
          <cell r="C42285"/>
        </row>
        <row r="42286">
          <cell r="C42286"/>
        </row>
        <row r="42287">
          <cell r="C42287"/>
        </row>
        <row r="42288">
          <cell r="C42288"/>
        </row>
        <row r="42289">
          <cell r="C42289"/>
        </row>
        <row r="42290">
          <cell r="C42290"/>
        </row>
        <row r="42291">
          <cell r="C42291"/>
        </row>
        <row r="42292">
          <cell r="C42292"/>
        </row>
        <row r="42293">
          <cell r="C42293"/>
        </row>
        <row r="42294">
          <cell r="C42294"/>
        </row>
        <row r="42295">
          <cell r="C42295"/>
        </row>
        <row r="42296">
          <cell r="C42296"/>
        </row>
        <row r="42297">
          <cell r="C42297"/>
        </row>
        <row r="42298">
          <cell r="C42298"/>
        </row>
        <row r="42299">
          <cell r="C42299"/>
        </row>
        <row r="42300">
          <cell r="C42300"/>
        </row>
        <row r="42301">
          <cell r="C42301"/>
        </row>
        <row r="42302">
          <cell r="C42302"/>
        </row>
        <row r="42303">
          <cell r="C42303"/>
        </row>
        <row r="42304">
          <cell r="C42304"/>
        </row>
        <row r="42305">
          <cell r="C42305"/>
        </row>
        <row r="42306">
          <cell r="C42306"/>
        </row>
        <row r="42307">
          <cell r="C42307"/>
        </row>
        <row r="42308">
          <cell r="C42308"/>
        </row>
        <row r="42309">
          <cell r="C42309"/>
        </row>
        <row r="42310">
          <cell r="C42310"/>
        </row>
        <row r="42311">
          <cell r="C42311"/>
        </row>
        <row r="42312">
          <cell r="C42312"/>
        </row>
        <row r="42313">
          <cell r="C42313"/>
        </row>
        <row r="42314">
          <cell r="C42314"/>
        </row>
        <row r="42315">
          <cell r="C42315"/>
        </row>
        <row r="42316">
          <cell r="C42316"/>
        </row>
        <row r="42317">
          <cell r="C42317"/>
        </row>
        <row r="42318">
          <cell r="C42318"/>
        </row>
        <row r="42319">
          <cell r="C42319"/>
        </row>
        <row r="42320">
          <cell r="C42320"/>
        </row>
        <row r="42321">
          <cell r="C42321"/>
        </row>
        <row r="42322">
          <cell r="C42322"/>
        </row>
        <row r="42323">
          <cell r="C42323"/>
        </row>
        <row r="42324">
          <cell r="C42324"/>
        </row>
        <row r="42325">
          <cell r="C42325"/>
        </row>
        <row r="42326">
          <cell r="C42326"/>
        </row>
        <row r="42327">
          <cell r="C42327"/>
        </row>
        <row r="42328">
          <cell r="C42328"/>
        </row>
        <row r="42329">
          <cell r="C42329"/>
        </row>
        <row r="42330">
          <cell r="C42330"/>
        </row>
        <row r="42331">
          <cell r="C42331"/>
        </row>
        <row r="42332">
          <cell r="C42332"/>
        </row>
        <row r="42333">
          <cell r="C42333"/>
        </row>
        <row r="42334">
          <cell r="C42334"/>
        </row>
        <row r="42335">
          <cell r="C42335"/>
        </row>
        <row r="42336">
          <cell r="C42336"/>
        </row>
        <row r="42337">
          <cell r="C42337"/>
        </row>
        <row r="42338">
          <cell r="C42338"/>
        </row>
        <row r="42339">
          <cell r="C42339"/>
        </row>
        <row r="42340">
          <cell r="C42340"/>
        </row>
        <row r="42341">
          <cell r="C42341"/>
        </row>
        <row r="42342">
          <cell r="C42342"/>
        </row>
        <row r="42343">
          <cell r="C42343"/>
        </row>
        <row r="42344">
          <cell r="C42344"/>
        </row>
        <row r="42345">
          <cell r="C42345"/>
        </row>
        <row r="42346">
          <cell r="C42346"/>
        </row>
        <row r="42347">
          <cell r="C42347"/>
        </row>
        <row r="42348">
          <cell r="C42348"/>
        </row>
        <row r="42349">
          <cell r="C42349"/>
        </row>
        <row r="42350">
          <cell r="C42350"/>
        </row>
        <row r="42351">
          <cell r="C42351"/>
        </row>
        <row r="42352">
          <cell r="C42352"/>
        </row>
        <row r="42353">
          <cell r="C42353"/>
        </row>
        <row r="42354">
          <cell r="C42354"/>
        </row>
        <row r="42355">
          <cell r="C42355"/>
        </row>
        <row r="42356">
          <cell r="C42356"/>
        </row>
        <row r="42357">
          <cell r="C42357"/>
        </row>
        <row r="42358">
          <cell r="C42358"/>
        </row>
        <row r="42359">
          <cell r="C42359"/>
        </row>
        <row r="42360">
          <cell r="C42360"/>
        </row>
        <row r="42361">
          <cell r="C42361"/>
        </row>
        <row r="42362">
          <cell r="C42362"/>
        </row>
        <row r="42363">
          <cell r="C42363"/>
        </row>
        <row r="42364">
          <cell r="C42364"/>
        </row>
        <row r="42365">
          <cell r="C42365"/>
        </row>
        <row r="42366">
          <cell r="C42366"/>
        </row>
        <row r="42367">
          <cell r="C42367"/>
        </row>
        <row r="42368">
          <cell r="C42368"/>
        </row>
        <row r="42369">
          <cell r="C42369"/>
        </row>
        <row r="42370">
          <cell r="C42370"/>
        </row>
        <row r="42371">
          <cell r="C42371"/>
        </row>
        <row r="42372">
          <cell r="C42372"/>
        </row>
        <row r="42373">
          <cell r="C42373"/>
        </row>
        <row r="42374">
          <cell r="C42374"/>
        </row>
        <row r="42375">
          <cell r="C42375"/>
        </row>
        <row r="42376">
          <cell r="C42376"/>
        </row>
        <row r="42377">
          <cell r="C42377"/>
        </row>
        <row r="42378">
          <cell r="C42378"/>
        </row>
        <row r="42379">
          <cell r="C42379"/>
        </row>
        <row r="42380">
          <cell r="C42380"/>
        </row>
        <row r="42381">
          <cell r="C42381"/>
        </row>
        <row r="42382">
          <cell r="C42382"/>
        </row>
        <row r="42383">
          <cell r="C42383"/>
        </row>
        <row r="42384">
          <cell r="C42384"/>
        </row>
        <row r="42385">
          <cell r="C42385"/>
        </row>
        <row r="42386">
          <cell r="C42386"/>
        </row>
        <row r="42387">
          <cell r="C42387"/>
        </row>
        <row r="42388">
          <cell r="C42388"/>
        </row>
        <row r="42389">
          <cell r="C42389"/>
        </row>
        <row r="42390">
          <cell r="C42390"/>
        </row>
        <row r="42391">
          <cell r="C42391"/>
        </row>
        <row r="42392">
          <cell r="C42392"/>
        </row>
        <row r="42393">
          <cell r="C42393"/>
        </row>
        <row r="42394">
          <cell r="C42394"/>
        </row>
        <row r="42395">
          <cell r="C42395"/>
        </row>
        <row r="42396">
          <cell r="C42396"/>
        </row>
        <row r="42397">
          <cell r="C42397"/>
        </row>
        <row r="42398">
          <cell r="C42398"/>
        </row>
        <row r="42399">
          <cell r="C42399"/>
        </row>
        <row r="42400">
          <cell r="C42400"/>
        </row>
        <row r="42401">
          <cell r="C42401"/>
        </row>
        <row r="42402">
          <cell r="C42402"/>
        </row>
        <row r="42403">
          <cell r="C42403"/>
        </row>
        <row r="42404">
          <cell r="C42404"/>
        </row>
        <row r="42405">
          <cell r="C42405"/>
        </row>
        <row r="42406">
          <cell r="C42406"/>
        </row>
        <row r="42407">
          <cell r="C42407"/>
        </row>
        <row r="42408">
          <cell r="C42408"/>
        </row>
        <row r="42409">
          <cell r="C42409"/>
        </row>
        <row r="42410">
          <cell r="C42410"/>
        </row>
        <row r="42411">
          <cell r="C42411"/>
        </row>
        <row r="42412">
          <cell r="C42412"/>
        </row>
        <row r="42413">
          <cell r="C42413"/>
        </row>
        <row r="42414">
          <cell r="C42414"/>
        </row>
        <row r="42415">
          <cell r="C42415"/>
        </row>
        <row r="42416">
          <cell r="C42416"/>
        </row>
        <row r="42417">
          <cell r="C42417"/>
        </row>
        <row r="42418">
          <cell r="C42418"/>
        </row>
        <row r="42419">
          <cell r="C42419"/>
        </row>
        <row r="42420">
          <cell r="C42420"/>
        </row>
        <row r="42421">
          <cell r="C42421"/>
        </row>
        <row r="42422">
          <cell r="C42422"/>
        </row>
        <row r="42423">
          <cell r="C42423"/>
        </row>
        <row r="42424">
          <cell r="C42424"/>
        </row>
        <row r="42425">
          <cell r="C42425"/>
        </row>
        <row r="42426">
          <cell r="C42426"/>
        </row>
        <row r="42427">
          <cell r="C42427"/>
        </row>
        <row r="42428">
          <cell r="C42428"/>
        </row>
        <row r="42429">
          <cell r="C42429"/>
        </row>
        <row r="42430">
          <cell r="C42430"/>
        </row>
        <row r="42431">
          <cell r="C42431"/>
        </row>
        <row r="42432">
          <cell r="C42432"/>
        </row>
        <row r="42433">
          <cell r="C42433"/>
        </row>
        <row r="42434">
          <cell r="C42434"/>
        </row>
        <row r="42435">
          <cell r="C42435"/>
        </row>
        <row r="42436">
          <cell r="C42436"/>
        </row>
        <row r="42437">
          <cell r="C42437"/>
        </row>
        <row r="42438">
          <cell r="C42438"/>
        </row>
        <row r="42439">
          <cell r="C42439"/>
        </row>
        <row r="42440">
          <cell r="C42440"/>
        </row>
        <row r="42441">
          <cell r="C42441"/>
        </row>
        <row r="42442">
          <cell r="C42442"/>
        </row>
        <row r="42443">
          <cell r="C42443"/>
        </row>
        <row r="42444">
          <cell r="C42444"/>
        </row>
        <row r="42445">
          <cell r="C42445"/>
        </row>
        <row r="42446">
          <cell r="C42446"/>
        </row>
        <row r="42447">
          <cell r="C42447"/>
        </row>
        <row r="42448">
          <cell r="C42448"/>
        </row>
        <row r="42449">
          <cell r="C42449"/>
        </row>
        <row r="42450">
          <cell r="C42450"/>
        </row>
        <row r="42451">
          <cell r="C42451"/>
        </row>
        <row r="42452">
          <cell r="C42452"/>
        </row>
        <row r="42453">
          <cell r="C42453"/>
        </row>
        <row r="42454">
          <cell r="C42454"/>
        </row>
        <row r="42455">
          <cell r="C42455"/>
        </row>
        <row r="42456">
          <cell r="C42456"/>
        </row>
        <row r="42457">
          <cell r="C42457"/>
        </row>
        <row r="42458">
          <cell r="C42458"/>
        </row>
        <row r="42459">
          <cell r="C42459"/>
        </row>
        <row r="42460">
          <cell r="C42460"/>
        </row>
        <row r="42461">
          <cell r="C42461"/>
        </row>
        <row r="42462">
          <cell r="C42462"/>
        </row>
        <row r="42463">
          <cell r="C42463"/>
        </row>
        <row r="42464">
          <cell r="C42464"/>
        </row>
        <row r="42465">
          <cell r="C42465"/>
        </row>
        <row r="42466">
          <cell r="C42466"/>
        </row>
        <row r="42467">
          <cell r="C42467"/>
        </row>
        <row r="42468">
          <cell r="C42468"/>
        </row>
        <row r="42469">
          <cell r="C42469"/>
        </row>
        <row r="42470">
          <cell r="C42470"/>
        </row>
        <row r="42471">
          <cell r="C42471"/>
        </row>
        <row r="42472">
          <cell r="C42472"/>
        </row>
        <row r="42473">
          <cell r="C42473"/>
        </row>
        <row r="42474">
          <cell r="C42474"/>
        </row>
        <row r="42475">
          <cell r="C42475"/>
        </row>
        <row r="42476">
          <cell r="C42476"/>
        </row>
        <row r="42477">
          <cell r="C42477"/>
        </row>
        <row r="42478">
          <cell r="C42478"/>
        </row>
        <row r="42479">
          <cell r="C42479"/>
        </row>
        <row r="42480">
          <cell r="C42480"/>
        </row>
        <row r="42481">
          <cell r="C42481"/>
        </row>
        <row r="42482">
          <cell r="C42482"/>
        </row>
        <row r="42483">
          <cell r="C42483"/>
        </row>
        <row r="42484">
          <cell r="C42484"/>
        </row>
        <row r="42485">
          <cell r="C42485"/>
        </row>
        <row r="42486">
          <cell r="C42486"/>
        </row>
        <row r="42487">
          <cell r="C42487"/>
        </row>
        <row r="42488">
          <cell r="C42488"/>
        </row>
        <row r="42489">
          <cell r="C42489"/>
        </row>
        <row r="42490">
          <cell r="C42490"/>
        </row>
        <row r="42491">
          <cell r="C42491"/>
        </row>
        <row r="42492">
          <cell r="C42492"/>
        </row>
        <row r="42493">
          <cell r="C42493"/>
        </row>
        <row r="42494">
          <cell r="C42494"/>
        </row>
        <row r="42495">
          <cell r="C42495"/>
        </row>
        <row r="42496">
          <cell r="C42496"/>
        </row>
        <row r="42497">
          <cell r="C42497"/>
        </row>
        <row r="42498">
          <cell r="C42498"/>
        </row>
        <row r="42499">
          <cell r="C42499"/>
        </row>
        <row r="42500">
          <cell r="C42500"/>
        </row>
        <row r="42501">
          <cell r="C42501"/>
        </row>
        <row r="42502">
          <cell r="C42502"/>
        </row>
        <row r="42503">
          <cell r="C42503"/>
        </row>
        <row r="42504">
          <cell r="C42504"/>
        </row>
        <row r="42505">
          <cell r="C42505"/>
        </row>
        <row r="42506">
          <cell r="C42506"/>
        </row>
        <row r="42507">
          <cell r="C42507"/>
        </row>
        <row r="42508">
          <cell r="C42508"/>
        </row>
        <row r="42509">
          <cell r="C42509"/>
        </row>
        <row r="42510">
          <cell r="C42510"/>
        </row>
        <row r="42511">
          <cell r="C42511"/>
        </row>
        <row r="42512">
          <cell r="C42512"/>
        </row>
        <row r="42513">
          <cell r="C42513"/>
        </row>
        <row r="42514">
          <cell r="C42514"/>
        </row>
        <row r="42515">
          <cell r="C42515"/>
        </row>
        <row r="42516">
          <cell r="C42516"/>
        </row>
        <row r="42517">
          <cell r="C42517"/>
        </row>
        <row r="42518">
          <cell r="C42518"/>
        </row>
        <row r="42519">
          <cell r="C42519"/>
        </row>
        <row r="42520">
          <cell r="C42520"/>
        </row>
        <row r="42521">
          <cell r="C42521"/>
        </row>
        <row r="42522">
          <cell r="C42522"/>
        </row>
        <row r="42523">
          <cell r="C42523"/>
        </row>
        <row r="42524">
          <cell r="C42524"/>
        </row>
        <row r="42525">
          <cell r="C42525"/>
        </row>
        <row r="42526">
          <cell r="C42526"/>
        </row>
        <row r="42527">
          <cell r="C42527"/>
        </row>
        <row r="42528">
          <cell r="C42528"/>
        </row>
        <row r="42529">
          <cell r="C42529"/>
        </row>
        <row r="42530">
          <cell r="C42530"/>
        </row>
        <row r="42531">
          <cell r="C42531"/>
        </row>
        <row r="42532">
          <cell r="C42532"/>
        </row>
        <row r="42533">
          <cell r="C42533"/>
        </row>
        <row r="42534">
          <cell r="C42534"/>
        </row>
        <row r="42535">
          <cell r="C42535"/>
        </row>
        <row r="42536">
          <cell r="C42536"/>
        </row>
        <row r="42537">
          <cell r="C42537"/>
        </row>
        <row r="42538">
          <cell r="C42538"/>
        </row>
        <row r="42539">
          <cell r="C42539"/>
        </row>
        <row r="42540">
          <cell r="C42540"/>
        </row>
        <row r="42541">
          <cell r="C42541"/>
        </row>
        <row r="42542">
          <cell r="C42542"/>
        </row>
        <row r="42543">
          <cell r="C42543"/>
        </row>
        <row r="42544">
          <cell r="C42544"/>
        </row>
        <row r="42545">
          <cell r="C42545"/>
        </row>
        <row r="42546">
          <cell r="C42546"/>
        </row>
        <row r="42547">
          <cell r="C42547"/>
        </row>
        <row r="42548">
          <cell r="C42548"/>
        </row>
        <row r="42549">
          <cell r="C42549"/>
        </row>
        <row r="42550">
          <cell r="C42550"/>
        </row>
        <row r="42551">
          <cell r="C42551"/>
        </row>
        <row r="42552">
          <cell r="C42552"/>
        </row>
        <row r="42553">
          <cell r="C42553"/>
        </row>
        <row r="42554">
          <cell r="C42554"/>
        </row>
        <row r="42555">
          <cell r="C42555"/>
        </row>
        <row r="42556">
          <cell r="C42556"/>
        </row>
        <row r="42557">
          <cell r="C42557"/>
        </row>
        <row r="42558">
          <cell r="C42558"/>
        </row>
        <row r="42559">
          <cell r="C42559"/>
        </row>
        <row r="42560">
          <cell r="C42560"/>
        </row>
        <row r="42561">
          <cell r="C42561"/>
        </row>
        <row r="42562">
          <cell r="C42562"/>
        </row>
        <row r="42563">
          <cell r="C42563"/>
        </row>
        <row r="42564">
          <cell r="C42564"/>
        </row>
        <row r="42565">
          <cell r="C42565"/>
        </row>
        <row r="42566">
          <cell r="C42566"/>
        </row>
        <row r="42567">
          <cell r="C42567"/>
        </row>
        <row r="42568">
          <cell r="C42568"/>
        </row>
        <row r="42569">
          <cell r="C42569"/>
        </row>
        <row r="42570">
          <cell r="C42570"/>
        </row>
        <row r="42571">
          <cell r="C42571"/>
        </row>
        <row r="42572">
          <cell r="C42572"/>
        </row>
        <row r="42573">
          <cell r="C42573"/>
        </row>
        <row r="42574">
          <cell r="C42574"/>
        </row>
        <row r="42575">
          <cell r="C42575"/>
        </row>
        <row r="42576">
          <cell r="C42576"/>
        </row>
        <row r="42577">
          <cell r="C42577"/>
        </row>
        <row r="42578">
          <cell r="C42578"/>
        </row>
        <row r="42579">
          <cell r="C42579"/>
        </row>
        <row r="42580">
          <cell r="C42580"/>
        </row>
        <row r="42581">
          <cell r="C42581"/>
        </row>
        <row r="42582">
          <cell r="C42582"/>
        </row>
        <row r="42583">
          <cell r="C42583"/>
        </row>
        <row r="42584">
          <cell r="C42584"/>
        </row>
        <row r="42585">
          <cell r="C42585"/>
        </row>
        <row r="42586">
          <cell r="C42586"/>
        </row>
        <row r="42587">
          <cell r="C42587"/>
        </row>
        <row r="42588">
          <cell r="C42588"/>
        </row>
        <row r="42589">
          <cell r="C42589"/>
        </row>
        <row r="42590">
          <cell r="C42590"/>
        </row>
        <row r="42591">
          <cell r="C42591"/>
        </row>
        <row r="42592">
          <cell r="C42592"/>
        </row>
        <row r="42593">
          <cell r="C42593"/>
        </row>
        <row r="42594">
          <cell r="C42594"/>
        </row>
        <row r="42595">
          <cell r="C42595"/>
        </row>
        <row r="42596">
          <cell r="C42596"/>
        </row>
        <row r="42597">
          <cell r="C42597"/>
        </row>
        <row r="42598">
          <cell r="C42598"/>
        </row>
        <row r="42599">
          <cell r="C42599"/>
        </row>
        <row r="42600">
          <cell r="C42600"/>
        </row>
        <row r="42601">
          <cell r="C42601"/>
        </row>
        <row r="42602">
          <cell r="C42602"/>
        </row>
        <row r="42603">
          <cell r="C42603"/>
        </row>
        <row r="42604">
          <cell r="C42604"/>
        </row>
        <row r="42605">
          <cell r="C42605"/>
        </row>
        <row r="42606">
          <cell r="C42606"/>
        </row>
        <row r="42607">
          <cell r="C42607"/>
        </row>
        <row r="42608">
          <cell r="C42608"/>
        </row>
        <row r="42609">
          <cell r="C42609"/>
        </row>
        <row r="42610">
          <cell r="C42610"/>
        </row>
        <row r="42611">
          <cell r="C42611"/>
        </row>
        <row r="42612">
          <cell r="C42612"/>
        </row>
        <row r="42613">
          <cell r="C42613"/>
        </row>
        <row r="42614">
          <cell r="C42614"/>
        </row>
        <row r="42615">
          <cell r="C42615"/>
        </row>
        <row r="42616">
          <cell r="C42616"/>
        </row>
        <row r="42617">
          <cell r="C42617"/>
        </row>
        <row r="42618">
          <cell r="C42618"/>
        </row>
        <row r="42619">
          <cell r="C42619"/>
        </row>
        <row r="42620">
          <cell r="C42620"/>
        </row>
        <row r="42621">
          <cell r="C42621"/>
        </row>
        <row r="42622">
          <cell r="C42622"/>
        </row>
        <row r="42623">
          <cell r="C42623"/>
        </row>
        <row r="42624">
          <cell r="C42624"/>
        </row>
        <row r="42625">
          <cell r="C42625"/>
        </row>
        <row r="42626">
          <cell r="C42626"/>
        </row>
        <row r="42627">
          <cell r="C42627"/>
        </row>
        <row r="42628">
          <cell r="C42628"/>
        </row>
        <row r="42629">
          <cell r="C42629"/>
        </row>
        <row r="42630">
          <cell r="C42630"/>
        </row>
        <row r="42631">
          <cell r="C42631"/>
        </row>
        <row r="42632">
          <cell r="C42632"/>
        </row>
        <row r="42633">
          <cell r="C42633"/>
        </row>
        <row r="42634">
          <cell r="C42634"/>
        </row>
        <row r="42635">
          <cell r="C42635"/>
        </row>
        <row r="42636">
          <cell r="C42636"/>
        </row>
        <row r="42637">
          <cell r="C42637"/>
        </row>
        <row r="42638">
          <cell r="C42638"/>
        </row>
        <row r="42639">
          <cell r="C42639"/>
        </row>
        <row r="42640">
          <cell r="C42640"/>
        </row>
        <row r="42641">
          <cell r="C42641"/>
        </row>
        <row r="42642">
          <cell r="C42642"/>
        </row>
        <row r="42643">
          <cell r="C42643"/>
        </row>
        <row r="42644">
          <cell r="C42644"/>
        </row>
        <row r="42645">
          <cell r="C42645"/>
        </row>
        <row r="42646">
          <cell r="C42646"/>
        </row>
        <row r="42647">
          <cell r="C42647"/>
        </row>
        <row r="42648">
          <cell r="C42648"/>
        </row>
        <row r="42649">
          <cell r="C42649"/>
        </row>
        <row r="42650">
          <cell r="C42650"/>
        </row>
        <row r="42651">
          <cell r="C42651"/>
        </row>
        <row r="42652">
          <cell r="C42652"/>
        </row>
        <row r="42653">
          <cell r="C42653"/>
        </row>
        <row r="42654">
          <cell r="C42654"/>
        </row>
        <row r="42655">
          <cell r="C42655"/>
        </row>
        <row r="42656">
          <cell r="C42656"/>
        </row>
        <row r="42657">
          <cell r="C42657"/>
        </row>
        <row r="42658">
          <cell r="C42658"/>
        </row>
        <row r="42659">
          <cell r="C42659"/>
        </row>
        <row r="42660">
          <cell r="C42660"/>
        </row>
        <row r="42661">
          <cell r="C42661"/>
        </row>
        <row r="42662">
          <cell r="C42662"/>
        </row>
        <row r="42663">
          <cell r="C42663"/>
        </row>
        <row r="42664">
          <cell r="C42664"/>
        </row>
        <row r="42665">
          <cell r="C42665"/>
        </row>
        <row r="42666">
          <cell r="C42666"/>
        </row>
        <row r="42667">
          <cell r="C42667"/>
        </row>
        <row r="42668">
          <cell r="C42668"/>
        </row>
        <row r="42669">
          <cell r="C42669"/>
        </row>
        <row r="42670">
          <cell r="C42670"/>
        </row>
        <row r="42671">
          <cell r="C42671"/>
        </row>
        <row r="42672">
          <cell r="C42672"/>
        </row>
        <row r="42673">
          <cell r="C42673"/>
        </row>
        <row r="42674">
          <cell r="C42674"/>
        </row>
        <row r="42675">
          <cell r="C42675"/>
        </row>
        <row r="42676">
          <cell r="C42676"/>
        </row>
        <row r="42677">
          <cell r="C42677"/>
        </row>
        <row r="42678">
          <cell r="C42678"/>
        </row>
        <row r="42679">
          <cell r="C42679"/>
        </row>
        <row r="42680">
          <cell r="C42680"/>
        </row>
        <row r="42681">
          <cell r="C42681"/>
        </row>
        <row r="42682">
          <cell r="C42682"/>
        </row>
        <row r="42683">
          <cell r="C42683"/>
        </row>
        <row r="42684">
          <cell r="C42684"/>
        </row>
        <row r="42685">
          <cell r="C42685"/>
        </row>
        <row r="42686">
          <cell r="C42686"/>
        </row>
        <row r="42687">
          <cell r="C42687"/>
        </row>
        <row r="42688">
          <cell r="C42688"/>
        </row>
        <row r="42689">
          <cell r="C42689"/>
        </row>
        <row r="42690">
          <cell r="C42690"/>
        </row>
        <row r="42691">
          <cell r="C42691"/>
        </row>
        <row r="42692">
          <cell r="C42692"/>
        </row>
        <row r="42693">
          <cell r="C42693"/>
        </row>
        <row r="42694">
          <cell r="C42694"/>
        </row>
        <row r="42695">
          <cell r="C42695"/>
        </row>
        <row r="42696">
          <cell r="C42696"/>
        </row>
        <row r="42697">
          <cell r="C42697"/>
        </row>
        <row r="42698">
          <cell r="C42698"/>
        </row>
        <row r="42699">
          <cell r="C42699"/>
        </row>
        <row r="42700">
          <cell r="C42700"/>
        </row>
        <row r="42701">
          <cell r="C42701"/>
        </row>
        <row r="42702">
          <cell r="C42702"/>
        </row>
        <row r="42703">
          <cell r="C42703"/>
        </row>
        <row r="42704">
          <cell r="C42704"/>
        </row>
        <row r="42705">
          <cell r="C42705"/>
        </row>
        <row r="42706">
          <cell r="C42706"/>
        </row>
        <row r="42707">
          <cell r="C42707"/>
        </row>
        <row r="42708">
          <cell r="C42708"/>
        </row>
        <row r="42709">
          <cell r="C42709"/>
        </row>
        <row r="42710">
          <cell r="C42710"/>
        </row>
        <row r="42711">
          <cell r="C42711"/>
        </row>
        <row r="42712">
          <cell r="C42712"/>
        </row>
        <row r="42713">
          <cell r="C42713"/>
        </row>
        <row r="42714">
          <cell r="C42714"/>
        </row>
        <row r="42715">
          <cell r="C42715"/>
        </row>
        <row r="42716">
          <cell r="C42716"/>
        </row>
        <row r="42717">
          <cell r="C42717"/>
        </row>
        <row r="42718">
          <cell r="C42718"/>
        </row>
        <row r="42719">
          <cell r="C42719"/>
        </row>
        <row r="42720">
          <cell r="C42720"/>
        </row>
        <row r="42721">
          <cell r="C42721"/>
        </row>
        <row r="42722">
          <cell r="C42722"/>
        </row>
        <row r="42723">
          <cell r="C42723"/>
        </row>
        <row r="42724">
          <cell r="C42724"/>
        </row>
        <row r="42725">
          <cell r="C42725"/>
        </row>
        <row r="42726">
          <cell r="C42726"/>
        </row>
        <row r="42727">
          <cell r="C42727"/>
        </row>
        <row r="42728">
          <cell r="C42728"/>
        </row>
        <row r="42729">
          <cell r="C42729"/>
        </row>
        <row r="42730">
          <cell r="C42730"/>
        </row>
        <row r="42731">
          <cell r="C42731"/>
        </row>
        <row r="42732">
          <cell r="C42732"/>
        </row>
        <row r="42733">
          <cell r="C42733"/>
        </row>
        <row r="42734">
          <cell r="C42734"/>
        </row>
        <row r="42735">
          <cell r="C42735"/>
        </row>
        <row r="42736">
          <cell r="C42736"/>
        </row>
        <row r="42737">
          <cell r="C42737"/>
        </row>
        <row r="42738">
          <cell r="C42738"/>
        </row>
        <row r="42739">
          <cell r="C42739"/>
        </row>
        <row r="42740">
          <cell r="C42740"/>
        </row>
        <row r="42741">
          <cell r="C42741"/>
        </row>
        <row r="42742">
          <cell r="C42742"/>
        </row>
        <row r="42743">
          <cell r="C42743"/>
        </row>
        <row r="42744">
          <cell r="C42744"/>
        </row>
        <row r="42745">
          <cell r="C42745"/>
        </row>
        <row r="42746">
          <cell r="C42746"/>
        </row>
        <row r="42747">
          <cell r="C42747"/>
        </row>
        <row r="42748">
          <cell r="C42748"/>
        </row>
        <row r="42749">
          <cell r="C42749"/>
        </row>
        <row r="42750">
          <cell r="C42750"/>
        </row>
        <row r="42751">
          <cell r="C42751"/>
        </row>
        <row r="42752">
          <cell r="C42752"/>
        </row>
        <row r="42753">
          <cell r="C42753"/>
        </row>
        <row r="42754">
          <cell r="C42754"/>
        </row>
        <row r="42755">
          <cell r="C42755"/>
        </row>
        <row r="42756">
          <cell r="C42756"/>
        </row>
        <row r="42757">
          <cell r="C42757"/>
        </row>
        <row r="42758">
          <cell r="C42758"/>
        </row>
        <row r="42759">
          <cell r="C42759"/>
        </row>
        <row r="42760">
          <cell r="C42760"/>
        </row>
        <row r="42761">
          <cell r="C42761"/>
        </row>
        <row r="42762">
          <cell r="C42762"/>
        </row>
        <row r="42763">
          <cell r="C42763"/>
        </row>
        <row r="42764">
          <cell r="C42764"/>
        </row>
        <row r="42765">
          <cell r="C42765"/>
        </row>
        <row r="42766">
          <cell r="C42766"/>
        </row>
        <row r="42767">
          <cell r="C42767"/>
        </row>
        <row r="42768">
          <cell r="C42768"/>
        </row>
        <row r="42769">
          <cell r="C42769"/>
        </row>
        <row r="42770">
          <cell r="C42770"/>
        </row>
        <row r="42771">
          <cell r="C42771"/>
        </row>
        <row r="42772">
          <cell r="C42772"/>
        </row>
        <row r="42773">
          <cell r="C42773"/>
        </row>
        <row r="42774">
          <cell r="C42774"/>
        </row>
        <row r="42775">
          <cell r="C42775"/>
        </row>
        <row r="42776">
          <cell r="C42776"/>
        </row>
        <row r="42777">
          <cell r="C42777"/>
        </row>
        <row r="42778">
          <cell r="C42778"/>
        </row>
        <row r="42779">
          <cell r="C42779"/>
        </row>
        <row r="42780">
          <cell r="C42780"/>
        </row>
        <row r="42781">
          <cell r="C42781"/>
        </row>
        <row r="42782">
          <cell r="C42782"/>
        </row>
        <row r="42783">
          <cell r="C42783"/>
        </row>
        <row r="42784">
          <cell r="C42784"/>
        </row>
        <row r="42785">
          <cell r="C42785"/>
        </row>
        <row r="42786">
          <cell r="C42786"/>
        </row>
        <row r="42787">
          <cell r="C42787"/>
        </row>
        <row r="42788">
          <cell r="C42788"/>
        </row>
        <row r="42789">
          <cell r="C42789"/>
        </row>
        <row r="42790">
          <cell r="C42790"/>
        </row>
        <row r="42791">
          <cell r="C42791"/>
        </row>
        <row r="42792">
          <cell r="C42792"/>
        </row>
        <row r="42793">
          <cell r="C42793"/>
        </row>
        <row r="42794">
          <cell r="C42794"/>
        </row>
        <row r="42795">
          <cell r="C42795"/>
        </row>
        <row r="42796">
          <cell r="C42796"/>
        </row>
        <row r="42797">
          <cell r="C42797"/>
        </row>
        <row r="42798">
          <cell r="C42798"/>
        </row>
        <row r="42799">
          <cell r="C42799"/>
        </row>
        <row r="42800">
          <cell r="C42800"/>
        </row>
        <row r="42801">
          <cell r="C42801"/>
        </row>
        <row r="42802">
          <cell r="C42802"/>
        </row>
        <row r="42803">
          <cell r="C42803"/>
        </row>
        <row r="42804">
          <cell r="C42804"/>
        </row>
        <row r="42805">
          <cell r="C42805"/>
        </row>
        <row r="42806">
          <cell r="C42806"/>
        </row>
        <row r="42807">
          <cell r="C42807"/>
        </row>
        <row r="42808">
          <cell r="C42808"/>
        </row>
        <row r="42809">
          <cell r="C42809"/>
        </row>
        <row r="42810">
          <cell r="C42810"/>
        </row>
        <row r="42811">
          <cell r="C42811"/>
        </row>
        <row r="42812">
          <cell r="C42812"/>
        </row>
        <row r="42813">
          <cell r="C42813"/>
        </row>
        <row r="42814">
          <cell r="C42814"/>
        </row>
        <row r="42815">
          <cell r="C42815"/>
        </row>
        <row r="42816">
          <cell r="C42816"/>
        </row>
        <row r="42817">
          <cell r="C42817"/>
        </row>
        <row r="42818">
          <cell r="C42818"/>
        </row>
        <row r="42819">
          <cell r="C42819"/>
        </row>
        <row r="42820">
          <cell r="C42820"/>
        </row>
        <row r="42821">
          <cell r="C42821"/>
        </row>
        <row r="42822">
          <cell r="C42822"/>
        </row>
        <row r="42823">
          <cell r="C42823"/>
        </row>
        <row r="42824">
          <cell r="C42824"/>
        </row>
        <row r="42825">
          <cell r="C42825"/>
        </row>
        <row r="42826">
          <cell r="C42826"/>
        </row>
        <row r="42827">
          <cell r="C42827"/>
        </row>
        <row r="42828">
          <cell r="C42828"/>
        </row>
        <row r="42829">
          <cell r="C42829"/>
        </row>
        <row r="42830">
          <cell r="C42830"/>
        </row>
        <row r="42831">
          <cell r="C42831"/>
        </row>
        <row r="42832">
          <cell r="C42832"/>
        </row>
        <row r="42833">
          <cell r="C42833"/>
        </row>
        <row r="42834">
          <cell r="C42834"/>
        </row>
        <row r="42835">
          <cell r="C42835"/>
        </row>
        <row r="42836">
          <cell r="C42836"/>
        </row>
        <row r="42837">
          <cell r="C42837"/>
        </row>
        <row r="42838">
          <cell r="C42838"/>
        </row>
        <row r="42839">
          <cell r="C42839"/>
        </row>
        <row r="42840">
          <cell r="C42840"/>
        </row>
        <row r="42841">
          <cell r="C42841"/>
        </row>
        <row r="42842">
          <cell r="C42842"/>
        </row>
        <row r="42843">
          <cell r="C42843"/>
        </row>
        <row r="42844">
          <cell r="C42844"/>
        </row>
        <row r="42845">
          <cell r="C42845"/>
        </row>
        <row r="42846">
          <cell r="C42846"/>
        </row>
        <row r="42847">
          <cell r="C42847"/>
        </row>
        <row r="42848">
          <cell r="C42848"/>
        </row>
        <row r="42849">
          <cell r="C42849"/>
        </row>
        <row r="42850">
          <cell r="C42850"/>
        </row>
        <row r="42851">
          <cell r="C42851"/>
        </row>
        <row r="42852">
          <cell r="C42852"/>
        </row>
        <row r="42853">
          <cell r="C42853"/>
        </row>
        <row r="42854">
          <cell r="C42854"/>
        </row>
        <row r="42855">
          <cell r="C42855"/>
        </row>
        <row r="42856">
          <cell r="C42856"/>
        </row>
        <row r="42857">
          <cell r="C42857"/>
        </row>
        <row r="42858">
          <cell r="C42858"/>
        </row>
        <row r="42859">
          <cell r="C42859"/>
        </row>
        <row r="42860">
          <cell r="C42860"/>
        </row>
        <row r="42861">
          <cell r="C42861"/>
        </row>
        <row r="42862">
          <cell r="C42862"/>
        </row>
        <row r="42863">
          <cell r="C42863"/>
        </row>
        <row r="42864">
          <cell r="C42864"/>
        </row>
        <row r="42865">
          <cell r="C42865"/>
        </row>
        <row r="42866">
          <cell r="C42866"/>
        </row>
        <row r="42867">
          <cell r="C42867"/>
        </row>
        <row r="42868">
          <cell r="C42868"/>
        </row>
        <row r="42869">
          <cell r="C42869"/>
        </row>
        <row r="42870">
          <cell r="C42870"/>
        </row>
        <row r="42871">
          <cell r="C42871"/>
        </row>
        <row r="42872">
          <cell r="C42872"/>
        </row>
        <row r="42873">
          <cell r="C42873"/>
        </row>
        <row r="42874">
          <cell r="C42874"/>
        </row>
        <row r="42875">
          <cell r="C42875"/>
        </row>
        <row r="42876">
          <cell r="C42876"/>
        </row>
        <row r="42877">
          <cell r="C42877"/>
        </row>
        <row r="42878">
          <cell r="C42878"/>
        </row>
        <row r="42879">
          <cell r="C42879"/>
        </row>
        <row r="42880">
          <cell r="C42880"/>
        </row>
        <row r="42881">
          <cell r="C42881"/>
        </row>
        <row r="42882">
          <cell r="C42882"/>
        </row>
        <row r="42883">
          <cell r="C42883"/>
        </row>
        <row r="42884">
          <cell r="C42884"/>
        </row>
        <row r="42885">
          <cell r="C42885"/>
        </row>
        <row r="42886">
          <cell r="C42886"/>
        </row>
        <row r="42887">
          <cell r="C42887"/>
        </row>
        <row r="42888">
          <cell r="C42888"/>
        </row>
        <row r="42889">
          <cell r="C42889"/>
        </row>
        <row r="42890">
          <cell r="C42890"/>
        </row>
        <row r="42891">
          <cell r="C42891"/>
        </row>
        <row r="42892">
          <cell r="C42892"/>
        </row>
        <row r="42893">
          <cell r="C42893"/>
        </row>
        <row r="42894">
          <cell r="C42894"/>
        </row>
        <row r="42895">
          <cell r="C42895"/>
        </row>
        <row r="42896">
          <cell r="C42896"/>
        </row>
        <row r="42897">
          <cell r="C42897"/>
        </row>
        <row r="42898">
          <cell r="C42898"/>
        </row>
        <row r="42899">
          <cell r="C42899"/>
        </row>
        <row r="42900">
          <cell r="C42900"/>
        </row>
        <row r="42901">
          <cell r="C42901"/>
        </row>
        <row r="42902">
          <cell r="C42902"/>
        </row>
        <row r="42903">
          <cell r="C42903"/>
        </row>
        <row r="42904">
          <cell r="C42904"/>
        </row>
        <row r="42905">
          <cell r="C42905"/>
        </row>
        <row r="42906">
          <cell r="C42906"/>
        </row>
        <row r="42907">
          <cell r="C42907"/>
        </row>
        <row r="42908">
          <cell r="C42908"/>
        </row>
        <row r="42909">
          <cell r="C42909"/>
        </row>
        <row r="42910">
          <cell r="C42910"/>
        </row>
        <row r="42911">
          <cell r="C42911"/>
        </row>
        <row r="42912">
          <cell r="C42912"/>
        </row>
        <row r="42913">
          <cell r="C42913"/>
        </row>
        <row r="42914">
          <cell r="C42914"/>
        </row>
        <row r="42915">
          <cell r="C42915"/>
        </row>
        <row r="42916">
          <cell r="C42916"/>
        </row>
        <row r="42917">
          <cell r="C42917"/>
        </row>
        <row r="42918">
          <cell r="C42918"/>
        </row>
        <row r="42919">
          <cell r="C42919"/>
        </row>
        <row r="42920">
          <cell r="C42920"/>
        </row>
        <row r="42921">
          <cell r="C42921"/>
        </row>
        <row r="42922">
          <cell r="C42922"/>
        </row>
        <row r="42923">
          <cell r="C42923"/>
        </row>
        <row r="42924">
          <cell r="C42924"/>
        </row>
        <row r="42925">
          <cell r="C42925"/>
        </row>
        <row r="42926">
          <cell r="C42926"/>
        </row>
        <row r="42927">
          <cell r="C42927"/>
        </row>
        <row r="42928">
          <cell r="C42928"/>
        </row>
        <row r="42929">
          <cell r="C42929"/>
        </row>
        <row r="42930">
          <cell r="C42930"/>
        </row>
        <row r="42931">
          <cell r="C42931"/>
        </row>
        <row r="42932">
          <cell r="C42932"/>
        </row>
        <row r="42933">
          <cell r="C42933"/>
        </row>
        <row r="42934">
          <cell r="C42934"/>
        </row>
        <row r="42935">
          <cell r="C42935"/>
        </row>
        <row r="42936">
          <cell r="C42936"/>
        </row>
        <row r="42937">
          <cell r="C42937"/>
        </row>
        <row r="42938">
          <cell r="C42938"/>
        </row>
        <row r="42939">
          <cell r="C42939"/>
        </row>
        <row r="42940">
          <cell r="C42940"/>
        </row>
        <row r="42941">
          <cell r="C42941"/>
        </row>
        <row r="42942">
          <cell r="C42942"/>
        </row>
        <row r="42943">
          <cell r="C42943"/>
        </row>
        <row r="42944">
          <cell r="C42944"/>
        </row>
        <row r="42945">
          <cell r="C42945"/>
        </row>
        <row r="42946">
          <cell r="C42946"/>
        </row>
        <row r="42947">
          <cell r="C42947"/>
        </row>
        <row r="42948">
          <cell r="C42948"/>
        </row>
        <row r="42949">
          <cell r="C42949"/>
        </row>
        <row r="42950">
          <cell r="C42950"/>
        </row>
        <row r="42951">
          <cell r="C42951"/>
        </row>
        <row r="42952">
          <cell r="C42952"/>
        </row>
        <row r="42953">
          <cell r="C42953"/>
        </row>
        <row r="42954">
          <cell r="C42954"/>
        </row>
        <row r="42955">
          <cell r="C42955"/>
        </row>
        <row r="42956">
          <cell r="C42956"/>
        </row>
        <row r="42957">
          <cell r="C42957"/>
        </row>
        <row r="42958">
          <cell r="C42958"/>
        </row>
        <row r="42959">
          <cell r="C42959"/>
        </row>
        <row r="42960">
          <cell r="C42960"/>
        </row>
        <row r="42961">
          <cell r="C42961"/>
        </row>
        <row r="42962">
          <cell r="C42962"/>
        </row>
        <row r="42963">
          <cell r="C42963"/>
        </row>
        <row r="42964">
          <cell r="C42964"/>
        </row>
        <row r="42965">
          <cell r="C42965"/>
        </row>
        <row r="42966">
          <cell r="C42966"/>
        </row>
        <row r="42967">
          <cell r="C42967"/>
        </row>
        <row r="42968">
          <cell r="C42968"/>
        </row>
        <row r="42969">
          <cell r="C42969"/>
        </row>
        <row r="42970">
          <cell r="C42970"/>
        </row>
        <row r="42971">
          <cell r="C42971"/>
        </row>
        <row r="42972">
          <cell r="C42972"/>
        </row>
        <row r="42973">
          <cell r="C42973"/>
        </row>
        <row r="42974">
          <cell r="C42974"/>
        </row>
        <row r="42975">
          <cell r="C42975"/>
        </row>
        <row r="42976">
          <cell r="C42976"/>
        </row>
        <row r="42977">
          <cell r="C42977"/>
        </row>
        <row r="42978">
          <cell r="C42978"/>
        </row>
        <row r="42979">
          <cell r="C42979"/>
        </row>
        <row r="42980">
          <cell r="C42980"/>
        </row>
        <row r="42981">
          <cell r="C42981"/>
        </row>
        <row r="42982">
          <cell r="C42982"/>
        </row>
        <row r="42983">
          <cell r="C42983"/>
        </row>
        <row r="42984">
          <cell r="C42984"/>
        </row>
        <row r="42985">
          <cell r="C42985"/>
        </row>
        <row r="42986">
          <cell r="C42986"/>
        </row>
        <row r="42987">
          <cell r="C42987"/>
        </row>
        <row r="42988">
          <cell r="C42988"/>
        </row>
        <row r="42989">
          <cell r="C42989"/>
        </row>
        <row r="42990">
          <cell r="C42990"/>
        </row>
        <row r="42991">
          <cell r="C42991"/>
        </row>
        <row r="42992">
          <cell r="C42992"/>
        </row>
        <row r="42993">
          <cell r="C42993"/>
        </row>
        <row r="42994">
          <cell r="C42994"/>
        </row>
        <row r="42995">
          <cell r="C42995"/>
        </row>
        <row r="42996">
          <cell r="C42996"/>
        </row>
        <row r="42997">
          <cell r="C42997"/>
        </row>
        <row r="42998">
          <cell r="C42998"/>
        </row>
        <row r="42999">
          <cell r="C42999"/>
        </row>
        <row r="43000">
          <cell r="C43000"/>
        </row>
        <row r="43001">
          <cell r="C43001"/>
        </row>
        <row r="43002">
          <cell r="C43002"/>
        </row>
        <row r="43003">
          <cell r="C43003"/>
        </row>
        <row r="43004">
          <cell r="C43004"/>
        </row>
        <row r="43005">
          <cell r="C43005"/>
        </row>
        <row r="43006">
          <cell r="C43006"/>
        </row>
        <row r="43007">
          <cell r="C43007"/>
        </row>
        <row r="43008">
          <cell r="C43008"/>
        </row>
        <row r="43009">
          <cell r="C43009"/>
        </row>
        <row r="43010">
          <cell r="C43010"/>
        </row>
        <row r="43011">
          <cell r="C43011"/>
        </row>
        <row r="43012">
          <cell r="C43012"/>
        </row>
        <row r="43013">
          <cell r="C43013"/>
        </row>
        <row r="43014">
          <cell r="C43014"/>
        </row>
        <row r="43015">
          <cell r="C43015"/>
        </row>
        <row r="43016">
          <cell r="C43016"/>
        </row>
        <row r="43017">
          <cell r="C43017"/>
        </row>
        <row r="43018">
          <cell r="C43018"/>
        </row>
        <row r="43019">
          <cell r="C43019"/>
        </row>
        <row r="43020">
          <cell r="C43020"/>
        </row>
        <row r="43021">
          <cell r="C43021"/>
        </row>
        <row r="43022">
          <cell r="C43022"/>
        </row>
        <row r="43023">
          <cell r="C43023"/>
        </row>
        <row r="43024">
          <cell r="C43024"/>
        </row>
        <row r="43025">
          <cell r="C43025"/>
        </row>
        <row r="43026">
          <cell r="C43026"/>
        </row>
        <row r="43027">
          <cell r="C43027"/>
        </row>
        <row r="43028">
          <cell r="C43028"/>
        </row>
        <row r="43029">
          <cell r="C43029"/>
        </row>
        <row r="43030">
          <cell r="C43030"/>
        </row>
        <row r="43031">
          <cell r="C43031"/>
        </row>
        <row r="43032">
          <cell r="C43032"/>
        </row>
        <row r="43033">
          <cell r="C43033"/>
        </row>
        <row r="43034">
          <cell r="C43034"/>
        </row>
        <row r="43035">
          <cell r="C43035"/>
        </row>
        <row r="43036">
          <cell r="C43036"/>
        </row>
        <row r="43037">
          <cell r="C43037"/>
        </row>
        <row r="43038">
          <cell r="C43038"/>
        </row>
        <row r="43039">
          <cell r="C43039"/>
        </row>
        <row r="43040">
          <cell r="C43040"/>
        </row>
        <row r="43041">
          <cell r="C43041"/>
        </row>
        <row r="43042">
          <cell r="C43042"/>
        </row>
        <row r="43043">
          <cell r="C43043"/>
        </row>
        <row r="43044">
          <cell r="C43044"/>
        </row>
        <row r="43045">
          <cell r="C43045"/>
        </row>
        <row r="43046">
          <cell r="C43046"/>
        </row>
        <row r="43047">
          <cell r="C43047"/>
        </row>
        <row r="43048">
          <cell r="C43048"/>
        </row>
        <row r="43049">
          <cell r="C43049"/>
        </row>
        <row r="43050">
          <cell r="C43050"/>
        </row>
        <row r="43051">
          <cell r="C43051"/>
        </row>
        <row r="43052">
          <cell r="C43052"/>
        </row>
        <row r="43053">
          <cell r="C43053"/>
        </row>
        <row r="43054">
          <cell r="C43054"/>
        </row>
        <row r="43055">
          <cell r="C43055"/>
        </row>
        <row r="43056">
          <cell r="C43056"/>
        </row>
        <row r="43057">
          <cell r="C43057"/>
        </row>
        <row r="43058">
          <cell r="C43058"/>
        </row>
        <row r="43059">
          <cell r="C43059"/>
        </row>
        <row r="43060">
          <cell r="C43060"/>
        </row>
        <row r="43061">
          <cell r="C43061"/>
        </row>
        <row r="43062">
          <cell r="C43062"/>
        </row>
        <row r="43063">
          <cell r="C43063"/>
        </row>
        <row r="43064">
          <cell r="C43064"/>
        </row>
        <row r="43065">
          <cell r="C43065"/>
        </row>
        <row r="43066">
          <cell r="C43066"/>
        </row>
        <row r="43067">
          <cell r="C43067"/>
        </row>
        <row r="43068">
          <cell r="C43068"/>
        </row>
        <row r="43069">
          <cell r="C43069"/>
        </row>
        <row r="43070">
          <cell r="C43070"/>
        </row>
        <row r="43071">
          <cell r="C43071"/>
        </row>
        <row r="43072">
          <cell r="C43072"/>
        </row>
        <row r="43073">
          <cell r="C43073"/>
        </row>
        <row r="43074">
          <cell r="C43074"/>
        </row>
        <row r="43075">
          <cell r="C43075"/>
        </row>
        <row r="43076">
          <cell r="C43076"/>
        </row>
        <row r="43077">
          <cell r="C43077"/>
        </row>
        <row r="43078">
          <cell r="C43078"/>
        </row>
        <row r="43079">
          <cell r="C43079"/>
        </row>
        <row r="43080">
          <cell r="C43080"/>
        </row>
        <row r="43081">
          <cell r="C43081"/>
        </row>
        <row r="43082">
          <cell r="C43082"/>
        </row>
        <row r="43083">
          <cell r="C43083"/>
        </row>
        <row r="43084">
          <cell r="C43084"/>
        </row>
        <row r="43085">
          <cell r="C43085"/>
        </row>
        <row r="43086">
          <cell r="C43086"/>
        </row>
        <row r="43087">
          <cell r="C43087"/>
        </row>
        <row r="43088">
          <cell r="C43088"/>
        </row>
        <row r="43089">
          <cell r="C43089"/>
        </row>
        <row r="43090">
          <cell r="C43090"/>
        </row>
        <row r="43091">
          <cell r="C43091"/>
        </row>
        <row r="43092">
          <cell r="C43092"/>
        </row>
        <row r="43093">
          <cell r="C43093"/>
        </row>
        <row r="43094">
          <cell r="C43094"/>
        </row>
        <row r="43095">
          <cell r="C43095"/>
        </row>
        <row r="43096">
          <cell r="C43096"/>
        </row>
        <row r="43097">
          <cell r="C43097"/>
        </row>
        <row r="43098">
          <cell r="C43098"/>
        </row>
        <row r="43099">
          <cell r="C43099"/>
        </row>
        <row r="43100">
          <cell r="C43100"/>
        </row>
        <row r="43101">
          <cell r="C43101"/>
        </row>
        <row r="43102">
          <cell r="C43102"/>
        </row>
        <row r="43103">
          <cell r="C43103"/>
        </row>
        <row r="43104">
          <cell r="C43104"/>
        </row>
        <row r="43105">
          <cell r="C43105"/>
        </row>
        <row r="43106">
          <cell r="C43106"/>
        </row>
        <row r="43107">
          <cell r="C43107"/>
        </row>
        <row r="43108">
          <cell r="C43108"/>
        </row>
        <row r="43109">
          <cell r="C43109"/>
        </row>
        <row r="43110">
          <cell r="C43110"/>
        </row>
        <row r="43111">
          <cell r="C43111"/>
        </row>
        <row r="43112">
          <cell r="C43112"/>
        </row>
        <row r="43113">
          <cell r="C43113"/>
        </row>
        <row r="43114">
          <cell r="C43114"/>
        </row>
        <row r="43115">
          <cell r="C43115"/>
        </row>
        <row r="43116">
          <cell r="C43116"/>
        </row>
        <row r="43117">
          <cell r="C43117"/>
        </row>
        <row r="43118">
          <cell r="C43118"/>
        </row>
        <row r="43119">
          <cell r="C43119"/>
        </row>
        <row r="43120">
          <cell r="C43120"/>
        </row>
        <row r="43121">
          <cell r="C43121"/>
        </row>
        <row r="43122">
          <cell r="C43122"/>
        </row>
        <row r="43123">
          <cell r="C43123"/>
        </row>
        <row r="43124">
          <cell r="C43124"/>
        </row>
        <row r="43125">
          <cell r="C43125"/>
        </row>
        <row r="43126">
          <cell r="C43126"/>
        </row>
        <row r="43127">
          <cell r="C43127"/>
        </row>
        <row r="43128">
          <cell r="C43128"/>
        </row>
        <row r="43129">
          <cell r="C43129"/>
        </row>
        <row r="43130">
          <cell r="C43130"/>
        </row>
        <row r="43131">
          <cell r="C43131"/>
        </row>
        <row r="43132">
          <cell r="C43132"/>
        </row>
        <row r="43133">
          <cell r="C43133"/>
        </row>
        <row r="43134">
          <cell r="C43134"/>
        </row>
        <row r="43135">
          <cell r="C43135"/>
        </row>
        <row r="43136">
          <cell r="C43136"/>
        </row>
        <row r="43137">
          <cell r="C43137"/>
        </row>
        <row r="43138">
          <cell r="C43138"/>
        </row>
        <row r="43139">
          <cell r="C43139"/>
        </row>
        <row r="43140">
          <cell r="C43140"/>
        </row>
        <row r="43141">
          <cell r="C43141"/>
        </row>
        <row r="43142">
          <cell r="C43142"/>
        </row>
        <row r="43143">
          <cell r="C43143"/>
        </row>
        <row r="43144">
          <cell r="C43144"/>
        </row>
        <row r="43145">
          <cell r="C43145"/>
        </row>
        <row r="43146">
          <cell r="C43146"/>
        </row>
        <row r="43147">
          <cell r="C43147"/>
        </row>
        <row r="43148">
          <cell r="C43148"/>
        </row>
        <row r="43149">
          <cell r="C43149"/>
        </row>
        <row r="43150">
          <cell r="C43150"/>
        </row>
        <row r="43151">
          <cell r="C43151"/>
        </row>
        <row r="43152">
          <cell r="C43152"/>
        </row>
        <row r="43153">
          <cell r="C43153"/>
        </row>
        <row r="43154">
          <cell r="C43154"/>
        </row>
        <row r="43155">
          <cell r="C43155"/>
        </row>
        <row r="43156">
          <cell r="C43156"/>
        </row>
        <row r="43157">
          <cell r="C43157"/>
        </row>
        <row r="43158">
          <cell r="C43158"/>
        </row>
        <row r="43159">
          <cell r="C43159"/>
        </row>
        <row r="43160">
          <cell r="C43160"/>
        </row>
        <row r="43161">
          <cell r="C43161"/>
        </row>
        <row r="43162">
          <cell r="C43162"/>
        </row>
        <row r="43163">
          <cell r="C43163"/>
        </row>
        <row r="43164">
          <cell r="C43164"/>
        </row>
        <row r="43165">
          <cell r="C43165"/>
        </row>
        <row r="43166">
          <cell r="C43166"/>
        </row>
        <row r="43167">
          <cell r="C43167"/>
        </row>
        <row r="43168">
          <cell r="C43168"/>
        </row>
        <row r="43169">
          <cell r="C43169"/>
        </row>
        <row r="43170">
          <cell r="C43170"/>
        </row>
        <row r="43171">
          <cell r="C43171"/>
        </row>
        <row r="43172">
          <cell r="C43172"/>
        </row>
        <row r="43173">
          <cell r="C43173"/>
        </row>
        <row r="43174">
          <cell r="C43174"/>
        </row>
        <row r="43175">
          <cell r="C43175"/>
        </row>
        <row r="43176">
          <cell r="C43176"/>
        </row>
        <row r="43177">
          <cell r="C43177"/>
        </row>
        <row r="43178">
          <cell r="C43178"/>
        </row>
        <row r="43179">
          <cell r="C43179"/>
        </row>
        <row r="43180">
          <cell r="C43180"/>
        </row>
        <row r="43181">
          <cell r="C43181"/>
        </row>
        <row r="43182">
          <cell r="C43182"/>
        </row>
        <row r="43183">
          <cell r="C43183"/>
        </row>
        <row r="43184">
          <cell r="C43184"/>
        </row>
        <row r="43185">
          <cell r="C43185"/>
        </row>
        <row r="43186">
          <cell r="C43186"/>
        </row>
        <row r="43187">
          <cell r="C43187"/>
        </row>
        <row r="43188">
          <cell r="C43188"/>
        </row>
        <row r="43189">
          <cell r="C43189"/>
        </row>
        <row r="43190">
          <cell r="C43190"/>
        </row>
        <row r="43191">
          <cell r="C43191"/>
        </row>
        <row r="43192">
          <cell r="C43192"/>
        </row>
        <row r="43193">
          <cell r="C43193"/>
        </row>
        <row r="43194">
          <cell r="C43194"/>
        </row>
        <row r="43195">
          <cell r="C43195"/>
        </row>
        <row r="43196">
          <cell r="C43196"/>
        </row>
        <row r="43197">
          <cell r="C43197"/>
        </row>
        <row r="43198">
          <cell r="C43198"/>
        </row>
        <row r="43199">
          <cell r="C43199"/>
        </row>
        <row r="43200">
          <cell r="C43200"/>
        </row>
        <row r="43201">
          <cell r="C43201"/>
        </row>
        <row r="43202">
          <cell r="C43202"/>
        </row>
        <row r="43203">
          <cell r="C43203"/>
        </row>
        <row r="43204">
          <cell r="C43204"/>
        </row>
        <row r="43205">
          <cell r="C43205"/>
        </row>
        <row r="43206">
          <cell r="C43206"/>
        </row>
        <row r="43207">
          <cell r="C43207"/>
        </row>
        <row r="43208">
          <cell r="C43208"/>
        </row>
        <row r="43209">
          <cell r="C43209"/>
        </row>
        <row r="43210">
          <cell r="C43210"/>
        </row>
        <row r="43211">
          <cell r="C43211"/>
        </row>
        <row r="43212">
          <cell r="C43212"/>
        </row>
        <row r="43213">
          <cell r="C43213"/>
        </row>
        <row r="43214">
          <cell r="C43214"/>
        </row>
        <row r="43215">
          <cell r="C43215"/>
        </row>
        <row r="43216">
          <cell r="C43216"/>
        </row>
        <row r="43217">
          <cell r="C43217"/>
        </row>
        <row r="43218">
          <cell r="C43218"/>
        </row>
        <row r="43219">
          <cell r="C43219"/>
        </row>
        <row r="43220">
          <cell r="C43220"/>
        </row>
        <row r="43221">
          <cell r="C43221"/>
        </row>
        <row r="43222">
          <cell r="C43222"/>
        </row>
        <row r="43223">
          <cell r="C43223"/>
        </row>
        <row r="43224">
          <cell r="C43224"/>
        </row>
        <row r="43225">
          <cell r="C43225"/>
        </row>
        <row r="43226">
          <cell r="C43226"/>
        </row>
        <row r="43227">
          <cell r="C43227"/>
        </row>
        <row r="43228">
          <cell r="C43228"/>
        </row>
        <row r="43229">
          <cell r="C43229"/>
        </row>
        <row r="43230">
          <cell r="C43230"/>
        </row>
        <row r="43231">
          <cell r="C43231"/>
        </row>
        <row r="43232">
          <cell r="C43232"/>
        </row>
        <row r="43233">
          <cell r="C43233"/>
        </row>
        <row r="43234">
          <cell r="C43234"/>
        </row>
        <row r="43235">
          <cell r="C43235"/>
        </row>
        <row r="43236">
          <cell r="C43236"/>
        </row>
        <row r="43237">
          <cell r="C43237"/>
        </row>
        <row r="43238">
          <cell r="C43238"/>
        </row>
        <row r="43239">
          <cell r="C43239"/>
        </row>
        <row r="43240">
          <cell r="C43240"/>
        </row>
        <row r="43241">
          <cell r="C43241"/>
        </row>
        <row r="43242">
          <cell r="C43242"/>
        </row>
        <row r="43243">
          <cell r="C43243"/>
        </row>
        <row r="43244">
          <cell r="C43244"/>
        </row>
        <row r="43245">
          <cell r="C43245"/>
        </row>
        <row r="43246">
          <cell r="C43246"/>
        </row>
        <row r="43247">
          <cell r="C43247"/>
        </row>
        <row r="43248">
          <cell r="C43248"/>
        </row>
        <row r="43249">
          <cell r="C43249"/>
        </row>
        <row r="43250">
          <cell r="C43250"/>
        </row>
        <row r="43251">
          <cell r="C43251"/>
        </row>
        <row r="43252">
          <cell r="C43252"/>
        </row>
        <row r="43253">
          <cell r="C43253"/>
        </row>
        <row r="43254">
          <cell r="C43254"/>
        </row>
        <row r="43255">
          <cell r="C43255"/>
        </row>
        <row r="43256">
          <cell r="C43256"/>
        </row>
        <row r="43257">
          <cell r="C43257"/>
        </row>
        <row r="43258">
          <cell r="C43258"/>
        </row>
        <row r="43259">
          <cell r="C43259"/>
        </row>
        <row r="43260">
          <cell r="C43260"/>
        </row>
        <row r="43261">
          <cell r="C43261"/>
        </row>
        <row r="43262">
          <cell r="C43262"/>
        </row>
        <row r="43263">
          <cell r="C43263"/>
        </row>
        <row r="43264">
          <cell r="C43264"/>
        </row>
        <row r="43265">
          <cell r="C43265"/>
        </row>
        <row r="43266">
          <cell r="C43266"/>
        </row>
        <row r="43267">
          <cell r="C43267"/>
        </row>
        <row r="43268">
          <cell r="C43268"/>
        </row>
        <row r="43269">
          <cell r="C43269"/>
        </row>
        <row r="43270">
          <cell r="C43270"/>
        </row>
        <row r="43271">
          <cell r="C43271"/>
        </row>
        <row r="43272">
          <cell r="C43272"/>
        </row>
        <row r="43273">
          <cell r="C43273"/>
        </row>
        <row r="43274">
          <cell r="C43274"/>
        </row>
        <row r="43275">
          <cell r="C43275"/>
        </row>
        <row r="43276">
          <cell r="C43276"/>
        </row>
        <row r="43277">
          <cell r="C43277"/>
        </row>
        <row r="43278">
          <cell r="C43278"/>
        </row>
        <row r="43279">
          <cell r="C43279"/>
        </row>
        <row r="43280">
          <cell r="C43280"/>
        </row>
        <row r="43281">
          <cell r="C43281"/>
        </row>
        <row r="43282">
          <cell r="C43282"/>
        </row>
        <row r="43283">
          <cell r="C43283"/>
        </row>
        <row r="43284">
          <cell r="C43284"/>
        </row>
        <row r="43285">
          <cell r="C43285"/>
        </row>
        <row r="43286">
          <cell r="C43286"/>
        </row>
        <row r="43287">
          <cell r="C43287"/>
        </row>
        <row r="43288">
          <cell r="C43288"/>
        </row>
        <row r="43289">
          <cell r="C43289"/>
        </row>
        <row r="43290">
          <cell r="C43290"/>
        </row>
        <row r="43291">
          <cell r="C43291"/>
        </row>
        <row r="43292">
          <cell r="C43292"/>
        </row>
        <row r="43293">
          <cell r="C43293"/>
        </row>
        <row r="43294">
          <cell r="C43294"/>
        </row>
        <row r="43295">
          <cell r="C43295"/>
        </row>
        <row r="43296">
          <cell r="C43296"/>
        </row>
        <row r="43297">
          <cell r="C43297"/>
        </row>
        <row r="43298">
          <cell r="C43298"/>
        </row>
        <row r="43299">
          <cell r="C43299"/>
        </row>
        <row r="43300">
          <cell r="C43300"/>
        </row>
        <row r="43301">
          <cell r="C43301"/>
        </row>
        <row r="43302">
          <cell r="C43302"/>
        </row>
        <row r="43303">
          <cell r="C43303"/>
        </row>
        <row r="43304">
          <cell r="C43304"/>
        </row>
        <row r="43305">
          <cell r="C43305"/>
        </row>
        <row r="43306">
          <cell r="C43306"/>
        </row>
        <row r="43307">
          <cell r="C43307"/>
        </row>
        <row r="43308">
          <cell r="C43308"/>
        </row>
        <row r="43309">
          <cell r="C43309"/>
        </row>
        <row r="43310">
          <cell r="C43310"/>
        </row>
        <row r="43311">
          <cell r="C43311"/>
        </row>
        <row r="43312">
          <cell r="C43312"/>
        </row>
        <row r="43313">
          <cell r="C43313"/>
        </row>
        <row r="43314">
          <cell r="C43314"/>
        </row>
        <row r="43315">
          <cell r="C43315"/>
        </row>
        <row r="43316">
          <cell r="C43316"/>
        </row>
        <row r="43317">
          <cell r="C43317"/>
        </row>
        <row r="43318">
          <cell r="C43318"/>
        </row>
        <row r="43319">
          <cell r="C43319"/>
        </row>
        <row r="43320">
          <cell r="C43320"/>
        </row>
        <row r="43321">
          <cell r="C43321"/>
        </row>
        <row r="43322">
          <cell r="C43322"/>
        </row>
        <row r="43323">
          <cell r="C43323"/>
        </row>
        <row r="43324">
          <cell r="C43324"/>
        </row>
        <row r="43325">
          <cell r="C43325"/>
        </row>
        <row r="43326">
          <cell r="C43326"/>
        </row>
        <row r="43327">
          <cell r="C43327"/>
        </row>
        <row r="43328">
          <cell r="C43328"/>
        </row>
        <row r="43329">
          <cell r="C43329"/>
        </row>
        <row r="43330">
          <cell r="C43330"/>
        </row>
        <row r="43331">
          <cell r="C43331"/>
        </row>
        <row r="43332">
          <cell r="C43332"/>
        </row>
        <row r="43333">
          <cell r="C43333"/>
        </row>
        <row r="43334">
          <cell r="C43334"/>
        </row>
        <row r="43335">
          <cell r="C43335"/>
        </row>
        <row r="43336">
          <cell r="C43336"/>
        </row>
        <row r="43337">
          <cell r="C43337"/>
        </row>
        <row r="43338">
          <cell r="C43338"/>
        </row>
        <row r="43339">
          <cell r="C43339"/>
        </row>
        <row r="43340">
          <cell r="C43340"/>
        </row>
        <row r="43341">
          <cell r="C43341"/>
        </row>
        <row r="43342">
          <cell r="C43342"/>
        </row>
        <row r="43343">
          <cell r="C43343"/>
        </row>
        <row r="43344">
          <cell r="C43344"/>
        </row>
        <row r="43345">
          <cell r="C43345"/>
        </row>
        <row r="43346">
          <cell r="C43346"/>
        </row>
        <row r="43347">
          <cell r="C43347"/>
        </row>
        <row r="43348">
          <cell r="C43348"/>
        </row>
        <row r="43349">
          <cell r="C43349"/>
        </row>
        <row r="43350">
          <cell r="C43350"/>
        </row>
        <row r="43351">
          <cell r="C43351"/>
        </row>
        <row r="43352">
          <cell r="C43352"/>
        </row>
        <row r="43353">
          <cell r="C43353"/>
        </row>
        <row r="43354">
          <cell r="C43354"/>
        </row>
        <row r="43355">
          <cell r="C43355"/>
        </row>
        <row r="43356">
          <cell r="C43356"/>
        </row>
        <row r="43357">
          <cell r="C43357"/>
        </row>
        <row r="43358">
          <cell r="C43358"/>
        </row>
        <row r="43359">
          <cell r="C43359"/>
        </row>
        <row r="43360">
          <cell r="C43360"/>
        </row>
        <row r="43361">
          <cell r="C43361"/>
        </row>
        <row r="43362">
          <cell r="C43362"/>
        </row>
        <row r="43363">
          <cell r="C43363"/>
        </row>
        <row r="43364">
          <cell r="C43364"/>
        </row>
        <row r="43365">
          <cell r="C43365"/>
        </row>
        <row r="43366">
          <cell r="C43366"/>
        </row>
        <row r="43367">
          <cell r="C43367"/>
        </row>
        <row r="43368">
          <cell r="C43368"/>
        </row>
        <row r="43369">
          <cell r="C43369"/>
        </row>
        <row r="43370">
          <cell r="C43370"/>
        </row>
        <row r="43371">
          <cell r="C43371"/>
        </row>
        <row r="43372">
          <cell r="C43372"/>
        </row>
        <row r="43373">
          <cell r="C43373"/>
        </row>
        <row r="43374">
          <cell r="C43374"/>
        </row>
        <row r="43375">
          <cell r="C43375"/>
        </row>
        <row r="43376">
          <cell r="C43376"/>
        </row>
        <row r="43377">
          <cell r="C43377"/>
        </row>
        <row r="43378">
          <cell r="C43378"/>
        </row>
        <row r="43379">
          <cell r="C43379"/>
        </row>
        <row r="43380">
          <cell r="C43380"/>
        </row>
        <row r="43381">
          <cell r="C43381"/>
        </row>
        <row r="43382">
          <cell r="C43382"/>
        </row>
        <row r="43383">
          <cell r="C43383"/>
        </row>
        <row r="43384">
          <cell r="C43384"/>
        </row>
        <row r="43385">
          <cell r="C43385"/>
        </row>
        <row r="43386">
          <cell r="C43386"/>
        </row>
        <row r="43387">
          <cell r="C43387"/>
        </row>
        <row r="43388">
          <cell r="C43388"/>
        </row>
        <row r="43389">
          <cell r="C43389"/>
        </row>
        <row r="43390">
          <cell r="C43390"/>
        </row>
        <row r="43391">
          <cell r="C43391"/>
        </row>
        <row r="43392">
          <cell r="C43392"/>
        </row>
        <row r="43393">
          <cell r="C43393"/>
        </row>
        <row r="43394">
          <cell r="C43394"/>
        </row>
        <row r="43395">
          <cell r="C43395"/>
        </row>
        <row r="43396">
          <cell r="C43396"/>
        </row>
        <row r="43397">
          <cell r="C43397"/>
        </row>
        <row r="43398">
          <cell r="C43398"/>
        </row>
        <row r="43399">
          <cell r="C43399"/>
        </row>
        <row r="43400">
          <cell r="C43400"/>
        </row>
        <row r="43401">
          <cell r="C43401"/>
        </row>
        <row r="43402">
          <cell r="C43402"/>
        </row>
        <row r="43403">
          <cell r="C43403"/>
        </row>
        <row r="43404">
          <cell r="C43404"/>
        </row>
        <row r="43405">
          <cell r="C43405"/>
        </row>
        <row r="43406">
          <cell r="C43406"/>
        </row>
        <row r="43407">
          <cell r="C43407"/>
        </row>
        <row r="43408">
          <cell r="C43408"/>
        </row>
        <row r="43409">
          <cell r="C43409"/>
        </row>
        <row r="43410">
          <cell r="C43410"/>
        </row>
        <row r="43411">
          <cell r="C43411"/>
        </row>
        <row r="43412">
          <cell r="C43412"/>
        </row>
        <row r="43413">
          <cell r="C43413"/>
        </row>
        <row r="43414">
          <cell r="C43414"/>
        </row>
        <row r="43415">
          <cell r="C43415"/>
        </row>
        <row r="43416">
          <cell r="C43416"/>
        </row>
        <row r="43417">
          <cell r="C43417"/>
        </row>
        <row r="43418">
          <cell r="C43418"/>
        </row>
        <row r="43419">
          <cell r="C43419"/>
        </row>
        <row r="43420">
          <cell r="C43420"/>
        </row>
        <row r="43421">
          <cell r="C43421"/>
        </row>
        <row r="43422">
          <cell r="C43422"/>
        </row>
        <row r="43423">
          <cell r="C43423"/>
        </row>
        <row r="43424">
          <cell r="C43424"/>
        </row>
        <row r="43425">
          <cell r="C43425"/>
        </row>
        <row r="43426">
          <cell r="C43426"/>
        </row>
        <row r="43427">
          <cell r="C43427"/>
        </row>
        <row r="43428">
          <cell r="C43428"/>
        </row>
        <row r="43429">
          <cell r="C43429"/>
        </row>
        <row r="43430">
          <cell r="C43430"/>
        </row>
        <row r="43431">
          <cell r="C43431"/>
        </row>
        <row r="43432">
          <cell r="C43432"/>
        </row>
        <row r="43433">
          <cell r="C43433"/>
        </row>
        <row r="43434">
          <cell r="C43434"/>
        </row>
        <row r="43435">
          <cell r="C43435"/>
        </row>
        <row r="43436">
          <cell r="C43436"/>
        </row>
        <row r="43437">
          <cell r="C43437"/>
        </row>
        <row r="43438">
          <cell r="C43438"/>
        </row>
        <row r="43439">
          <cell r="C43439"/>
        </row>
        <row r="43440">
          <cell r="C43440"/>
        </row>
        <row r="43441">
          <cell r="C43441"/>
        </row>
        <row r="43442">
          <cell r="C43442"/>
        </row>
        <row r="43443">
          <cell r="C43443"/>
        </row>
        <row r="43444">
          <cell r="C43444"/>
        </row>
        <row r="43445">
          <cell r="C43445"/>
        </row>
        <row r="43446">
          <cell r="C43446"/>
        </row>
        <row r="43447">
          <cell r="C43447"/>
        </row>
        <row r="43448">
          <cell r="C43448"/>
        </row>
        <row r="43449">
          <cell r="C43449"/>
        </row>
        <row r="43450">
          <cell r="C43450"/>
        </row>
        <row r="43451">
          <cell r="C43451"/>
        </row>
        <row r="43452">
          <cell r="C43452"/>
        </row>
        <row r="43453">
          <cell r="C43453"/>
        </row>
        <row r="43454">
          <cell r="C43454"/>
        </row>
        <row r="43455">
          <cell r="C43455"/>
        </row>
        <row r="43456">
          <cell r="C43456"/>
        </row>
        <row r="43457">
          <cell r="C43457"/>
        </row>
        <row r="43458">
          <cell r="C43458"/>
        </row>
        <row r="43459">
          <cell r="C43459"/>
        </row>
        <row r="43460">
          <cell r="C43460"/>
        </row>
        <row r="43461">
          <cell r="C43461"/>
        </row>
        <row r="43462">
          <cell r="C43462"/>
        </row>
        <row r="43463">
          <cell r="C43463"/>
        </row>
        <row r="43464">
          <cell r="C43464"/>
        </row>
        <row r="43465">
          <cell r="C43465"/>
        </row>
        <row r="43466">
          <cell r="C43466"/>
        </row>
        <row r="43467">
          <cell r="C43467"/>
        </row>
        <row r="43468">
          <cell r="C43468"/>
        </row>
        <row r="43469">
          <cell r="C43469"/>
        </row>
        <row r="43470">
          <cell r="C43470"/>
        </row>
        <row r="43471">
          <cell r="C43471"/>
        </row>
        <row r="43472">
          <cell r="C43472"/>
        </row>
        <row r="43473">
          <cell r="C43473"/>
        </row>
        <row r="43474">
          <cell r="C43474"/>
        </row>
        <row r="43475">
          <cell r="C43475"/>
        </row>
        <row r="43476">
          <cell r="C43476"/>
        </row>
        <row r="43477">
          <cell r="C43477"/>
        </row>
        <row r="43478">
          <cell r="C43478"/>
        </row>
        <row r="43479">
          <cell r="C43479"/>
        </row>
        <row r="43480">
          <cell r="C43480"/>
        </row>
        <row r="43481">
          <cell r="C43481"/>
        </row>
        <row r="43482">
          <cell r="C43482"/>
        </row>
        <row r="43483">
          <cell r="C43483"/>
        </row>
        <row r="43484">
          <cell r="C43484"/>
        </row>
        <row r="43485">
          <cell r="C43485"/>
        </row>
        <row r="43486">
          <cell r="C43486"/>
        </row>
        <row r="43487">
          <cell r="C43487"/>
        </row>
        <row r="43488">
          <cell r="C43488"/>
        </row>
        <row r="43489">
          <cell r="C43489"/>
        </row>
        <row r="43490">
          <cell r="C43490"/>
        </row>
        <row r="43491">
          <cell r="C43491"/>
        </row>
        <row r="43492">
          <cell r="C43492"/>
        </row>
        <row r="43493">
          <cell r="C43493"/>
        </row>
        <row r="43494">
          <cell r="C43494"/>
        </row>
        <row r="43495">
          <cell r="C43495"/>
        </row>
        <row r="43496">
          <cell r="C43496"/>
        </row>
        <row r="43497">
          <cell r="C43497"/>
        </row>
        <row r="43498">
          <cell r="C43498"/>
        </row>
        <row r="43499">
          <cell r="C43499"/>
        </row>
        <row r="43500">
          <cell r="C43500"/>
        </row>
        <row r="43501">
          <cell r="C43501"/>
        </row>
        <row r="43502">
          <cell r="C43502"/>
        </row>
        <row r="43503">
          <cell r="C43503"/>
        </row>
        <row r="43504">
          <cell r="C43504"/>
        </row>
        <row r="43505">
          <cell r="C43505"/>
        </row>
        <row r="43506">
          <cell r="C43506"/>
        </row>
        <row r="43507">
          <cell r="C43507"/>
        </row>
        <row r="43508">
          <cell r="C43508"/>
        </row>
        <row r="43509">
          <cell r="C43509"/>
        </row>
        <row r="43510">
          <cell r="C43510"/>
        </row>
        <row r="43511">
          <cell r="C43511"/>
        </row>
        <row r="43512">
          <cell r="C43512"/>
        </row>
        <row r="43513">
          <cell r="C43513"/>
        </row>
        <row r="43514">
          <cell r="C43514"/>
        </row>
        <row r="43515">
          <cell r="C43515"/>
        </row>
        <row r="43516">
          <cell r="C43516"/>
        </row>
        <row r="43517">
          <cell r="C43517"/>
        </row>
        <row r="43518">
          <cell r="C43518"/>
        </row>
        <row r="43519">
          <cell r="C43519"/>
        </row>
        <row r="43520">
          <cell r="C43520"/>
        </row>
        <row r="43521">
          <cell r="C43521"/>
        </row>
        <row r="43522">
          <cell r="C43522"/>
        </row>
        <row r="43523">
          <cell r="C43523"/>
        </row>
        <row r="43524">
          <cell r="C43524"/>
        </row>
        <row r="43525">
          <cell r="C43525"/>
        </row>
        <row r="43526">
          <cell r="C43526"/>
        </row>
        <row r="43527">
          <cell r="C43527"/>
        </row>
        <row r="43528">
          <cell r="C43528"/>
        </row>
        <row r="43529">
          <cell r="C43529"/>
        </row>
        <row r="43530">
          <cell r="C43530"/>
        </row>
        <row r="43531">
          <cell r="C43531"/>
        </row>
        <row r="43532">
          <cell r="C43532"/>
        </row>
        <row r="43533">
          <cell r="C43533"/>
        </row>
        <row r="43534">
          <cell r="C43534"/>
        </row>
        <row r="43535">
          <cell r="C43535"/>
        </row>
        <row r="43536">
          <cell r="C43536"/>
        </row>
        <row r="43537">
          <cell r="C43537"/>
        </row>
        <row r="43538">
          <cell r="C43538"/>
        </row>
        <row r="43539">
          <cell r="C43539"/>
        </row>
        <row r="43540">
          <cell r="C43540"/>
        </row>
        <row r="43541">
          <cell r="C43541"/>
        </row>
        <row r="43542">
          <cell r="C43542"/>
        </row>
        <row r="43543">
          <cell r="C43543"/>
        </row>
        <row r="43544">
          <cell r="C43544"/>
        </row>
        <row r="43545">
          <cell r="C43545"/>
        </row>
        <row r="43546">
          <cell r="C43546"/>
        </row>
        <row r="43547">
          <cell r="C43547"/>
        </row>
        <row r="43548">
          <cell r="C43548"/>
        </row>
        <row r="43549">
          <cell r="C43549"/>
        </row>
        <row r="43550">
          <cell r="C43550"/>
        </row>
        <row r="43551">
          <cell r="C43551"/>
        </row>
        <row r="43552">
          <cell r="C43552"/>
        </row>
        <row r="43553">
          <cell r="C43553"/>
        </row>
        <row r="43554">
          <cell r="C43554"/>
        </row>
        <row r="43555">
          <cell r="C43555"/>
        </row>
        <row r="43556">
          <cell r="C43556"/>
        </row>
        <row r="43557">
          <cell r="C43557"/>
        </row>
        <row r="43558">
          <cell r="C43558"/>
        </row>
        <row r="43559">
          <cell r="C43559"/>
        </row>
        <row r="43560">
          <cell r="C43560"/>
        </row>
        <row r="43561">
          <cell r="C43561"/>
        </row>
        <row r="43562">
          <cell r="C43562"/>
        </row>
        <row r="43563">
          <cell r="C43563"/>
        </row>
        <row r="43564">
          <cell r="C43564"/>
        </row>
        <row r="43565">
          <cell r="C43565"/>
        </row>
        <row r="43566">
          <cell r="C43566"/>
        </row>
        <row r="43567">
          <cell r="C43567"/>
        </row>
        <row r="43568">
          <cell r="C43568"/>
        </row>
        <row r="43569">
          <cell r="C43569"/>
        </row>
        <row r="43570">
          <cell r="C43570"/>
        </row>
        <row r="43571">
          <cell r="C43571"/>
        </row>
        <row r="43572">
          <cell r="C43572"/>
        </row>
        <row r="43573">
          <cell r="C43573"/>
        </row>
        <row r="43574">
          <cell r="C43574"/>
        </row>
        <row r="43575">
          <cell r="C43575"/>
        </row>
        <row r="43576">
          <cell r="C43576"/>
        </row>
        <row r="43577">
          <cell r="C43577"/>
        </row>
        <row r="43578">
          <cell r="C43578"/>
        </row>
        <row r="43579">
          <cell r="C43579"/>
        </row>
        <row r="43580">
          <cell r="C43580"/>
        </row>
        <row r="43581">
          <cell r="C43581"/>
        </row>
        <row r="43582">
          <cell r="C43582"/>
        </row>
        <row r="43583">
          <cell r="C43583"/>
        </row>
        <row r="43584">
          <cell r="C43584"/>
        </row>
        <row r="43585">
          <cell r="C43585"/>
        </row>
        <row r="43586">
          <cell r="C43586"/>
        </row>
        <row r="43587">
          <cell r="C43587"/>
        </row>
        <row r="43588">
          <cell r="C43588"/>
        </row>
        <row r="43589">
          <cell r="C43589"/>
        </row>
        <row r="43590">
          <cell r="C43590"/>
        </row>
        <row r="43591">
          <cell r="C43591"/>
        </row>
        <row r="43592">
          <cell r="C43592"/>
        </row>
        <row r="43593">
          <cell r="C43593"/>
        </row>
        <row r="43594">
          <cell r="C43594"/>
        </row>
        <row r="43595">
          <cell r="C43595"/>
        </row>
        <row r="43596">
          <cell r="C43596"/>
        </row>
        <row r="43597">
          <cell r="C43597"/>
        </row>
        <row r="43598">
          <cell r="C43598"/>
        </row>
        <row r="43599">
          <cell r="C43599"/>
        </row>
        <row r="43600">
          <cell r="C43600"/>
        </row>
        <row r="43601">
          <cell r="C43601"/>
        </row>
        <row r="43602">
          <cell r="C43602"/>
        </row>
        <row r="43603">
          <cell r="C43603"/>
        </row>
        <row r="43604">
          <cell r="C43604"/>
        </row>
        <row r="43605">
          <cell r="C43605"/>
        </row>
        <row r="43606">
          <cell r="C43606"/>
        </row>
        <row r="43607">
          <cell r="C43607"/>
        </row>
        <row r="43608">
          <cell r="C43608"/>
        </row>
        <row r="43609">
          <cell r="C43609"/>
        </row>
        <row r="43610">
          <cell r="C43610"/>
        </row>
        <row r="43611">
          <cell r="C43611"/>
        </row>
        <row r="43612">
          <cell r="C43612"/>
        </row>
        <row r="43613">
          <cell r="C43613"/>
        </row>
        <row r="43614">
          <cell r="C43614"/>
        </row>
        <row r="43615">
          <cell r="C43615"/>
        </row>
        <row r="43616">
          <cell r="C43616"/>
        </row>
        <row r="43617">
          <cell r="C43617"/>
        </row>
        <row r="43618">
          <cell r="C43618"/>
        </row>
        <row r="43619">
          <cell r="C43619"/>
        </row>
        <row r="43620">
          <cell r="C43620"/>
        </row>
        <row r="43621">
          <cell r="C43621"/>
        </row>
        <row r="43622">
          <cell r="C43622"/>
        </row>
        <row r="43623">
          <cell r="C43623"/>
        </row>
        <row r="43624">
          <cell r="C43624"/>
        </row>
        <row r="43625">
          <cell r="C43625"/>
        </row>
        <row r="43626">
          <cell r="C43626"/>
        </row>
        <row r="43627">
          <cell r="C43627"/>
        </row>
        <row r="43628">
          <cell r="C43628"/>
        </row>
        <row r="43629">
          <cell r="C43629"/>
        </row>
        <row r="43630">
          <cell r="C43630"/>
        </row>
        <row r="43631">
          <cell r="C43631"/>
        </row>
        <row r="43632">
          <cell r="C43632"/>
        </row>
        <row r="43633">
          <cell r="C43633"/>
        </row>
        <row r="43634">
          <cell r="C43634"/>
        </row>
        <row r="43635">
          <cell r="C43635"/>
        </row>
        <row r="43636">
          <cell r="C43636"/>
        </row>
        <row r="43637">
          <cell r="C43637"/>
        </row>
        <row r="43638">
          <cell r="C43638"/>
        </row>
        <row r="43639">
          <cell r="C43639"/>
        </row>
        <row r="43640">
          <cell r="C43640"/>
        </row>
        <row r="43641">
          <cell r="C43641"/>
        </row>
        <row r="43642">
          <cell r="C43642"/>
        </row>
        <row r="43643">
          <cell r="C43643"/>
        </row>
        <row r="43644">
          <cell r="C43644"/>
        </row>
        <row r="43645">
          <cell r="C43645"/>
        </row>
        <row r="43646">
          <cell r="C43646"/>
        </row>
        <row r="43647">
          <cell r="C43647"/>
        </row>
        <row r="43648">
          <cell r="C43648"/>
        </row>
        <row r="43649">
          <cell r="C43649"/>
        </row>
        <row r="43650">
          <cell r="C43650"/>
        </row>
        <row r="43651">
          <cell r="C43651"/>
        </row>
        <row r="43652">
          <cell r="C43652"/>
        </row>
        <row r="43653">
          <cell r="C43653"/>
        </row>
        <row r="43654">
          <cell r="C43654"/>
        </row>
        <row r="43655">
          <cell r="C43655"/>
        </row>
        <row r="43656">
          <cell r="C43656"/>
        </row>
        <row r="43657">
          <cell r="C43657"/>
        </row>
        <row r="43658">
          <cell r="C43658"/>
        </row>
        <row r="43659">
          <cell r="C43659"/>
        </row>
        <row r="43660">
          <cell r="C43660"/>
        </row>
        <row r="43661">
          <cell r="C43661"/>
        </row>
        <row r="43662">
          <cell r="C43662"/>
        </row>
        <row r="43663">
          <cell r="C43663"/>
        </row>
        <row r="43664">
          <cell r="C43664"/>
        </row>
        <row r="43665">
          <cell r="C43665"/>
        </row>
        <row r="43666">
          <cell r="C43666"/>
        </row>
        <row r="43667">
          <cell r="C43667"/>
        </row>
        <row r="43668">
          <cell r="C43668"/>
        </row>
        <row r="43669">
          <cell r="C43669"/>
        </row>
        <row r="43670">
          <cell r="C43670"/>
        </row>
        <row r="43671">
          <cell r="C43671"/>
        </row>
        <row r="43672">
          <cell r="C43672"/>
        </row>
        <row r="43673">
          <cell r="C43673"/>
        </row>
        <row r="43674">
          <cell r="C43674"/>
        </row>
        <row r="43675">
          <cell r="C43675"/>
        </row>
        <row r="43676">
          <cell r="C43676"/>
        </row>
        <row r="43677">
          <cell r="C43677"/>
        </row>
        <row r="43678">
          <cell r="C43678"/>
        </row>
        <row r="43679">
          <cell r="C43679"/>
        </row>
        <row r="43680">
          <cell r="C43680"/>
        </row>
        <row r="43681">
          <cell r="C43681"/>
        </row>
        <row r="43682">
          <cell r="C43682"/>
        </row>
        <row r="43683">
          <cell r="C43683"/>
        </row>
        <row r="43684">
          <cell r="C43684"/>
        </row>
        <row r="43685">
          <cell r="C43685"/>
        </row>
        <row r="43686">
          <cell r="C43686"/>
        </row>
        <row r="43687">
          <cell r="C43687"/>
        </row>
        <row r="43688">
          <cell r="C43688"/>
        </row>
        <row r="43689">
          <cell r="C43689"/>
        </row>
        <row r="43690">
          <cell r="C43690"/>
        </row>
        <row r="43691">
          <cell r="C43691"/>
        </row>
        <row r="43692">
          <cell r="C43692"/>
        </row>
        <row r="43693">
          <cell r="C43693"/>
        </row>
        <row r="43694">
          <cell r="C43694"/>
        </row>
        <row r="43695">
          <cell r="C43695"/>
        </row>
        <row r="43696">
          <cell r="C43696"/>
        </row>
        <row r="43697">
          <cell r="C43697"/>
        </row>
        <row r="43698">
          <cell r="C43698"/>
        </row>
        <row r="43699">
          <cell r="C43699"/>
        </row>
        <row r="43700">
          <cell r="C43700"/>
        </row>
        <row r="43701">
          <cell r="C43701"/>
        </row>
        <row r="43702">
          <cell r="C43702"/>
        </row>
        <row r="43703">
          <cell r="C43703"/>
        </row>
        <row r="43704">
          <cell r="C43704"/>
        </row>
        <row r="43705">
          <cell r="C43705"/>
        </row>
        <row r="43706">
          <cell r="C43706"/>
        </row>
        <row r="43707">
          <cell r="C43707"/>
        </row>
        <row r="43708">
          <cell r="C43708"/>
        </row>
        <row r="43709">
          <cell r="C43709"/>
        </row>
        <row r="43710">
          <cell r="C43710"/>
        </row>
        <row r="43711">
          <cell r="C43711"/>
        </row>
        <row r="43712">
          <cell r="C43712"/>
        </row>
        <row r="43713">
          <cell r="C43713"/>
        </row>
        <row r="43714">
          <cell r="C43714"/>
        </row>
        <row r="43715">
          <cell r="C43715"/>
        </row>
        <row r="43716">
          <cell r="C43716"/>
        </row>
        <row r="43717">
          <cell r="C43717"/>
        </row>
        <row r="43718">
          <cell r="C43718"/>
        </row>
        <row r="43719">
          <cell r="C43719"/>
        </row>
        <row r="43720">
          <cell r="C43720"/>
        </row>
        <row r="43721">
          <cell r="C43721"/>
        </row>
        <row r="43722">
          <cell r="C43722"/>
        </row>
        <row r="43723">
          <cell r="C43723"/>
        </row>
        <row r="43724">
          <cell r="C43724"/>
        </row>
        <row r="43725">
          <cell r="C43725"/>
        </row>
        <row r="43726">
          <cell r="C43726"/>
        </row>
        <row r="43727">
          <cell r="C43727"/>
        </row>
        <row r="43728">
          <cell r="C43728"/>
        </row>
        <row r="43729">
          <cell r="C43729"/>
        </row>
        <row r="43730">
          <cell r="C43730"/>
        </row>
        <row r="43731">
          <cell r="C43731"/>
        </row>
        <row r="43732">
          <cell r="C43732"/>
        </row>
        <row r="43733">
          <cell r="C43733"/>
        </row>
        <row r="43734">
          <cell r="C43734"/>
        </row>
        <row r="43735">
          <cell r="C43735"/>
        </row>
        <row r="43736">
          <cell r="C43736"/>
        </row>
        <row r="43737">
          <cell r="C43737"/>
        </row>
        <row r="43738">
          <cell r="C43738"/>
        </row>
        <row r="43739">
          <cell r="C43739"/>
        </row>
        <row r="43740">
          <cell r="C43740"/>
        </row>
        <row r="43741">
          <cell r="C43741"/>
        </row>
        <row r="43742">
          <cell r="C43742"/>
        </row>
        <row r="43743">
          <cell r="C43743"/>
        </row>
        <row r="43744">
          <cell r="C43744"/>
        </row>
        <row r="43745">
          <cell r="C43745"/>
        </row>
        <row r="43746">
          <cell r="C43746"/>
        </row>
        <row r="43747">
          <cell r="C43747"/>
        </row>
        <row r="43748">
          <cell r="C43748"/>
        </row>
        <row r="43749">
          <cell r="C43749"/>
        </row>
        <row r="43750">
          <cell r="C43750"/>
        </row>
        <row r="43751">
          <cell r="C43751"/>
        </row>
        <row r="43752">
          <cell r="C43752"/>
        </row>
        <row r="43753">
          <cell r="C43753"/>
        </row>
        <row r="43754">
          <cell r="C43754"/>
        </row>
        <row r="43755">
          <cell r="C43755"/>
        </row>
        <row r="43756">
          <cell r="C43756"/>
        </row>
        <row r="43757">
          <cell r="C43757"/>
        </row>
        <row r="43758">
          <cell r="C43758"/>
        </row>
        <row r="43759">
          <cell r="C43759"/>
        </row>
        <row r="43760">
          <cell r="C43760"/>
        </row>
        <row r="43761">
          <cell r="C43761"/>
        </row>
        <row r="43762">
          <cell r="C43762"/>
        </row>
        <row r="43763">
          <cell r="C43763"/>
        </row>
        <row r="43764">
          <cell r="C43764"/>
        </row>
        <row r="43765">
          <cell r="C43765"/>
        </row>
        <row r="43766">
          <cell r="C43766"/>
        </row>
        <row r="43767">
          <cell r="C43767"/>
        </row>
        <row r="43768">
          <cell r="C43768"/>
        </row>
        <row r="43769">
          <cell r="C43769"/>
        </row>
        <row r="43770">
          <cell r="C43770"/>
        </row>
        <row r="43771">
          <cell r="C43771"/>
        </row>
        <row r="43772">
          <cell r="C43772"/>
        </row>
        <row r="43773">
          <cell r="C43773"/>
        </row>
        <row r="43774">
          <cell r="C43774"/>
        </row>
        <row r="43775">
          <cell r="C43775"/>
        </row>
        <row r="43776">
          <cell r="C43776"/>
        </row>
        <row r="43777">
          <cell r="C43777"/>
        </row>
        <row r="43778">
          <cell r="C43778"/>
        </row>
        <row r="43779">
          <cell r="C43779"/>
        </row>
        <row r="43780">
          <cell r="C43780"/>
        </row>
        <row r="43781">
          <cell r="C43781"/>
        </row>
        <row r="43782">
          <cell r="C43782"/>
        </row>
        <row r="43783">
          <cell r="C43783"/>
        </row>
        <row r="43784">
          <cell r="C43784"/>
        </row>
        <row r="43785">
          <cell r="C43785"/>
        </row>
        <row r="43786">
          <cell r="C43786"/>
        </row>
        <row r="43787">
          <cell r="C43787"/>
        </row>
        <row r="43788">
          <cell r="C43788"/>
        </row>
        <row r="43789">
          <cell r="C43789"/>
        </row>
        <row r="43790">
          <cell r="C43790"/>
        </row>
        <row r="43791">
          <cell r="C43791"/>
        </row>
        <row r="43792">
          <cell r="C43792"/>
        </row>
        <row r="43793">
          <cell r="C43793"/>
        </row>
        <row r="43794">
          <cell r="C43794"/>
        </row>
        <row r="43795">
          <cell r="C43795"/>
        </row>
        <row r="43796">
          <cell r="C43796"/>
        </row>
        <row r="43797">
          <cell r="C43797"/>
        </row>
        <row r="43798">
          <cell r="C43798"/>
        </row>
        <row r="43799">
          <cell r="C43799"/>
        </row>
        <row r="43800">
          <cell r="C43800"/>
        </row>
        <row r="43801">
          <cell r="C43801"/>
        </row>
        <row r="43802">
          <cell r="C43802"/>
        </row>
        <row r="43803">
          <cell r="C43803"/>
        </row>
        <row r="43804">
          <cell r="C43804"/>
        </row>
        <row r="43805">
          <cell r="C43805"/>
        </row>
        <row r="43806">
          <cell r="C43806"/>
        </row>
        <row r="43807">
          <cell r="C43807"/>
        </row>
        <row r="43808">
          <cell r="C43808"/>
        </row>
        <row r="43809">
          <cell r="C43809"/>
        </row>
        <row r="43810">
          <cell r="C43810"/>
        </row>
        <row r="43811">
          <cell r="C43811"/>
        </row>
        <row r="43812">
          <cell r="C43812"/>
        </row>
        <row r="43813">
          <cell r="C43813"/>
        </row>
        <row r="43814">
          <cell r="C43814"/>
        </row>
        <row r="43815">
          <cell r="C43815"/>
        </row>
        <row r="43816">
          <cell r="C43816"/>
        </row>
        <row r="43817">
          <cell r="C43817"/>
        </row>
        <row r="43818">
          <cell r="C43818"/>
        </row>
        <row r="43819">
          <cell r="C43819"/>
        </row>
        <row r="43820">
          <cell r="C43820"/>
        </row>
        <row r="43821">
          <cell r="C43821"/>
        </row>
        <row r="43822">
          <cell r="C43822"/>
        </row>
        <row r="43823">
          <cell r="C43823"/>
        </row>
        <row r="43824">
          <cell r="C43824"/>
        </row>
        <row r="43825">
          <cell r="C43825"/>
        </row>
        <row r="43826">
          <cell r="C43826"/>
        </row>
        <row r="43827">
          <cell r="C43827"/>
        </row>
        <row r="43828">
          <cell r="C43828"/>
        </row>
        <row r="43829">
          <cell r="C43829"/>
        </row>
        <row r="43830">
          <cell r="C43830"/>
        </row>
        <row r="43831">
          <cell r="C43831"/>
        </row>
        <row r="43832">
          <cell r="C43832"/>
        </row>
        <row r="43833">
          <cell r="C43833"/>
        </row>
        <row r="43834">
          <cell r="C43834"/>
        </row>
        <row r="43835">
          <cell r="C43835"/>
        </row>
        <row r="43836">
          <cell r="C43836"/>
        </row>
        <row r="43837">
          <cell r="C43837"/>
        </row>
        <row r="43838">
          <cell r="C43838"/>
        </row>
        <row r="43839">
          <cell r="C43839"/>
        </row>
        <row r="43840">
          <cell r="C43840"/>
        </row>
        <row r="43841">
          <cell r="C43841"/>
        </row>
        <row r="43842">
          <cell r="C43842"/>
        </row>
        <row r="43843">
          <cell r="C43843"/>
        </row>
        <row r="43844">
          <cell r="C43844"/>
        </row>
        <row r="43845">
          <cell r="C43845"/>
        </row>
        <row r="43846">
          <cell r="C43846"/>
        </row>
        <row r="43847">
          <cell r="C43847"/>
        </row>
        <row r="43848">
          <cell r="C43848"/>
        </row>
        <row r="43849">
          <cell r="C43849"/>
        </row>
        <row r="43850">
          <cell r="C43850"/>
        </row>
        <row r="43851">
          <cell r="C43851"/>
        </row>
        <row r="43852">
          <cell r="C43852"/>
        </row>
        <row r="43853">
          <cell r="C43853"/>
        </row>
        <row r="43854">
          <cell r="C43854"/>
        </row>
        <row r="43855">
          <cell r="C43855"/>
        </row>
        <row r="43856">
          <cell r="C43856"/>
        </row>
        <row r="43857">
          <cell r="C43857"/>
        </row>
        <row r="43858">
          <cell r="C43858"/>
        </row>
        <row r="43859">
          <cell r="C43859"/>
        </row>
        <row r="43860">
          <cell r="C43860"/>
        </row>
        <row r="43861">
          <cell r="C43861"/>
        </row>
        <row r="43862">
          <cell r="C43862"/>
        </row>
        <row r="43863">
          <cell r="C43863"/>
        </row>
        <row r="43864">
          <cell r="C43864"/>
        </row>
        <row r="43865">
          <cell r="C43865"/>
        </row>
        <row r="43866">
          <cell r="C43866"/>
        </row>
        <row r="43867">
          <cell r="C43867"/>
        </row>
        <row r="43868">
          <cell r="C43868"/>
        </row>
        <row r="43869">
          <cell r="C43869"/>
        </row>
        <row r="43870">
          <cell r="C43870"/>
        </row>
        <row r="43871">
          <cell r="C43871"/>
        </row>
        <row r="43872">
          <cell r="C43872"/>
        </row>
        <row r="43873">
          <cell r="C43873"/>
        </row>
        <row r="43874">
          <cell r="C43874"/>
        </row>
        <row r="43875">
          <cell r="C43875"/>
        </row>
        <row r="43876">
          <cell r="C43876"/>
        </row>
        <row r="43877">
          <cell r="C43877"/>
        </row>
        <row r="43878">
          <cell r="C43878"/>
        </row>
        <row r="43879">
          <cell r="C43879"/>
        </row>
        <row r="43880">
          <cell r="C43880"/>
        </row>
        <row r="43881">
          <cell r="C43881"/>
        </row>
        <row r="43882">
          <cell r="C43882"/>
        </row>
        <row r="43883">
          <cell r="C43883"/>
        </row>
        <row r="43884">
          <cell r="C43884"/>
        </row>
        <row r="43885">
          <cell r="C43885"/>
        </row>
        <row r="43886">
          <cell r="C43886"/>
        </row>
        <row r="43887">
          <cell r="C43887"/>
        </row>
        <row r="43888">
          <cell r="C43888"/>
        </row>
        <row r="43889">
          <cell r="C43889"/>
        </row>
        <row r="43890">
          <cell r="C43890"/>
        </row>
        <row r="43891">
          <cell r="C43891"/>
        </row>
        <row r="43892">
          <cell r="C43892"/>
        </row>
        <row r="43893">
          <cell r="C43893"/>
        </row>
        <row r="43894">
          <cell r="C43894"/>
        </row>
        <row r="43895">
          <cell r="C43895"/>
        </row>
        <row r="43896">
          <cell r="C43896"/>
        </row>
        <row r="43897">
          <cell r="C43897"/>
        </row>
        <row r="43898">
          <cell r="C43898"/>
        </row>
        <row r="43899">
          <cell r="C43899"/>
        </row>
        <row r="43900">
          <cell r="C43900"/>
        </row>
        <row r="43901">
          <cell r="C43901"/>
        </row>
        <row r="43902">
          <cell r="C43902"/>
        </row>
        <row r="43903">
          <cell r="C43903"/>
        </row>
        <row r="43904">
          <cell r="C43904"/>
        </row>
        <row r="43905">
          <cell r="C43905"/>
        </row>
        <row r="43906">
          <cell r="C43906"/>
        </row>
        <row r="43907">
          <cell r="C43907"/>
        </row>
        <row r="43908">
          <cell r="C43908"/>
        </row>
        <row r="43909">
          <cell r="C43909"/>
        </row>
        <row r="43910">
          <cell r="C43910"/>
        </row>
        <row r="43911">
          <cell r="C43911"/>
        </row>
        <row r="43912">
          <cell r="C43912"/>
        </row>
        <row r="43913">
          <cell r="C43913"/>
        </row>
        <row r="43914">
          <cell r="C43914"/>
        </row>
        <row r="43915">
          <cell r="C43915"/>
        </row>
        <row r="43916">
          <cell r="C43916"/>
        </row>
        <row r="43917">
          <cell r="C43917"/>
        </row>
        <row r="43918">
          <cell r="C43918"/>
        </row>
        <row r="43919">
          <cell r="C43919"/>
        </row>
        <row r="43920">
          <cell r="C43920"/>
        </row>
        <row r="43921">
          <cell r="C43921"/>
        </row>
        <row r="43922">
          <cell r="C43922"/>
        </row>
        <row r="43923">
          <cell r="C43923"/>
        </row>
        <row r="43924">
          <cell r="C43924"/>
        </row>
        <row r="43925">
          <cell r="C43925"/>
        </row>
        <row r="43926">
          <cell r="C43926"/>
        </row>
        <row r="43927">
          <cell r="C43927"/>
        </row>
        <row r="43928">
          <cell r="C43928"/>
        </row>
        <row r="43929">
          <cell r="C43929"/>
        </row>
        <row r="43930">
          <cell r="C43930"/>
        </row>
        <row r="43931">
          <cell r="C43931"/>
        </row>
        <row r="43932">
          <cell r="C43932"/>
        </row>
        <row r="43933">
          <cell r="C43933"/>
        </row>
        <row r="43934">
          <cell r="C43934"/>
        </row>
        <row r="43935">
          <cell r="C43935"/>
        </row>
        <row r="43936">
          <cell r="C43936"/>
        </row>
        <row r="43937">
          <cell r="C43937"/>
        </row>
        <row r="43938">
          <cell r="C43938"/>
        </row>
        <row r="43939">
          <cell r="C43939"/>
        </row>
        <row r="43940">
          <cell r="C43940"/>
        </row>
        <row r="43941">
          <cell r="C43941"/>
        </row>
        <row r="43942">
          <cell r="C43942"/>
        </row>
        <row r="43943">
          <cell r="C43943"/>
        </row>
        <row r="43944">
          <cell r="C43944"/>
        </row>
        <row r="43945">
          <cell r="C43945"/>
        </row>
        <row r="43946">
          <cell r="C43946"/>
        </row>
        <row r="43947">
          <cell r="C43947"/>
        </row>
        <row r="43948">
          <cell r="C43948"/>
        </row>
        <row r="43949">
          <cell r="C43949"/>
        </row>
        <row r="43950">
          <cell r="C43950"/>
        </row>
        <row r="43951">
          <cell r="C43951"/>
        </row>
        <row r="43952">
          <cell r="C43952"/>
        </row>
        <row r="43953">
          <cell r="C43953"/>
        </row>
        <row r="43954">
          <cell r="C43954"/>
        </row>
        <row r="43955">
          <cell r="C43955"/>
        </row>
        <row r="43956">
          <cell r="C43956"/>
        </row>
        <row r="43957">
          <cell r="C43957"/>
        </row>
        <row r="43958">
          <cell r="C43958"/>
        </row>
        <row r="43959">
          <cell r="C43959"/>
        </row>
        <row r="43960">
          <cell r="C43960"/>
        </row>
        <row r="43961">
          <cell r="C43961"/>
        </row>
        <row r="43962">
          <cell r="C43962"/>
        </row>
        <row r="43963">
          <cell r="C43963"/>
        </row>
        <row r="43964">
          <cell r="C43964"/>
        </row>
        <row r="43965">
          <cell r="C43965"/>
        </row>
        <row r="43966">
          <cell r="C43966"/>
        </row>
        <row r="43967">
          <cell r="C43967"/>
        </row>
        <row r="43968">
          <cell r="C43968"/>
        </row>
        <row r="43969">
          <cell r="C43969"/>
        </row>
        <row r="43970">
          <cell r="C43970"/>
        </row>
        <row r="43971">
          <cell r="C43971"/>
        </row>
        <row r="43972">
          <cell r="C43972"/>
        </row>
        <row r="43973">
          <cell r="C43973"/>
        </row>
        <row r="43974">
          <cell r="C43974"/>
        </row>
        <row r="43975">
          <cell r="C43975"/>
        </row>
        <row r="43976">
          <cell r="C43976"/>
        </row>
        <row r="43977">
          <cell r="C43977"/>
        </row>
        <row r="43978">
          <cell r="C43978"/>
        </row>
        <row r="43979">
          <cell r="C43979"/>
        </row>
        <row r="43980">
          <cell r="C43980"/>
        </row>
        <row r="43981">
          <cell r="C43981"/>
        </row>
        <row r="43982">
          <cell r="C43982"/>
        </row>
        <row r="43983">
          <cell r="C43983"/>
        </row>
        <row r="43984">
          <cell r="C43984"/>
        </row>
        <row r="43985">
          <cell r="C43985"/>
        </row>
        <row r="43986">
          <cell r="C43986"/>
        </row>
        <row r="43987">
          <cell r="C43987"/>
        </row>
        <row r="43988">
          <cell r="C43988"/>
        </row>
        <row r="43989">
          <cell r="C43989"/>
        </row>
        <row r="43990">
          <cell r="C43990"/>
        </row>
        <row r="43991">
          <cell r="C43991"/>
        </row>
        <row r="43992">
          <cell r="C43992"/>
        </row>
        <row r="43993">
          <cell r="C43993"/>
        </row>
        <row r="43994">
          <cell r="C43994"/>
        </row>
        <row r="43995">
          <cell r="C43995"/>
        </row>
        <row r="43996">
          <cell r="C43996"/>
        </row>
        <row r="43997">
          <cell r="C43997"/>
        </row>
        <row r="43998">
          <cell r="C43998"/>
        </row>
        <row r="43999">
          <cell r="C43999"/>
        </row>
        <row r="44000">
          <cell r="C44000"/>
        </row>
        <row r="44001">
          <cell r="C44001"/>
        </row>
        <row r="44002">
          <cell r="C44002"/>
        </row>
        <row r="44003">
          <cell r="C44003"/>
        </row>
        <row r="44004">
          <cell r="C44004"/>
        </row>
        <row r="44005">
          <cell r="C44005"/>
        </row>
        <row r="44006">
          <cell r="C44006"/>
        </row>
        <row r="44007">
          <cell r="C44007"/>
        </row>
        <row r="44008">
          <cell r="C44008"/>
        </row>
        <row r="44009">
          <cell r="C44009"/>
        </row>
        <row r="44010">
          <cell r="C44010"/>
        </row>
        <row r="44011">
          <cell r="C44011"/>
        </row>
        <row r="44012">
          <cell r="C44012"/>
        </row>
        <row r="44013">
          <cell r="C44013"/>
        </row>
        <row r="44014">
          <cell r="C44014"/>
        </row>
        <row r="44015">
          <cell r="C44015"/>
        </row>
        <row r="44016">
          <cell r="C44016"/>
        </row>
        <row r="44017">
          <cell r="C44017"/>
        </row>
        <row r="44018">
          <cell r="C44018"/>
        </row>
        <row r="44019">
          <cell r="C44019"/>
        </row>
        <row r="44020">
          <cell r="C44020"/>
        </row>
        <row r="44021">
          <cell r="C44021"/>
        </row>
        <row r="44022">
          <cell r="C44022"/>
        </row>
        <row r="44023">
          <cell r="C44023"/>
        </row>
        <row r="44024">
          <cell r="C44024"/>
        </row>
        <row r="44025">
          <cell r="C44025"/>
        </row>
        <row r="44026">
          <cell r="C44026"/>
        </row>
        <row r="44027">
          <cell r="C44027"/>
        </row>
        <row r="44028">
          <cell r="C44028"/>
        </row>
        <row r="44029">
          <cell r="C44029"/>
        </row>
        <row r="44030">
          <cell r="C44030"/>
        </row>
        <row r="44031">
          <cell r="C44031"/>
        </row>
        <row r="44032">
          <cell r="C44032"/>
        </row>
        <row r="44033">
          <cell r="C44033"/>
        </row>
        <row r="44034">
          <cell r="C44034"/>
        </row>
        <row r="44035">
          <cell r="C44035"/>
        </row>
        <row r="44036">
          <cell r="C44036"/>
        </row>
        <row r="44037">
          <cell r="C44037"/>
        </row>
        <row r="44038">
          <cell r="C44038"/>
        </row>
        <row r="44039">
          <cell r="C44039"/>
        </row>
        <row r="44040">
          <cell r="C44040"/>
        </row>
        <row r="44041">
          <cell r="C44041"/>
        </row>
        <row r="44042">
          <cell r="C44042"/>
        </row>
        <row r="44043">
          <cell r="C44043"/>
        </row>
        <row r="44044">
          <cell r="C44044"/>
        </row>
        <row r="44045">
          <cell r="C44045"/>
        </row>
        <row r="44046">
          <cell r="C44046"/>
        </row>
        <row r="44047">
          <cell r="C44047"/>
        </row>
        <row r="44048">
          <cell r="C44048"/>
        </row>
        <row r="44049">
          <cell r="C44049"/>
        </row>
        <row r="44050">
          <cell r="C44050"/>
        </row>
        <row r="44051">
          <cell r="C44051"/>
        </row>
        <row r="44052">
          <cell r="C44052"/>
        </row>
        <row r="44053">
          <cell r="C44053"/>
        </row>
        <row r="44054">
          <cell r="C44054"/>
        </row>
        <row r="44055">
          <cell r="C44055"/>
        </row>
        <row r="44056">
          <cell r="C44056"/>
        </row>
        <row r="44057">
          <cell r="C44057"/>
        </row>
        <row r="44058">
          <cell r="C44058"/>
        </row>
        <row r="44059">
          <cell r="C44059"/>
        </row>
        <row r="44060">
          <cell r="C44060"/>
        </row>
        <row r="44061">
          <cell r="C44061"/>
        </row>
        <row r="44062">
          <cell r="C44062"/>
        </row>
        <row r="44063">
          <cell r="C44063"/>
        </row>
        <row r="44064">
          <cell r="C44064"/>
        </row>
        <row r="44065">
          <cell r="C44065"/>
        </row>
        <row r="44066">
          <cell r="C44066"/>
        </row>
        <row r="44067">
          <cell r="C44067"/>
        </row>
        <row r="44068">
          <cell r="C44068"/>
        </row>
        <row r="44069">
          <cell r="C44069"/>
        </row>
        <row r="44070">
          <cell r="C44070"/>
        </row>
        <row r="44071">
          <cell r="C44071"/>
        </row>
        <row r="44072">
          <cell r="C44072"/>
        </row>
        <row r="44073">
          <cell r="C44073"/>
        </row>
        <row r="44074">
          <cell r="C44074"/>
        </row>
        <row r="44075">
          <cell r="C44075"/>
        </row>
        <row r="44076">
          <cell r="C44076"/>
        </row>
        <row r="44077">
          <cell r="C44077"/>
        </row>
        <row r="44078">
          <cell r="C44078"/>
        </row>
        <row r="44079">
          <cell r="C44079"/>
        </row>
        <row r="44080">
          <cell r="C44080"/>
        </row>
        <row r="44081">
          <cell r="C44081"/>
        </row>
        <row r="44082">
          <cell r="C44082"/>
        </row>
        <row r="44083">
          <cell r="C44083"/>
        </row>
        <row r="44084">
          <cell r="C44084"/>
        </row>
        <row r="44085">
          <cell r="C44085"/>
        </row>
        <row r="44086">
          <cell r="C44086"/>
        </row>
        <row r="44087">
          <cell r="C44087"/>
        </row>
        <row r="44088">
          <cell r="C44088"/>
        </row>
        <row r="44089">
          <cell r="C44089"/>
        </row>
        <row r="44090">
          <cell r="C44090"/>
        </row>
        <row r="44091">
          <cell r="C44091"/>
        </row>
        <row r="44092">
          <cell r="C44092"/>
        </row>
        <row r="44093">
          <cell r="C44093"/>
        </row>
        <row r="44094">
          <cell r="C44094"/>
        </row>
        <row r="44095">
          <cell r="C44095"/>
        </row>
        <row r="44096">
          <cell r="C44096"/>
        </row>
        <row r="44097">
          <cell r="C44097"/>
        </row>
        <row r="44098">
          <cell r="C44098"/>
        </row>
        <row r="44099">
          <cell r="C44099"/>
        </row>
        <row r="44100">
          <cell r="C44100"/>
        </row>
        <row r="44101">
          <cell r="C44101"/>
        </row>
        <row r="44102">
          <cell r="C44102"/>
        </row>
        <row r="44103">
          <cell r="C44103"/>
        </row>
        <row r="44104">
          <cell r="C44104"/>
        </row>
        <row r="44105">
          <cell r="C44105"/>
        </row>
        <row r="44106">
          <cell r="C44106"/>
        </row>
        <row r="44107">
          <cell r="C44107"/>
        </row>
        <row r="44108">
          <cell r="C44108"/>
        </row>
        <row r="44109">
          <cell r="C44109"/>
        </row>
        <row r="44110">
          <cell r="C44110"/>
        </row>
        <row r="44111">
          <cell r="C44111"/>
        </row>
        <row r="44112">
          <cell r="C44112"/>
        </row>
        <row r="44113">
          <cell r="C44113"/>
        </row>
        <row r="44114">
          <cell r="C44114"/>
        </row>
        <row r="44115">
          <cell r="C44115"/>
        </row>
        <row r="44116">
          <cell r="C44116"/>
        </row>
        <row r="44117">
          <cell r="C44117"/>
        </row>
        <row r="44118">
          <cell r="C44118"/>
        </row>
        <row r="44119">
          <cell r="C44119"/>
        </row>
        <row r="44120">
          <cell r="C44120"/>
        </row>
        <row r="44121">
          <cell r="C44121"/>
        </row>
        <row r="44122">
          <cell r="C44122"/>
        </row>
        <row r="44123">
          <cell r="C44123"/>
        </row>
        <row r="44124">
          <cell r="C44124"/>
        </row>
        <row r="44125">
          <cell r="C44125"/>
        </row>
        <row r="44126">
          <cell r="C44126"/>
        </row>
        <row r="44127">
          <cell r="C44127"/>
        </row>
        <row r="44128">
          <cell r="C44128"/>
        </row>
        <row r="44129">
          <cell r="C44129"/>
        </row>
        <row r="44130">
          <cell r="C44130"/>
        </row>
        <row r="44131">
          <cell r="C44131"/>
        </row>
        <row r="44132">
          <cell r="C44132"/>
        </row>
        <row r="44133">
          <cell r="C44133"/>
        </row>
        <row r="44134">
          <cell r="C44134"/>
        </row>
        <row r="44135">
          <cell r="C44135"/>
        </row>
        <row r="44136">
          <cell r="C44136"/>
        </row>
        <row r="44137">
          <cell r="C44137"/>
        </row>
        <row r="44138">
          <cell r="C44138"/>
        </row>
        <row r="44139">
          <cell r="C44139"/>
        </row>
        <row r="44140">
          <cell r="C44140"/>
        </row>
        <row r="44141">
          <cell r="C44141"/>
        </row>
        <row r="44142">
          <cell r="C44142"/>
        </row>
        <row r="44143">
          <cell r="C44143"/>
        </row>
        <row r="44144">
          <cell r="C44144"/>
        </row>
        <row r="44145">
          <cell r="C44145"/>
        </row>
        <row r="44146">
          <cell r="C44146"/>
        </row>
        <row r="44147">
          <cell r="C44147"/>
        </row>
        <row r="44148">
          <cell r="C44148"/>
        </row>
        <row r="44149">
          <cell r="C44149"/>
        </row>
        <row r="44150">
          <cell r="C44150"/>
        </row>
        <row r="44151">
          <cell r="C44151"/>
        </row>
        <row r="44152">
          <cell r="C44152"/>
        </row>
        <row r="44153">
          <cell r="C44153"/>
        </row>
        <row r="44154">
          <cell r="C44154"/>
        </row>
        <row r="44155">
          <cell r="C44155"/>
        </row>
        <row r="44156">
          <cell r="C44156"/>
        </row>
        <row r="44157">
          <cell r="C44157"/>
        </row>
        <row r="44158">
          <cell r="C44158"/>
        </row>
        <row r="44159">
          <cell r="C44159"/>
        </row>
        <row r="44160">
          <cell r="C44160"/>
        </row>
        <row r="44161">
          <cell r="C44161"/>
        </row>
        <row r="44162">
          <cell r="C44162"/>
        </row>
        <row r="44163">
          <cell r="C44163"/>
        </row>
        <row r="44164">
          <cell r="C44164"/>
        </row>
        <row r="44165">
          <cell r="C44165"/>
        </row>
        <row r="44166">
          <cell r="C44166"/>
        </row>
        <row r="44167">
          <cell r="C44167"/>
        </row>
        <row r="44168">
          <cell r="C44168"/>
        </row>
        <row r="44169">
          <cell r="C44169"/>
        </row>
        <row r="44170">
          <cell r="C44170"/>
        </row>
        <row r="44171">
          <cell r="C44171"/>
        </row>
        <row r="44172">
          <cell r="C44172"/>
        </row>
        <row r="44173">
          <cell r="C44173"/>
        </row>
        <row r="44174">
          <cell r="C44174"/>
        </row>
        <row r="44175">
          <cell r="C44175"/>
        </row>
        <row r="44176">
          <cell r="C44176"/>
        </row>
        <row r="44177">
          <cell r="C44177"/>
        </row>
        <row r="44178">
          <cell r="C44178"/>
        </row>
        <row r="44179">
          <cell r="C44179"/>
        </row>
        <row r="44180">
          <cell r="C44180"/>
        </row>
        <row r="44181">
          <cell r="C44181"/>
        </row>
        <row r="44182">
          <cell r="C44182"/>
        </row>
        <row r="44183">
          <cell r="C44183"/>
        </row>
        <row r="44184">
          <cell r="C44184"/>
        </row>
        <row r="44185">
          <cell r="C44185"/>
        </row>
        <row r="44186">
          <cell r="C44186"/>
        </row>
        <row r="44187">
          <cell r="C44187"/>
        </row>
        <row r="44188">
          <cell r="C44188"/>
        </row>
        <row r="44189">
          <cell r="C44189"/>
        </row>
        <row r="44190">
          <cell r="C44190"/>
        </row>
        <row r="44191">
          <cell r="C44191"/>
        </row>
        <row r="44192">
          <cell r="C44192"/>
        </row>
        <row r="44193">
          <cell r="C44193"/>
        </row>
        <row r="44194">
          <cell r="C44194"/>
        </row>
        <row r="44195">
          <cell r="C44195"/>
        </row>
        <row r="44196">
          <cell r="C44196"/>
        </row>
        <row r="44197">
          <cell r="C44197"/>
        </row>
        <row r="44198">
          <cell r="C44198"/>
        </row>
        <row r="44199">
          <cell r="C44199"/>
        </row>
        <row r="44200">
          <cell r="C44200"/>
        </row>
        <row r="44201">
          <cell r="C44201"/>
        </row>
        <row r="44202">
          <cell r="C44202"/>
        </row>
        <row r="44203">
          <cell r="C44203"/>
        </row>
        <row r="44204">
          <cell r="C44204"/>
        </row>
        <row r="44205">
          <cell r="C44205"/>
        </row>
        <row r="44206">
          <cell r="C44206"/>
        </row>
        <row r="44207">
          <cell r="C44207"/>
        </row>
        <row r="44208">
          <cell r="C44208"/>
        </row>
        <row r="44209">
          <cell r="C44209"/>
        </row>
        <row r="44210">
          <cell r="C44210"/>
        </row>
        <row r="44211">
          <cell r="C44211"/>
        </row>
        <row r="44212">
          <cell r="C44212"/>
        </row>
        <row r="44213">
          <cell r="C44213"/>
        </row>
        <row r="44214">
          <cell r="C44214"/>
        </row>
        <row r="44215">
          <cell r="C44215"/>
        </row>
        <row r="44216">
          <cell r="C44216"/>
        </row>
        <row r="44217">
          <cell r="C44217"/>
        </row>
        <row r="44218">
          <cell r="C44218"/>
        </row>
        <row r="44219">
          <cell r="C44219"/>
        </row>
        <row r="44220">
          <cell r="C44220"/>
        </row>
        <row r="44221">
          <cell r="C44221"/>
        </row>
        <row r="44222">
          <cell r="C44222"/>
        </row>
        <row r="44223">
          <cell r="C44223"/>
        </row>
        <row r="44224">
          <cell r="C44224"/>
        </row>
        <row r="44225">
          <cell r="C44225"/>
        </row>
        <row r="44226">
          <cell r="C44226"/>
        </row>
        <row r="44227">
          <cell r="C44227"/>
        </row>
        <row r="44228">
          <cell r="C44228"/>
        </row>
        <row r="44229">
          <cell r="C44229"/>
        </row>
        <row r="44230">
          <cell r="C44230"/>
        </row>
        <row r="44231">
          <cell r="C44231"/>
        </row>
        <row r="44232">
          <cell r="C44232"/>
        </row>
        <row r="44233">
          <cell r="C44233"/>
        </row>
        <row r="44234">
          <cell r="C44234"/>
        </row>
        <row r="44235">
          <cell r="C44235"/>
        </row>
        <row r="44236">
          <cell r="C44236"/>
        </row>
        <row r="44237">
          <cell r="C44237"/>
        </row>
        <row r="44238">
          <cell r="C44238"/>
        </row>
        <row r="44239">
          <cell r="C44239"/>
        </row>
        <row r="44240">
          <cell r="C44240"/>
        </row>
        <row r="44241">
          <cell r="C44241"/>
        </row>
        <row r="44242">
          <cell r="C44242"/>
        </row>
        <row r="44243">
          <cell r="C44243"/>
        </row>
        <row r="44244">
          <cell r="C44244"/>
        </row>
        <row r="44245">
          <cell r="C44245"/>
        </row>
        <row r="44246">
          <cell r="C44246"/>
        </row>
        <row r="44247">
          <cell r="C44247"/>
        </row>
        <row r="44248">
          <cell r="C44248"/>
        </row>
        <row r="44249">
          <cell r="C44249"/>
        </row>
        <row r="44250">
          <cell r="C44250"/>
        </row>
        <row r="44251">
          <cell r="C44251"/>
        </row>
        <row r="44252">
          <cell r="C44252"/>
        </row>
        <row r="44253">
          <cell r="C44253"/>
        </row>
        <row r="44254">
          <cell r="C44254"/>
        </row>
        <row r="44255">
          <cell r="C44255"/>
        </row>
        <row r="44256">
          <cell r="C44256"/>
        </row>
        <row r="44257">
          <cell r="C44257"/>
        </row>
        <row r="44258">
          <cell r="C44258"/>
        </row>
        <row r="44259">
          <cell r="C44259"/>
        </row>
        <row r="44260">
          <cell r="C44260"/>
        </row>
        <row r="44261">
          <cell r="C44261"/>
        </row>
        <row r="44262">
          <cell r="C44262"/>
        </row>
        <row r="44263">
          <cell r="C44263"/>
        </row>
        <row r="44264">
          <cell r="C44264"/>
        </row>
        <row r="44265">
          <cell r="C44265"/>
        </row>
        <row r="44266">
          <cell r="C44266"/>
        </row>
        <row r="44267">
          <cell r="C44267"/>
        </row>
        <row r="44268">
          <cell r="C44268"/>
        </row>
        <row r="44269">
          <cell r="C44269"/>
        </row>
        <row r="44270">
          <cell r="C44270"/>
        </row>
        <row r="44271">
          <cell r="C44271"/>
        </row>
        <row r="44272">
          <cell r="C44272"/>
        </row>
        <row r="44273">
          <cell r="C44273"/>
        </row>
        <row r="44274">
          <cell r="C44274"/>
        </row>
        <row r="44275">
          <cell r="C44275"/>
        </row>
        <row r="44276">
          <cell r="C44276"/>
        </row>
        <row r="44277">
          <cell r="C44277"/>
        </row>
        <row r="44278">
          <cell r="C44278"/>
        </row>
        <row r="44279">
          <cell r="C44279"/>
        </row>
        <row r="44280">
          <cell r="C44280"/>
        </row>
        <row r="44281">
          <cell r="C44281"/>
        </row>
        <row r="44282">
          <cell r="C44282"/>
        </row>
        <row r="44283">
          <cell r="C44283"/>
        </row>
        <row r="44284">
          <cell r="C44284"/>
        </row>
        <row r="44285">
          <cell r="C44285"/>
        </row>
        <row r="44286">
          <cell r="C44286"/>
        </row>
        <row r="44287">
          <cell r="C44287"/>
        </row>
        <row r="44288">
          <cell r="C44288"/>
        </row>
        <row r="44289">
          <cell r="C44289"/>
        </row>
        <row r="44290">
          <cell r="C44290"/>
        </row>
        <row r="44291">
          <cell r="C44291"/>
        </row>
        <row r="44292">
          <cell r="C44292"/>
        </row>
        <row r="44293">
          <cell r="C44293"/>
        </row>
        <row r="44294">
          <cell r="C44294"/>
        </row>
        <row r="44295">
          <cell r="C44295"/>
        </row>
        <row r="44296">
          <cell r="C44296"/>
        </row>
        <row r="44297">
          <cell r="C44297"/>
        </row>
        <row r="44298">
          <cell r="C44298"/>
        </row>
        <row r="44299">
          <cell r="C44299"/>
        </row>
        <row r="44300">
          <cell r="C44300"/>
        </row>
        <row r="44301">
          <cell r="C44301"/>
        </row>
        <row r="44302">
          <cell r="C44302"/>
        </row>
        <row r="44303">
          <cell r="C44303"/>
        </row>
        <row r="44304">
          <cell r="C44304"/>
        </row>
        <row r="44305">
          <cell r="C44305"/>
        </row>
        <row r="44306">
          <cell r="C44306"/>
        </row>
        <row r="44307">
          <cell r="C44307"/>
        </row>
        <row r="44308">
          <cell r="C44308"/>
        </row>
        <row r="44309">
          <cell r="C44309"/>
        </row>
        <row r="44310">
          <cell r="C44310"/>
        </row>
        <row r="44311">
          <cell r="C44311"/>
        </row>
        <row r="44312">
          <cell r="C44312"/>
        </row>
        <row r="44313">
          <cell r="C44313"/>
        </row>
        <row r="44314">
          <cell r="C44314"/>
        </row>
        <row r="44315">
          <cell r="C44315"/>
        </row>
        <row r="44316">
          <cell r="C44316"/>
        </row>
        <row r="44317">
          <cell r="C44317"/>
        </row>
        <row r="44318">
          <cell r="C44318"/>
        </row>
        <row r="44319">
          <cell r="C44319"/>
        </row>
        <row r="44320">
          <cell r="C44320"/>
        </row>
        <row r="44321">
          <cell r="C44321"/>
        </row>
        <row r="44322">
          <cell r="C44322"/>
        </row>
        <row r="44323">
          <cell r="C44323"/>
        </row>
        <row r="44324">
          <cell r="C44324"/>
        </row>
        <row r="44325">
          <cell r="C44325"/>
        </row>
        <row r="44326">
          <cell r="C44326"/>
        </row>
        <row r="44327">
          <cell r="C44327"/>
        </row>
        <row r="44328">
          <cell r="C44328"/>
        </row>
        <row r="44329">
          <cell r="C44329"/>
        </row>
        <row r="44330">
          <cell r="C44330"/>
        </row>
        <row r="44331">
          <cell r="C44331"/>
        </row>
        <row r="44332">
          <cell r="C44332"/>
        </row>
        <row r="44333">
          <cell r="C44333"/>
        </row>
        <row r="44334">
          <cell r="C44334"/>
        </row>
        <row r="44335">
          <cell r="C44335"/>
        </row>
        <row r="44336">
          <cell r="C44336"/>
        </row>
        <row r="44337">
          <cell r="C44337"/>
        </row>
        <row r="44338">
          <cell r="C44338"/>
        </row>
        <row r="44339">
          <cell r="C44339"/>
        </row>
        <row r="44340">
          <cell r="C44340"/>
        </row>
        <row r="44341">
          <cell r="C44341"/>
        </row>
        <row r="44342">
          <cell r="C44342"/>
        </row>
        <row r="44343">
          <cell r="C44343"/>
        </row>
        <row r="44344">
          <cell r="C44344"/>
        </row>
        <row r="44345">
          <cell r="C44345"/>
        </row>
        <row r="44346">
          <cell r="C44346"/>
        </row>
        <row r="44347">
          <cell r="C44347"/>
        </row>
        <row r="44348">
          <cell r="C44348"/>
        </row>
        <row r="44349">
          <cell r="C44349"/>
        </row>
        <row r="44350">
          <cell r="C44350"/>
        </row>
        <row r="44351">
          <cell r="C44351"/>
        </row>
        <row r="44352">
          <cell r="C44352"/>
        </row>
        <row r="44353">
          <cell r="C44353"/>
        </row>
        <row r="44354">
          <cell r="C44354"/>
        </row>
        <row r="44355">
          <cell r="C44355"/>
        </row>
        <row r="44356">
          <cell r="C44356"/>
        </row>
        <row r="44357">
          <cell r="C44357"/>
        </row>
        <row r="44358">
          <cell r="C44358"/>
        </row>
        <row r="44359">
          <cell r="C44359"/>
        </row>
        <row r="44360">
          <cell r="C44360"/>
        </row>
        <row r="44361">
          <cell r="C44361"/>
        </row>
        <row r="44362">
          <cell r="C44362"/>
        </row>
        <row r="44363">
          <cell r="C44363"/>
        </row>
        <row r="44364">
          <cell r="C44364"/>
        </row>
        <row r="44365">
          <cell r="C44365"/>
        </row>
        <row r="44366">
          <cell r="C44366"/>
        </row>
        <row r="44367">
          <cell r="C44367"/>
        </row>
        <row r="44368">
          <cell r="C44368"/>
        </row>
        <row r="44369">
          <cell r="C44369"/>
        </row>
        <row r="44370">
          <cell r="C44370"/>
        </row>
        <row r="44371">
          <cell r="C44371"/>
        </row>
        <row r="44372">
          <cell r="C44372"/>
        </row>
        <row r="44373">
          <cell r="C44373"/>
        </row>
        <row r="44374">
          <cell r="C44374"/>
        </row>
        <row r="44375">
          <cell r="C44375"/>
        </row>
        <row r="44376">
          <cell r="C44376"/>
        </row>
        <row r="44377">
          <cell r="C44377"/>
        </row>
        <row r="44378">
          <cell r="C44378"/>
        </row>
        <row r="44379">
          <cell r="C44379"/>
        </row>
        <row r="44380">
          <cell r="C44380"/>
        </row>
        <row r="44381">
          <cell r="C44381"/>
        </row>
        <row r="44382">
          <cell r="C44382"/>
        </row>
        <row r="44383">
          <cell r="C44383"/>
        </row>
        <row r="44384">
          <cell r="C44384"/>
        </row>
        <row r="44385">
          <cell r="C44385"/>
        </row>
        <row r="44386">
          <cell r="C44386"/>
        </row>
        <row r="44387">
          <cell r="C44387"/>
        </row>
        <row r="44388">
          <cell r="C44388"/>
        </row>
        <row r="44389">
          <cell r="C44389"/>
        </row>
        <row r="44390">
          <cell r="C44390"/>
        </row>
        <row r="44391">
          <cell r="C44391"/>
        </row>
        <row r="44392">
          <cell r="C44392"/>
        </row>
        <row r="44393">
          <cell r="C44393"/>
        </row>
        <row r="44394">
          <cell r="C44394"/>
        </row>
        <row r="44395">
          <cell r="C44395"/>
        </row>
        <row r="44396">
          <cell r="C44396"/>
        </row>
        <row r="44397">
          <cell r="C44397"/>
        </row>
        <row r="44398">
          <cell r="C44398"/>
        </row>
        <row r="44399">
          <cell r="C44399"/>
        </row>
        <row r="44400">
          <cell r="C44400"/>
        </row>
        <row r="44401">
          <cell r="C44401"/>
        </row>
        <row r="44402">
          <cell r="C44402"/>
        </row>
        <row r="44403">
          <cell r="C44403"/>
        </row>
        <row r="44404">
          <cell r="C44404"/>
        </row>
        <row r="44405">
          <cell r="C44405"/>
        </row>
        <row r="44406">
          <cell r="C44406"/>
        </row>
        <row r="44407">
          <cell r="C44407"/>
        </row>
        <row r="44408">
          <cell r="C44408"/>
        </row>
        <row r="44409">
          <cell r="C44409"/>
        </row>
        <row r="44410">
          <cell r="C44410"/>
        </row>
        <row r="44411">
          <cell r="C44411"/>
        </row>
        <row r="44412">
          <cell r="C44412"/>
        </row>
        <row r="44413">
          <cell r="C44413"/>
        </row>
        <row r="44414">
          <cell r="C44414"/>
        </row>
        <row r="44415">
          <cell r="C44415"/>
        </row>
        <row r="44416">
          <cell r="C44416"/>
        </row>
        <row r="44417">
          <cell r="C44417"/>
        </row>
        <row r="44418">
          <cell r="C44418"/>
        </row>
        <row r="44419">
          <cell r="C44419"/>
        </row>
        <row r="44420">
          <cell r="C44420"/>
        </row>
        <row r="44421">
          <cell r="C44421"/>
        </row>
        <row r="44422">
          <cell r="C44422"/>
        </row>
        <row r="44423">
          <cell r="C44423"/>
        </row>
        <row r="44424">
          <cell r="C44424"/>
        </row>
        <row r="44425">
          <cell r="C44425"/>
        </row>
        <row r="44426">
          <cell r="C44426"/>
        </row>
        <row r="44427">
          <cell r="C44427"/>
        </row>
        <row r="44428">
          <cell r="C44428"/>
        </row>
        <row r="44429">
          <cell r="C44429"/>
        </row>
        <row r="44430">
          <cell r="C44430"/>
        </row>
        <row r="44431">
          <cell r="C44431"/>
        </row>
        <row r="44432">
          <cell r="C44432"/>
        </row>
        <row r="44433">
          <cell r="C44433"/>
        </row>
        <row r="44434">
          <cell r="C44434"/>
        </row>
        <row r="44435">
          <cell r="C44435"/>
        </row>
        <row r="44436">
          <cell r="C44436"/>
        </row>
        <row r="44437">
          <cell r="C44437"/>
        </row>
        <row r="44438">
          <cell r="C44438"/>
        </row>
        <row r="44439">
          <cell r="C44439"/>
        </row>
        <row r="44440">
          <cell r="C44440"/>
        </row>
        <row r="44441">
          <cell r="C44441"/>
        </row>
        <row r="44442">
          <cell r="C44442"/>
        </row>
        <row r="44443">
          <cell r="C44443"/>
        </row>
        <row r="44444">
          <cell r="C44444"/>
        </row>
        <row r="44445">
          <cell r="C44445"/>
        </row>
        <row r="44446">
          <cell r="C44446"/>
        </row>
        <row r="44447">
          <cell r="C44447"/>
        </row>
        <row r="44448">
          <cell r="C44448"/>
        </row>
        <row r="44449">
          <cell r="C44449"/>
        </row>
        <row r="44450">
          <cell r="C44450"/>
        </row>
        <row r="44451">
          <cell r="C44451"/>
        </row>
        <row r="44452">
          <cell r="C44452"/>
        </row>
        <row r="44453">
          <cell r="C44453"/>
        </row>
        <row r="44454">
          <cell r="C44454"/>
        </row>
        <row r="44455">
          <cell r="C44455"/>
        </row>
        <row r="44456">
          <cell r="C44456"/>
        </row>
        <row r="44457">
          <cell r="C44457"/>
        </row>
        <row r="44458">
          <cell r="C44458"/>
        </row>
        <row r="44459">
          <cell r="C44459"/>
        </row>
        <row r="44460">
          <cell r="C44460"/>
        </row>
        <row r="44461">
          <cell r="C44461"/>
        </row>
        <row r="44462">
          <cell r="C44462"/>
        </row>
        <row r="44463">
          <cell r="C44463"/>
        </row>
        <row r="44464">
          <cell r="C44464"/>
        </row>
        <row r="44465">
          <cell r="C44465"/>
        </row>
        <row r="44466">
          <cell r="C44466"/>
        </row>
        <row r="44467">
          <cell r="C44467"/>
        </row>
        <row r="44468">
          <cell r="C44468"/>
        </row>
        <row r="44469">
          <cell r="C44469"/>
        </row>
        <row r="44470">
          <cell r="C44470"/>
        </row>
        <row r="44471">
          <cell r="C44471"/>
        </row>
        <row r="44472">
          <cell r="C44472"/>
        </row>
        <row r="44473">
          <cell r="C44473"/>
        </row>
        <row r="44474">
          <cell r="C44474"/>
        </row>
        <row r="44475">
          <cell r="C44475"/>
        </row>
        <row r="44476">
          <cell r="C44476"/>
        </row>
        <row r="44477">
          <cell r="C44477"/>
        </row>
        <row r="44478">
          <cell r="C44478"/>
        </row>
        <row r="44479">
          <cell r="C44479"/>
        </row>
        <row r="44480">
          <cell r="C44480"/>
        </row>
        <row r="44481">
          <cell r="C44481"/>
        </row>
        <row r="44482">
          <cell r="C44482"/>
        </row>
        <row r="44483">
          <cell r="C44483"/>
        </row>
        <row r="44484">
          <cell r="C44484"/>
        </row>
        <row r="44485">
          <cell r="C44485"/>
        </row>
        <row r="44486">
          <cell r="C44486"/>
        </row>
        <row r="44487">
          <cell r="C44487"/>
        </row>
        <row r="44488">
          <cell r="C44488"/>
        </row>
        <row r="44489">
          <cell r="C44489"/>
        </row>
        <row r="44490">
          <cell r="C44490"/>
        </row>
        <row r="44491">
          <cell r="C44491"/>
        </row>
        <row r="44492">
          <cell r="C44492"/>
        </row>
        <row r="44493">
          <cell r="C44493"/>
        </row>
        <row r="44494">
          <cell r="C44494"/>
        </row>
        <row r="44495">
          <cell r="C44495"/>
        </row>
        <row r="44496">
          <cell r="C44496"/>
        </row>
        <row r="44497">
          <cell r="C44497"/>
        </row>
        <row r="44498">
          <cell r="C44498"/>
        </row>
        <row r="44499">
          <cell r="C44499"/>
        </row>
        <row r="44500">
          <cell r="C44500"/>
        </row>
        <row r="44501">
          <cell r="C44501"/>
        </row>
        <row r="44502">
          <cell r="C44502"/>
        </row>
        <row r="44503">
          <cell r="C44503"/>
        </row>
        <row r="44504">
          <cell r="C44504"/>
        </row>
        <row r="44505">
          <cell r="C44505"/>
        </row>
        <row r="44506">
          <cell r="C44506"/>
        </row>
        <row r="44507">
          <cell r="C44507"/>
        </row>
        <row r="44508">
          <cell r="C44508"/>
        </row>
        <row r="44509">
          <cell r="C44509"/>
        </row>
        <row r="44510">
          <cell r="C44510"/>
        </row>
        <row r="44511">
          <cell r="C44511"/>
        </row>
        <row r="44512">
          <cell r="C44512"/>
        </row>
        <row r="44513">
          <cell r="C44513"/>
        </row>
        <row r="44514">
          <cell r="C44514"/>
        </row>
        <row r="44515">
          <cell r="C44515"/>
        </row>
        <row r="44516">
          <cell r="C44516"/>
        </row>
        <row r="44517">
          <cell r="C44517"/>
        </row>
        <row r="44518">
          <cell r="C44518"/>
        </row>
        <row r="44519">
          <cell r="C44519"/>
        </row>
        <row r="44520">
          <cell r="C44520"/>
        </row>
        <row r="44521">
          <cell r="C44521"/>
        </row>
        <row r="44522">
          <cell r="C44522"/>
        </row>
        <row r="44523">
          <cell r="C44523"/>
        </row>
        <row r="44524">
          <cell r="C44524"/>
        </row>
        <row r="44525">
          <cell r="C44525"/>
        </row>
        <row r="44526">
          <cell r="C44526"/>
        </row>
        <row r="44527">
          <cell r="C44527"/>
        </row>
        <row r="44528">
          <cell r="C44528"/>
        </row>
        <row r="44529">
          <cell r="C44529"/>
        </row>
        <row r="44530">
          <cell r="C44530"/>
        </row>
        <row r="44531">
          <cell r="C44531"/>
        </row>
        <row r="44532">
          <cell r="C44532"/>
        </row>
        <row r="44533">
          <cell r="C44533"/>
        </row>
        <row r="44534">
          <cell r="C44534"/>
        </row>
        <row r="44535">
          <cell r="C44535"/>
        </row>
        <row r="44536">
          <cell r="C44536"/>
        </row>
        <row r="44537">
          <cell r="C44537"/>
        </row>
        <row r="44538">
          <cell r="C44538"/>
        </row>
        <row r="44539">
          <cell r="C44539"/>
        </row>
        <row r="44540">
          <cell r="C44540"/>
        </row>
        <row r="44541">
          <cell r="C44541"/>
        </row>
        <row r="44542">
          <cell r="C44542"/>
        </row>
        <row r="44543">
          <cell r="C44543"/>
        </row>
        <row r="44544">
          <cell r="C44544"/>
        </row>
        <row r="44545">
          <cell r="C44545"/>
        </row>
        <row r="44546">
          <cell r="C44546"/>
        </row>
        <row r="44547">
          <cell r="C44547"/>
        </row>
        <row r="44548">
          <cell r="C44548"/>
        </row>
        <row r="44549">
          <cell r="C44549"/>
        </row>
        <row r="44550">
          <cell r="C44550"/>
        </row>
        <row r="44551">
          <cell r="C44551"/>
        </row>
        <row r="44552">
          <cell r="C44552"/>
        </row>
        <row r="44553">
          <cell r="C44553"/>
        </row>
        <row r="44554">
          <cell r="C44554"/>
        </row>
        <row r="44555">
          <cell r="C44555"/>
        </row>
        <row r="44556">
          <cell r="C44556"/>
        </row>
        <row r="44557">
          <cell r="C44557"/>
        </row>
        <row r="44558">
          <cell r="C44558"/>
        </row>
        <row r="44559">
          <cell r="C44559"/>
        </row>
        <row r="44560">
          <cell r="C44560"/>
        </row>
        <row r="44561">
          <cell r="C44561"/>
        </row>
        <row r="44562">
          <cell r="C44562"/>
        </row>
        <row r="44563">
          <cell r="C44563"/>
        </row>
        <row r="44564">
          <cell r="C44564"/>
        </row>
        <row r="44565">
          <cell r="C44565"/>
        </row>
        <row r="44566">
          <cell r="C44566"/>
        </row>
        <row r="44567">
          <cell r="C44567"/>
        </row>
        <row r="44568">
          <cell r="C44568"/>
        </row>
        <row r="44569">
          <cell r="C44569"/>
        </row>
        <row r="44570">
          <cell r="C44570"/>
        </row>
        <row r="44571">
          <cell r="C44571"/>
        </row>
        <row r="44572">
          <cell r="C44572"/>
        </row>
        <row r="44573">
          <cell r="C44573"/>
        </row>
        <row r="44574">
          <cell r="C44574"/>
        </row>
        <row r="44575">
          <cell r="C44575"/>
        </row>
        <row r="44576">
          <cell r="C44576"/>
        </row>
        <row r="44577">
          <cell r="C44577"/>
        </row>
        <row r="44578">
          <cell r="C44578"/>
        </row>
        <row r="44579">
          <cell r="C44579"/>
        </row>
        <row r="44580">
          <cell r="C44580"/>
        </row>
        <row r="44581">
          <cell r="C44581"/>
        </row>
        <row r="44582">
          <cell r="C44582"/>
        </row>
        <row r="44583">
          <cell r="C44583"/>
        </row>
        <row r="44584">
          <cell r="C44584"/>
        </row>
        <row r="44585">
          <cell r="C44585"/>
        </row>
        <row r="44586">
          <cell r="C44586"/>
        </row>
        <row r="44587">
          <cell r="C44587"/>
        </row>
        <row r="44588">
          <cell r="C44588"/>
        </row>
        <row r="44589">
          <cell r="C44589"/>
        </row>
        <row r="44590">
          <cell r="C44590"/>
        </row>
        <row r="44591">
          <cell r="C44591"/>
        </row>
        <row r="44592">
          <cell r="C44592"/>
        </row>
        <row r="44593">
          <cell r="C44593"/>
        </row>
        <row r="44594">
          <cell r="C44594"/>
        </row>
        <row r="44595">
          <cell r="C44595"/>
        </row>
        <row r="44596">
          <cell r="C44596"/>
        </row>
        <row r="44597">
          <cell r="C44597"/>
        </row>
        <row r="44598">
          <cell r="C44598"/>
        </row>
        <row r="44599">
          <cell r="C44599"/>
        </row>
        <row r="44600">
          <cell r="C44600"/>
        </row>
        <row r="44601">
          <cell r="C44601"/>
        </row>
        <row r="44602">
          <cell r="C44602"/>
        </row>
        <row r="44603">
          <cell r="C44603"/>
        </row>
        <row r="44604">
          <cell r="C44604"/>
        </row>
        <row r="44605">
          <cell r="C44605"/>
        </row>
        <row r="44606">
          <cell r="C44606"/>
        </row>
        <row r="44607">
          <cell r="C44607"/>
        </row>
        <row r="44608">
          <cell r="C44608"/>
        </row>
        <row r="44609">
          <cell r="C44609"/>
        </row>
        <row r="44610">
          <cell r="C44610"/>
        </row>
        <row r="44611">
          <cell r="C44611"/>
        </row>
        <row r="44612">
          <cell r="C44612"/>
        </row>
        <row r="44613">
          <cell r="C44613"/>
        </row>
        <row r="44614">
          <cell r="C44614"/>
        </row>
        <row r="44615">
          <cell r="C44615"/>
        </row>
        <row r="44616">
          <cell r="C44616"/>
        </row>
        <row r="44617">
          <cell r="C44617"/>
        </row>
        <row r="44618">
          <cell r="C44618"/>
        </row>
        <row r="44619">
          <cell r="C44619"/>
        </row>
        <row r="44620">
          <cell r="C44620"/>
        </row>
        <row r="44621">
          <cell r="C44621"/>
        </row>
        <row r="44622">
          <cell r="C44622"/>
        </row>
        <row r="44623">
          <cell r="C44623"/>
        </row>
        <row r="44624">
          <cell r="C44624"/>
        </row>
        <row r="44625">
          <cell r="C44625"/>
        </row>
        <row r="44626">
          <cell r="C44626"/>
        </row>
        <row r="44627">
          <cell r="C44627"/>
        </row>
        <row r="44628">
          <cell r="C44628"/>
        </row>
        <row r="44629">
          <cell r="C44629"/>
        </row>
        <row r="44630">
          <cell r="C44630"/>
        </row>
        <row r="44631">
          <cell r="C44631"/>
        </row>
        <row r="44632">
          <cell r="C44632"/>
        </row>
        <row r="44633">
          <cell r="C44633"/>
        </row>
        <row r="44634">
          <cell r="C44634"/>
        </row>
        <row r="44635">
          <cell r="C44635"/>
        </row>
        <row r="44636">
          <cell r="C44636"/>
        </row>
        <row r="44637">
          <cell r="C44637"/>
        </row>
        <row r="44638">
          <cell r="C44638"/>
        </row>
        <row r="44639">
          <cell r="C44639"/>
        </row>
        <row r="44640">
          <cell r="C44640"/>
        </row>
        <row r="44641">
          <cell r="C44641"/>
        </row>
        <row r="44642">
          <cell r="C44642"/>
        </row>
        <row r="44643">
          <cell r="C44643"/>
        </row>
        <row r="44644">
          <cell r="C44644"/>
        </row>
        <row r="44645">
          <cell r="C44645"/>
        </row>
        <row r="44646">
          <cell r="C44646"/>
        </row>
        <row r="44647">
          <cell r="C44647"/>
        </row>
        <row r="44648">
          <cell r="C44648"/>
        </row>
        <row r="44649">
          <cell r="C44649"/>
        </row>
        <row r="44650">
          <cell r="C44650"/>
        </row>
        <row r="44651">
          <cell r="C44651"/>
        </row>
        <row r="44652">
          <cell r="C44652"/>
        </row>
        <row r="44653">
          <cell r="C44653"/>
        </row>
        <row r="44654">
          <cell r="C44654"/>
        </row>
        <row r="44655">
          <cell r="C44655"/>
        </row>
        <row r="44656">
          <cell r="C44656"/>
        </row>
        <row r="44657">
          <cell r="C44657"/>
        </row>
        <row r="44658">
          <cell r="C44658"/>
        </row>
        <row r="44659">
          <cell r="C44659"/>
        </row>
        <row r="44660">
          <cell r="C44660"/>
        </row>
        <row r="44661">
          <cell r="C44661"/>
        </row>
        <row r="44662">
          <cell r="C44662"/>
        </row>
        <row r="44663">
          <cell r="C44663"/>
        </row>
        <row r="44664">
          <cell r="C44664"/>
        </row>
        <row r="44665">
          <cell r="C44665"/>
        </row>
        <row r="44666">
          <cell r="C44666"/>
        </row>
        <row r="44667">
          <cell r="C44667"/>
        </row>
        <row r="44668">
          <cell r="C44668"/>
        </row>
        <row r="44669">
          <cell r="C44669"/>
        </row>
        <row r="44670">
          <cell r="C44670"/>
        </row>
        <row r="44671">
          <cell r="C44671"/>
        </row>
        <row r="44672">
          <cell r="C44672"/>
        </row>
        <row r="44673">
          <cell r="C44673"/>
        </row>
        <row r="44674">
          <cell r="C44674"/>
        </row>
        <row r="44675">
          <cell r="C44675"/>
        </row>
        <row r="44676">
          <cell r="C44676"/>
        </row>
        <row r="44677">
          <cell r="C44677"/>
        </row>
        <row r="44678">
          <cell r="C44678"/>
        </row>
        <row r="44679">
          <cell r="C44679"/>
        </row>
        <row r="44680">
          <cell r="C44680"/>
        </row>
        <row r="44681">
          <cell r="C44681"/>
        </row>
        <row r="44682">
          <cell r="C44682"/>
        </row>
        <row r="44683">
          <cell r="C44683"/>
        </row>
        <row r="44684">
          <cell r="C44684"/>
        </row>
        <row r="44685">
          <cell r="C44685"/>
        </row>
        <row r="44686">
          <cell r="C44686"/>
        </row>
        <row r="44687">
          <cell r="C44687"/>
        </row>
        <row r="44688">
          <cell r="C44688"/>
        </row>
        <row r="44689">
          <cell r="C44689"/>
        </row>
        <row r="44690">
          <cell r="C44690"/>
        </row>
        <row r="44691">
          <cell r="C44691"/>
        </row>
        <row r="44692">
          <cell r="C44692"/>
        </row>
        <row r="44693">
          <cell r="C44693"/>
        </row>
        <row r="44694">
          <cell r="C44694"/>
        </row>
        <row r="44695">
          <cell r="C44695"/>
        </row>
        <row r="44696">
          <cell r="C44696"/>
        </row>
        <row r="44697">
          <cell r="C44697"/>
        </row>
        <row r="44698">
          <cell r="C44698"/>
        </row>
        <row r="44699">
          <cell r="C44699"/>
        </row>
        <row r="44700">
          <cell r="C44700"/>
        </row>
        <row r="44701">
          <cell r="C44701"/>
        </row>
        <row r="44702">
          <cell r="C44702"/>
        </row>
        <row r="44703">
          <cell r="C44703"/>
        </row>
        <row r="44704">
          <cell r="C44704"/>
        </row>
        <row r="44705">
          <cell r="C44705"/>
        </row>
        <row r="44706">
          <cell r="C44706"/>
        </row>
        <row r="44707">
          <cell r="C44707"/>
        </row>
        <row r="44708">
          <cell r="C44708"/>
        </row>
        <row r="44709">
          <cell r="C44709"/>
        </row>
        <row r="44710">
          <cell r="C44710"/>
        </row>
        <row r="44711">
          <cell r="C44711"/>
        </row>
        <row r="44712">
          <cell r="C44712"/>
        </row>
        <row r="44713">
          <cell r="C44713"/>
        </row>
        <row r="44714">
          <cell r="C44714"/>
        </row>
        <row r="44715">
          <cell r="C44715"/>
        </row>
        <row r="44716">
          <cell r="C44716"/>
        </row>
        <row r="44717">
          <cell r="C44717"/>
        </row>
        <row r="44718">
          <cell r="C44718"/>
        </row>
        <row r="44719">
          <cell r="C44719"/>
        </row>
        <row r="44720">
          <cell r="C44720"/>
        </row>
        <row r="44721">
          <cell r="C44721"/>
        </row>
        <row r="44722">
          <cell r="C44722"/>
        </row>
        <row r="44723">
          <cell r="C44723"/>
        </row>
        <row r="44724">
          <cell r="C44724"/>
        </row>
        <row r="44725">
          <cell r="C44725"/>
        </row>
        <row r="44726">
          <cell r="C44726"/>
        </row>
        <row r="44727">
          <cell r="C44727"/>
        </row>
        <row r="44728">
          <cell r="C44728"/>
        </row>
        <row r="44729">
          <cell r="C44729"/>
        </row>
        <row r="44730">
          <cell r="C44730"/>
        </row>
        <row r="44731">
          <cell r="C44731"/>
        </row>
        <row r="44732">
          <cell r="C44732"/>
        </row>
        <row r="44733">
          <cell r="C44733"/>
        </row>
        <row r="44734">
          <cell r="C44734"/>
        </row>
        <row r="44735">
          <cell r="C44735"/>
        </row>
        <row r="44736">
          <cell r="C44736"/>
        </row>
        <row r="44737">
          <cell r="C44737"/>
        </row>
        <row r="44738">
          <cell r="C44738"/>
        </row>
        <row r="44739">
          <cell r="C44739"/>
        </row>
        <row r="44740">
          <cell r="C44740"/>
        </row>
        <row r="44741">
          <cell r="C44741"/>
        </row>
        <row r="44742">
          <cell r="C44742"/>
        </row>
        <row r="44743">
          <cell r="C44743"/>
        </row>
        <row r="44744">
          <cell r="C44744"/>
        </row>
        <row r="44745">
          <cell r="C44745"/>
        </row>
        <row r="44746">
          <cell r="C44746"/>
        </row>
        <row r="44747">
          <cell r="C44747"/>
        </row>
        <row r="44748">
          <cell r="C44748"/>
        </row>
        <row r="44749">
          <cell r="C44749"/>
        </row>
        <row r="44750">
          <cell r="C44750"/>
        </row>
        <row r="44751">
          <cell r="C44751"/>
        </row>
        <row r="44752">
          <cell r="C44752"/>
        </row>
        <row r="44753">
          <cell r="C44753"/>
        </row>
        <row r="44754">
          <cell r="C44754"/>
        </row>
        <row r="44755">
          <cell r="C44755"/>
        </row>
        <row r="44756">
          <cell r="C44756"/>
        </row>
        <row r="44757">
          <cell r="C44757"/>
        </row>
        <row r="44758">
          <cell r="C44758"/>
        </row>
        <row r="44759">
          <cell r="C44759"/>
        </row>
        <row r="44760">
          <cell r="C44760"/>
        </row>
        <row r="44761">
          <cell r="C44761"/>
        </row>
        <row r="44762">
          <cell r="C44762"/>
        </row>
        <row r="44763">
          <cell r="C44763"/>
        </row>
        <row r="44764">
          <cell r="C44764"/>
        </row>
        <row r="44765">
          <cell r="C44765"/>
        </row>
        <row r="44766">
          <cell r="C44766"/>
        </row>
        <row r="44767">
          <cell r="C44767"/>
        </row>
        <row r="44768">
          <cell r="C44768"/>
        </row>
        <row r="44769">
          <cell r="C44769"/>
        </row>
        <row r="44770">
          <cell r="C44770"/>
        </row>
        <row r="44771">
          <cell r="C44771"/>
        </row>
        <row r="44772">
          <cell r="C44772"/>
        </row>
        <row r="44773">
          <cell r="C44773"/>
        </row>
        <row r="44774">
          <cell r="C44774"/>
        </row>
        <row r="44775">
          <cell r="C44775"/>
        </row>
        <row r="44776">
          <cell r="C44776"/>
        </row>
        <row r="44777">
          <cell r="C44777"/>
        </row>
        <row r="44778">
          <cell r="C44778"/>
        </row>
        <row r="44779">
          <cell r="C44779"/>
        </row>
        <row r="44780">
          <cell r="C44780"/>
        </row>
        <row r="44781">
          <cell r="C44781"/>
        </row>
        <row r="44782">
          <cell r="C44782"/>
        </row>
        <row r="44783">
          <cell r="C44783"/>
        </row>
        <row r="44784">
          <cell r="C44784"/>
        </row>
        <row r="44785">
          <cell r="C44785"/>
        </row>
        <row r="44786">
          <cell r="C44786"/>
        </row>
        <row r="44787">
          <cell r="C44787"/>
        </row>
        <row r="44788">
          <cell r="C44788"/>
        </row>
        <row r="44789">
          <cell r="C44789"/>
        </row>
        <row r="44790">
          <cell r="C44790"/>
        </row>
        <row r="44791">
          <cell r="C44791"/>
        </row>
        <row r="44792">
          <cell r="C44792"/>
        </row>
        <row r="44793">
          <cell r="C44793"/>
        </row>
        <row r="44794">
          <cell r="C44794"/>
        </row>
        <row r="44795">
          <cell r="C44795"/>
        </row>
        <row r="44796">
          <cell r="C44796"/>
        </row>
        <row r="44797">
          <cell r="C44797"/>
        </row>
        <row r="44798">
          <cell r="C44798"/>
        </row>
        <row r="44799">
          <cell r="C44799"/>
        </row>
        <row r="44800">
          <cell r="C44800"/>
        </row>
        <row r="44801">
          <cell r="C44801"/>
        </row>
        <row r="44802">
          <cell r="C44802"/>
        </row>
        <row r="44803">
          <cell r="C44803"/>
        </row>
        <row r="44804">
          <cell r="C44804"/>
        </row>
        <row r="44805">
          <cell r="C44805"/>
        </row>
        <row r="44806">
          <cell r="C44806"/>
        </row>
        <row r="44807">
          <cell r="C44807"/>
        </row>
        <row r="44808">
          <cell r="C44808"/>
        </row>
        <row r="44809">
          <cell r="C44809"/>
        </row>
        <row r="44810">
          <cell r="C44810"/>
        </row>
        <row r="44811">
          <cell r="C44811"/>
        </row>
        <row r="44812">
          <cell r="C44812"/>
        </row>
        <row r="44813">
          <cell r="C44813"/>
        </row>
        <row r="44814">
          <cell r="C44814"/>
        </row>
        <row r="44815">
          <cell r="C44815"/>
        </row>
        <row r="44816">
          <cell r="C44816"/>
        </row>
        <row r="44817">
          <cell r="C44817"/>
        </row>
        <row r="44818">
          <cell r="C44818"/>
        </row>
        <row r="44819">
          <cell r="C44819"/>
        </row>
        <row r="44820">
          <cell r="C44820"/>
        </row>
        <row r="44821">
          <cell r="C44821"/>
        </row>
        <row r="44822">
          <cell r="C44822"/>
        </row>
        <row r="44823">
          <cell r="C44823"/>
        </row>
        <row r="44824">
          <cell r="C44824"/>
        </row>
        <row r="44825">
          <cell r="C44825"/>
        </row>
        <row r="44826">
          <cell r="C44826"/>
        </row>
        <row r="44827">
          <cell r="C44827"/>
        </row>
        <row r="44828">
          <cell r="C44828"/>
        </row>
        <row r="44829">
          <cell r="C44829"/>
        </row>
        <row r="44830">
          <cell r="C44830"/>
        </row>
        <row r="44831">
          <cell r="C44831"/>
        </row>
        <row r="44832">
          <cell r="C44832"/>
        </row>
        <row r="44833">
          <cell r="C44833"/>
        </row>
        <row r="44834">
          <cell r="C44834"/>
        </row>
        <row r="44835">
          <cell r="C44835"/>
        </row>
        <row r="44836">
          <cell r="C44836"/>
        </row>
        <row r="44837">
          <cell r="C44837"/>
        </row>
        <row r="44838">
          <cell r="C44838"/>
        </row>
        <row r="44839">
          <cell r="C44839"/>
        </row>
        <row r="44840">
          <cell r="C44840"/>
        </row>
        <row r="44841">
          <cell r="C44841"/>
        </row>
        <row r="44842">
          <cell r="C44842"/>
        </row>
        <row r="44843">
          <cell r="C44843"/>
        </row>
        <row r="44844">
          <cell r="C44844"/>
        </row>
        <row r="44845">
          <cell r="C44845"/>
        </row>
        <row r="44846">
          <cell r="C44846"/>
        </row>
        <row r="44847">
          <cell r="C44847"/>
        </row>
        <row r="44848">
          <cell r="C44848"/>
        </row>
        <row r="44849">
          <cell r="C44849"/>
        </row>
        <row r="44850">
          <cell r="C44850"/>
        </row>
        <row r="44851">
          <cell r="C44851"/>
        </row>
        <row r="44852">
          <cell r="C44852"/>
        </row>
        <row r="44853">
          <cell r="C44853"/>
        </row>
        <row r="44854">
          <cell r="C44854"/>
        </row>
        <row r="44855">
          <cell r="C44855"/>
        </row>
        <row r="44856">
          <cell r="C44856"/>
        </row>
        <row r="44857">
          <cell r="C44857"/>
        </row>
        <row r="44858">
          <cell r="C44858"/>
        </row>
        <row r="44859">
          <cell r="C44859"/>
        </row>
        <row r="44860">
          <cell r="C44860"/>
        </row>
        <row r="44861">
          <cell r="C44861"/>
        </row>
        <row r="44862">
          <cell r="C44862"/>
        </row>
        <row r="44863">
          <cell r="C44863"/>
        </row>
        <row r="44864">
          <cell r="C44864"/>
        </row>
        <row r="44865">
          <cell r="C44865"/>
        </row>
        <row r="44866">
          <cell r="C44866"/>
        </row>
        <row r="44867">
          <cell r="C44867"/>
        </row>
        <row r="44868">
          <cell r="C44868"/>
        </row>
        <row r="44869">
          <cell r="C44869"/>
        </row>
        <row r="44870">
          <cell r="C44870"/>
        </row>
        <row r="44871">
          <cell r="C44871"/>
        </row>
        <row r="44872">
          <cell r="C44872"/>
        </row>
        <row r="44873">
          <cell r="C44873"/>
        </row>
        <row r="44874">
          <cell r="C44874"/>
        </row>
        <row r="44875">
          <cell r="C44875"/>
        </row>
        <row r="44876">
          <cell r="C44876"/>
        </row>
        <row r="44877">
          <cell r="C44877"/>
        </row>
        <row r="44878">
          <cell r="C44878"/>
        </row>
        <row r="44879">
          <cell r="C44879"/>
        </row>
        <row r="44880">
          <cell r="C44880"/>
        </row>
        <row r="44881">
          <cell r="C44881"/>
        </row>
        <row r="44882">
          <cell r="C44882"/>
        </row>
        <row r="44883">
          <cell r="C44883"/>
        </row>
        <row r="44884">
          <cell r="C44884"/>
        </row>
        <row r="44885">
          <cell r="C44885"/>
        </row>
        <row r="44886">
          <cell r="C44886"/>
        </row>
        <row r="44887">
          <cell r="C44887"/>
        </row>
        <row r="44888">
          <cell r="C44888"/>
        </row>
        <row r="44889">
          <cell r="C44889"/>
        </row>
        <row r="44890">
          <cell r="C44890"/>
        </row>
        <row r="44891">
          <cell r="C44891"/>
        </row>
        <row r="44892">
          <cell r="C44892"/>
        </row>
        <row r="44893">
          <cell r="C44893"/>
        </row>
        <row r="44894">
          <cell r="C44894"/>
        </row>
        <row r="44895">
          <cell r="C44895"/>
        </row>
        <row r="44896">
          <cell r="C44896"/>
        </row>
        <row r="44897">
          <cell r="C44897"/>
        </row>
        <row r="44898">
          <cell r="C44898"/>
        </row>
        <row r="44899">
          <cell r="C44899"/>
        </row>
        <row r="44900">
          <cell r="C44900"/>
        </row>
        <row r="44901">
          <cell r="C44901"/>
        </row>
        <row r="44902">
          <cell r="C44902"/>
        </row>
        <row r="44903">
          <cell r="C44903"/>
        </row>
        <row r="44904">
          <cell r="C44904"/>
        </row>
        <row r="44905">
          <cell r="C44905"/>
        </row>
        <row r="44906">
          <cell r="C44906"/>
        </row>
        <row r="44907">
          <cell r="C44907"/>
        </row>
        <row r="44908">
          <cell r="C44908"/>
        </row>
        <row r="44909">
          <cell r="C44909"/>
        </row>
        <row r="44910">
          <cell r="C44910"/>
        </row>
        <row r="44911">
          <cell r="C44911"/>
        </row>
        <row r="44912">
          <cell r="C44912"/>
        </row>
        <row r="44913">
          <cell r="C44913"/>
        </row>
        <row r="44914">
          <cell r="C44914"/>
        </row>
        <row r="44915">
          <cell r="C44915"/>
        </row>
        <row r="44916">
          <cell r="C44916"/>
        </row>
        <row r="44917">
          <cell r="C44917"/>
        </row>
        <row r="44918">
          <cell r="C44918"/>
        </row>
        <row r="44919">
          <cell r="C44919"/>
        </row>
        <row r="44920">
          <cell r="C44920"/>
        </row>
        <row r="44921">
          <cell r="C44921"/>
        </row>
        <row r="44922">
          <cell r="C44922"/>
        </row>
        <row r="44923">
          <cell r="C44923"/>
        </row>
        <row r="44924">
          <cell r="C44924"/>
        </row>
        <row r="44925">
          <cell r="C44925"/>
        </row>
        <row r="44926">
          <cell r="C44926"/>
        </row>
        <row r="44927">
          <cell r="C44927"/>
        </row>
        <row r="44928">
          <cell r="C44928"/>
        </row>
        <row r="44929">
          <cell r="C44929"/>
        </row>
        <row r="44930">
          <cell r="C44930"/>
        </row>
        <row r="44931">
          <cell r="C44931"/>
        </row>
        <row r="44932">
          <cell r="C44932"/>
        </row>
        <row r="44933">
          <cell r="C44933"/>
        </row>
        <row r="44934">
          <cell r="C44934"/>
        </row>
        <row r="44935">
          <cell r="C44935"/>
        </row>
        <row r="44936">
          <cell r="C44936"/>
        </row>
        <row r="44937">
          <cell r="C44937"/>
        </row>
        <row r="44938">
          <cell r="C44938"/>
        </row>
        <row r="44939">
          <cell r="C44939"/>
        </row>
        <row r="44940">
          <cell r="C44940"/>
        </row>
        <row r="44941">
          <cell r="C44941"/>
        </row>
        <row r="44942">
          <cell r="C44942"/>
        </row>
        <row r="44943">
          <cell r="C44943"/>
        </row>
        <row r="44944">
          <cell r="C44944"/>
        </row>
        <row r="44945">
          <cell r="C44945"/>
        </row>
        <row r="44946">
          <cell r="C44946"/>
        </row>
        <row r="44947">
          <cell r="C44947"/>
        </row>
        <row r="44948">
          <cell r="C44948"/>
        </row>
        <row r="44949">
          <cell r="C44949"/>
        </row>
        <row r="44950">
          <cell r="C44950"/>
        </row>
        <row r="44951">
          <cell r="C44951"/>
        </row>
        <row r="44952">
          <cell r="C44952"/>
        </row>
        <row r="44953">
          <cell r="C44953"/>
        </row>
        <row r="44954">
          <cell r="C44954"/>
        </row>
        <row r="44955">
          <cell r="C44955"/>
        </row>
        <row r="44956">
          <cell r="C44956"/>
        </row>
        <row r="44957">
          <cell r="C44957"/>
        </row>
        <row r="44958">
          <cell r="C44958"/>
        </row>
        <row r="44959">
          <cell r="C44959"/>
        </row>
        <row r="44960">
          <cell r="C44960"/>
        </row>
        <row r="44961">
          <cell r="C44961"/>
        </row>
        <row r="44962">
          <cell r="C44962"/>
        </row>
        <row r="44963">
          <cell r="C44963"/>
        </row>
        <row r="44964">
          <cell r="C44964"/>
        </row>
        <row r="44965">
          <cell r="C44965"/>
        </row>
        <row r="44966">
          <cell r="C44966"/>
        </row>
        <row r="44967">
          <cell r="C44967"/>
        </row>
        <row r="44968">
          <cell r="C44968"/>
        </row>
        <row r="44969">
          <cell r="C44969"/>
        </row>
        <row r="44970">
          <cell r="C44970"/>
        </row>
        <row r="44971">
          <cell r="C44971"/>
        </row>
        <row r="44972">
          <cell r="C44972"/>
        </row>
        <row r="44973">
          <cell r="C44973"/>
        </row>
        <row r="44974">
          <cell r="C44974"/>
        </row>
        <row r="44975">
          <cell r="C44975"/>
        </row>
        <row r="44976">
          <cell r="C44976"/>
        </row>
        <row r="44977">
          <cell r="C44977"/>
        </row>
        <row r="44978">
          <cell r="C44978"/>
        </row>
        <row r="44979">
          <cell r="C44979"/>
        </row>
        <row r="44980">
          <cell r="C44980"/>
        </row>
        <row r="44981">
          <cell r="C44981"/>
        </row>
        <row r="44982">
          <cell r="C44982"/>
        </row>
        <row r="44983">
          <cell r="C44983"/>
        </row>
        <row r="44984">
          <cell r="C44984"/>
        </row>
        <row r="44985">
          <cell r="C44985"/>
        </row>
        <row r="44986">
          <cell r="C44986"/>
        </row>
        <row r="44987">
          <cell r="C44987"/>
        </row>
        <row r="44988">
          <cell r="C44988"/>
        </row>
        <row r="44989">
          <cell r="C44989"/>
        </row>
        <row r="44990">
          <cell r="C44990"/>
        </row>
        <row r="44991">
          <cell r="C44991"/>
        </row>
        <row r="44992">
          <cell r="C44992"/>
        </row>
        <row r="44993">
          <cell r="C44993"/>
        </row>
        <row r="44994">
          <cell r="C44994"/>
        </row>
        <row r="44995">
          <cell r="C44995"/>
        </row>
        <row r="44996">
          <cell r="C44996"/>
        </row>
        <row r="44997">
          <cell r="C44997"/>
        </row>
        <row r="44998">
          <cell r="C44998"/>
        </row>
        <row r="44999">
          <cell r="C44999"/>
        </row>
        <row r="45000">
          <cell r="C45000"/>
        </row>
        <row r="45001">
          <cell r="C45001"/>
        </row>
        <row r="45002">
          <cell r="C45002"/>
        </row>
        <row r="45003">
          <cell r="C45003"/>
        </row>
        <row r="45004">
          <cell r="C45004"/>
        </row>
        <row r="45005">
          <cell r="C45005"/>
        </row>
        <row r="45006">
          <cell r="C45006"/>
        </row>
        <row r="45007">
          <cell r="C45007"/>
        </row>
        <row r="45008">
          <cell r="C45008"/>
        </row>
        <row r="45009">
          <cell r="C45009"/>
        </row>
        <row r="45010">
          <cell r="C45010"/>
        </row>
        <row r="45011">
          <cell r="C45011"/>
        </row>
        <row r="45012">
          <cell r="C45012"/>
        </row>
        <row r="45013">
          <cell r="C45013"/>
        </row>
        <row r="45014">
          <cell r="C45014"/>
        </row>
        <row r="45015">
          <cell r="C45015"/>
        </row>
        <row r="45016">
          <cell r="C45016"/>
        </row>
        <row r="45017">
          <cell r="C45017"/>
        </row>
        <row r="45018">
          <cell r="C45018"/>
        </row>
        <row r="45019">
          <cell r="C45019"/>
        </row>
        <row r="45020">
          <cell r="C45020"/>
        </row>
        <row r="45021">
          <cell r="C45021"/>
        </row>
        <row r="45022">
          <cell r="C45022"/>
        </row>
        <row r="45023">
          <cell r="C45023"/>
        </row>
        <row r="45024">
          <cell r="C45024"/>
        </row>
        <row r="45025">
          <cell r="C45025"/>
        </row>
        <row r="45026">
          <cell r="C45026"/>
        </row>
        <row r="45027">
          <cell r="C45027"/>
        </row>
        <row r="45028">
          <cell r="C45028"/>
        </row>
        <row r="45029">
          <cell r="C45029"/>
        </row>
        <row r="45030">
          <cell r="C45030"/>
        </row>
        <row r="45031">
          <cell r="C45031"/>
        </row>
        <row r="45032">
          <cell r="C45032"/>
        </row>
        <row r="45033">
          <cell r="C45033"/>
        </row>
        <row r="45034">
          <cell r="C45034"/>
        </row>
        <row r="45035">
          <cell r="C45035"/>
        </row>
        <row r="45036">
          <cell r="C45036"/>
        </row>
        <row r="45037">
          <cell r="C45037"/>
        </row>
        <row r="45038">
          <cell r="C45038"/>
        </row>
        <row r="45039">
          <cell r="C45039"/>
        </row>
        <row r="45040">
          <cell r="C45040"/>
        </row>
        <row r="45041">
          <cell r="C45041"/>
        </row>
        <row r="45042">
          <cell r="C45042"/>
        </row>
        <row r="45043">
          <cell r="C45043"/>
        </row>
        <row r="45044">
          <cell r="C45044"/>
        </row>
        <row r="45045">
          <cell r="C45045"/>
        </row>
        <row r="45046">
          <cell r="C45046"/>
        </row>
        <row r="45047">
          <cell r="C45047"/>
        </row>
        <row r="45048">
          <cell r="C45048"/>
        </row>
        <row r="45049">
          <cell r="C45049"/>
        </row>
        <row r="45050">
          <cell r="C45050"/>
        </row>
        <row r="45051">
          <cell r="C45051"/>
        </row>
        <row r="45052">
          <cell r="C45052"/>
        </row>
        <row r="45053">
          <cell r="C45053"/>
        </row>
        <row r="45054">
          <cell r="C45054"/>
        </row>
        <row r="45055">
          <cell r="C45055"/>
        </row>
        <row r="45056">
          <cell r="C45056"/>
        </row>
        <row r="45057">
          <cell r="C45057"/>
        </row>
        <row r="45058">
          <cell r="C45058"/>
        </row>
        <row r="45059">
          <cell r="C45059"/>
        </row>
        <row r="45060">
          <cell r="C45060"/>
        </row>
        <row r="45061">
          <cell r="C45061"/>
        </row>
        <row r="45062">
          <cell r="C45062"/>
        </row>
        <row r="45063">
          <cell r="C45063"/>
        </row>
        <row r="45064">
          <cell r="C45064"/>
        </row>
        <row r="45065">
          <cell r="C45065"/>
        </row>
        <row r="45066">
          <cell r="C45066"/>
        </row>
        <row r="45067">
          <cell r="C45067"/>
        </row>
        <row r="45068">
          <cell r="C45068"/>
        </row>
        <row r="45069">
          <cell r="C45069"/>
        </row>
        <row r="45070">
          <cell r="C45070"/>
        </row>
        <row r="45071">
          <cell r="C45071"/>
        </row>
        <row r="45072">
          <cell r="C45072"/>
        </row>
        <row r="45073">
          <cell r="C45073"/>
        </row>
        <row r="45074">
          <cell r="C45074"/>
        </row>
        <row r="45075">
          <cell r="C45075"/>
        </row>
        <row r="45076">
          <cell r="C45076"/>
        </row>
        <row r="45077">
          <cell r="C45077"/>
        </row>
        <row r="45078">
          <cell r="C45078"/>
        </row>
        <row r="45079">
          <cell r="C45079"/>
        </row>
        <row r="45080">
          <cell r="C45080"/>
        </row>
        <row r="45081">
          <cell r="C45081"/>
        </row>
        <row r="45082">
          <cell r="C45082"/>
        </row>
        <row r="45083">
          <cell r="C45083"/>
        </row>
        <row r="45084">
          <cell r="C45084"/>
        </row>
        <row r="45085">
          <cell r="C45085"/>
        </row>
        <row r="45086">
          <cell r="C45086"/>
        </row>
        <row r="45087">
          <cell r="C45087"/>
        </row>
        <row r="45088">
          <cell r="C45088"/>
        </row>
        <row r="45089">
          <cell r="C45089"/>
        </row>
        <row r="45090">
          <cell r="C45090"/>
        </row>
        <row r="45091">
          <cell r="C45091"/>
        </row>
        <row r="45092">
          <cell r="C45092"/>
        </row>
        <row r="45093">
          <cell r="C45093"/>
        </row>
        <row r="45094">
          <cell r="C45094"/>
        </row>
        <row r="45095">
          <cell r="C45095"/>
        </row>
        <row r="45096">
          <cell r="C45096"/>
        </row>
        <row r="45097">
          <cell r="C45097"/>
        </row>
        <row r="45098">
          <cell r="C45098"/>
        </row>
        <row r="45099">
          <cell r="C45099"/>
        </row>
        <row r="45100">
          <cell r="C45100"/>
        </row>
        <row r="45101">
          <cell r="C45101"/>
        </row>
        <row r="45102">
          <cell r="C45102"/>
        </row>
        <row r="45103">
          <cell r="C45103"/>
        </row>
        <row r="45104">
          <cell r="C45104"/>
        </row>
        <row r="45105">
          <cell r="C45105"/>
        </row>
        <row r="45106">
          <cell r="C45106"/>
        </row>
        <row r="45107">
          <cell r="C45107"/>
        </row>
        <row r="45108">
          <cell r="C45108"/>
        </row>
        <row r="45109">
          <cell r="C45109"/>
        </row>
        <row r="45110">
          <cell r="C45110"/>
        </row>
        <row r="45111">
          <cell r="C45111"/>
        </row>
        <row r="45112">
          <cell r="C45112"/>
        </row>
        <row r="45113">
          <cell r="C45113"/>
        </row>
        <row r="45114">
          <cell r="C45114"/>
        </row>
        <row r="45115">
          <cell r="C45115"/>
        </row>
        <row r="45116">
          <cell r="C45116"/>
        </row>
        <row r="45117">
          <cell r="C45117"/>
        </row>
        <row r="45118">
          <cell r="C45118"/>
        </row>
        <row r="45119">
          <cell r="C45119"/>
        </row>
        <row r="45120">
          <cell r="C45120"/>
        </row>
        <row r="45121">
          <cell r="C45121"/>
        </row>
        <row r="45122">
          <cell r="C45122"/>
        </row>
        <row r="45123">
          <cell r="C45123"/>
        </row>
        <row r="45124">
          <cell r="C45124"/>
        </row>
        <row r="45125">
          <cell r="C45125"/>
        </row>
        <row r="45126">
          <cell r="C45126"/>
        </row>
        <row r="45127">
          <cell r="C45127"/>
        </row>
        <row r="45128">
          <cell r="C45128"/>
        </row>
        <row r="45129">
          <cell r="C45129"/>
        </row>
        <row r="45130">
          <cell r="C45130"/>
        </row>
        <row r="45131">
          <cell r="C45131"/>
        </row>
        <row r="45132">
          <cell r="C45132"/>
        </row>
        <row r="45133">
          <cell r="C45133"/>
        </row>
        <row r="45134">
          <cell r="C45134"/>
        </row>
        <row r="45135">
          <cell r="C45135"/>
        </row>
        <row r="45136">
          <cell r="C45136"/>
        </row>
        <row r="45137">
          <cell r="C45137"/>
        </row>
        <row r="45138">
          <cell r="C45138"/>
        </row>
        <row r="45139">
          <cell r="C45139"/>
        </row>
        <row r="45140">
          <cell r="C45140"/>
        </row>
        <row r="45141">
          <cell r="C45141"/>
        </row>
        <row r="45142">
          <cell r="C45142"/>
        </row>
        <row r="45143">
          <cell r="C45143"/>
        </row>
        <row r="45144">
          <cell r="C45144"/>
        </row>
        <row r="45145">
          <cell r="C45145"/>
        </row>
        <row r="45146">
          <cell r="C45146"/>
        </row>
        <row r="45147">
          <cell r="C45147"/>
        </row>
        <row r="45148">
          <cell r="C45148"/>
        </row>
        <row r="45149">
          <cell r="C45149"/>
        </row>
        <row r="45150">
          <cell r="C45150"/>
        </row>
        <row r="45151">
          <cell r="C45151"/>
        </row>
        <row r="45152">
          <cell r="C45152"/>
        </row>
        <row r="45153">
          <cell r="C45153"/>
        </row>
        <row r="45154">
          <cell r="C45154"/>
        </row>
        <row r="45155">
          <cell r="C45155"/>
        </row>
        <row r="45156">
          <cell r="C45156"/>
        </row>
        <row r="45157">
          <cell r="C45157"/>
        </row>
        <row r="45158">
          <cell r="C45158"/>
        </row>
        <row r="45159">
          <cell r="C45159"/>
        </row>
        <row r="45160">
          <cell r="C45160"/>
        </row>
        <row r="45161">
          <cell r="C45161"/>
        </row>
        <row r="45162">
          <cell r="C45162"/>
        </row>
        <row r="45163">
          <cell r="C45163"/>
        </row>
        <row r="45164">
          <cell r="C45164"/>
        </row>
        <row r="45165">
          <cell r="C45165"/>
        </row>
        <row r="45166">
          <cell r="C45166"/>
        </row>
        <row r="45167">
          <cell r="C45167"/>
        </row>
        <row r="45168">
          <cell r="C45168"/>
        </row>
        <row r="45169">
          <cell r="C45169"/>
        </row>
        <row r="45170">
          <cell r="C45170"/>
        </row>
        <row r="45171">
          <cell r="C45171"/>
        </row>
        <row r="45172">
          <cell r="C45172"/>
        </row>
        <row r="45173">
          <cell r="C45173"/>
        </row>
        <row r="45174">
          <cell r="C45174"/>
        </row>
        <row r="45175">
          <cell r="C45175"/>
        </row>
        <row r="45176">
          <cell r="C45176"/>
        </row>
        <row r="45177">
          <cell r="C45177"/>
        </row>
        <row r="45178">
          <cell r="C45178"/>
        </row>
        <row r="45179">
          <cell r="C45179"/>
        </row>
        <row r="45180">
          <cell r="C45180"/>
        </row>
        <row r="45181">
          <cell r="C45181"/>
        </row>
        <row r="45182">
          <cell r="C45182"/>
        </row>
        <row r="45183">
          <cell r="C45183"/>
        </row>
        <row r="45184">
          <cell r="C45184"/>
        </row>
        <row r="45185">
          <cell r="C45185"/>
        </row>
        <row r="45186">
          <cell r="C45186"/>
        </row>
        <row r="45187">
          <cell r="C45187"/>
        </row>
        <row r="45188">
          <cell r="C45188"/>
        </row>
        <row r="45189">
          <cell r="C45189"/>
        </row>
        <row r="45190">
          <cell r="C45190"/>
        </row>
        <row r="45191">
          <cell r="C45191"/>
        </row>
        <row r="45192">
          <cell r="C45192"/>
        </row>
        <row r="45193">
          <cell r="C45193"/>
        </row>
        <row r="45194">
          <cell r="C45194"/>
        </row>
        <row r="45195">
          <cell r="C45195"/>
        </row>
        <row r="45196">
          <cell r="C45196"/>
        </row>
        <row r="45197">
          <cell r="C45197"/>
        </row>
        <row r="45198">
          <cell r="C45198"/>
        </row>
        <row r="45199">
          <cell r="C45199"/>
        </row>
        <row r="45200">
          <cell r="C45200"/>
        </row>
        <row r="45201">
          <cell r="C45201"/>
        </row>
        <row r="45202">
          <cell r="C45202"/>
        </row>
        <row r="45203">
          <cell r="C45203"/>
        </row>
        <row r="45204">
          <cell r="C45204"/>
        </row>
        <row r="45205">
          <cell r="C45205"/>
        </row>
        <row r="45206">
          <cell r="C45206"/>
        </row>
        <row r="45207">
          <cell r="C45207"/>
        </row>
        <row r="45208">
          <cell r="C45208"/>
        </row>
        <row r="45209">
          <cell r="C45209"/>
        </row>
        <row r="45210">
          <cell r="C45210"/>
        </row>
        <row r="45211">
          <cell r="C45211"/>
        </row>
        <row r="45212">
          <cell r="C45212"/>
        </row>
        <row r="45213">
          <cell r="C45213"/>
        </row>
        <row r="45214">
          <cell r="C45214"/>
        </row>
        <row r="45215">
          <cell r="C45215"/>
        </row>
        <row r="45216">
          <cell r="C45216"/>
        </row>
        <row r="45217">
          <cell r="C45217"/>
        </row>
        <row r="45218">
          <cell r="C45218"/>
        </row>
        <row r="45219">
          <cell r="C45219"/>
        </row>
        <row r="45220">
          <cell r="C45220"/>
        </row>
        <row r="45221">
          <cell r="C45221"/>
        </row>
        <row r="45222">
          <cell r="C45222"/>
        </row>
        <row r="45223">
          <cell r="C45223"/>
        </row>
        <row r="45224">
          <cell r="C45224"/>
        </row>
        <row r="45225">
          <cell r="C45225"/>
        </row>
        <row r="45226">
          <cell r="C45226"/>
        </row>
        <row r="45227">
          <cell r="C45227"/>
        </row>
        <row r="45228">
          <cell r="C45228"/>
        </row>
        <row r="45229">
          <cell r="C45229"/>
        </row>
        <row r="45230">
          <cell r="C45230"/>
        </row>
        <row r="45231">
          <cell r="C45231"/>
        </row>
        <row r="45232">
          <cell r="C45232"/>
        </row>
        <row r="45233">
          <cell r="C45233"/>
        </row>
        <row r="45234">
          <cell r="C45234"/>
        </row>
        <row r="45235">
          <cell r="C45235"/>
        </row>
        <row r="45236">
          <cell r="C45236"/>
        </row>
        <row r="45237">
          <cell r="C45237"/>
        </row>
        <row r="45238">
          <cell r="C45238"/>
        </row>
        <row r="45239">
          <cell r="C45239"/>
        </row>
        <row r="45240">
          <cell r="C45240"/>
        </row>
        <row r="45241">
          <cell r="C45241"/>
        </row>
        <row r="45242">
          <cell r="C45242"/>
        </row>
        <row r="45243">
          <cell r="C45243"/>
        </row>
        <row r="45244">
          <cell r="C45244"/>
        </row>
        <row r="45245">
          <cell r="C45245"/>
        </row>
        <row r="45246">
          <cell r="C45246"/>
        </row>
        <row r="45247">
          <cell r="C45247"/>
        </row>
        <row r="45248">
          <cell r="C45248"/>
        </row>
        <row r="45249">
          <cell r="C45249"/>
        </row>
        <row r="45250">
          <cell r="C45250"/>
        </row>
        <row r="45251">
          <cell r="C45251"/>
        </row>
        <row r="45252">
          <cell r="C45252"/>
        </row>
        <row r="45253">
          <cell r="C45253"/>
        </row>
        <row r="45254">
          <cell r="C45254"/>
        </row>
        <row r="45255">
          <cell r="C45255"/>
        </row>
        <row r="45256">
          <cell r="C45256"/>
        </row>
        <row r="45257">
          <cell r="C45257"/>
        </row>
        <row r="45258">
          <cell r="C45258"/>
        </row>
        <row r="45259">
          <cell r="C45259"/>
        </row>
        <row r="45260">
          <cell r="C45260"/>
        </row>
        <row r="45261">
          <cell r="C45261"/>
        </row>
        <row r="45262">
          <cell r="C45262"/>
        </row>
        <row r="45263">
          <cell r="C45263"/>
        </row>
        <row r="45264">
          <cell r="C45264"/>
        </row>
        <row r="45265">
          <cell r="C45265"/>
        </row>
        <row r="45266">
          <cell r="C45266"/>
        </row>
        <row r="45267">
          <cell r="C45267"/>
        </row>
        <row r="45268">
          <cell r="C45268"/>
        </row>
        <row r="45269">
          <cell r="C45269"/>
        </row>
        <row r="45270">
          <cell r="C45270"/>
        </row>
        <row r="45271">
          <cell r="C45271"/>
        </row>
        <row r="45272">
          <cell r="C45272"/>
        </row>
        <row r="45273">
          <cell r="C45273"/>
        </row>
        <row r="45274">
          <cell r="C45274"/>
        </row>
        <row r="45275">
          <cell r="C45275"/>
        </row>
        <row r="45276">
          <cell r="C45276"/>
        </row>
        <row r="45277">
          <cell r="C45277"/>
        </row>
        <row r="45278">
          <cell r="C45278"/>
        </row>
        <row r="45279">
          <cell r="C45279"/>
        </row>
        <row r="45280">
          <cell r="C45280"/>
        </row>
        <row r="45281">
          <cell r="C45281"/>
        </row>
        <row r="45282">
          <cell r="C45282"/>
        </row>
        <row r="45283">
          <cell r="C45283"/>
        </row>
        <row r="45284">
          <cell r="C45284"/>
        </row>
        <row r="45285">
          <cell r="C45285"/>
        </row>
        <row r="45286">
          <cell r="C45286"/>
        </row>
        <row r="45287">
          <cell r="C45287"/>
        </row>
        <row r="45288">
          <cell r="C45288"/>
        </row>
        <row r="45289">
          <cell r="C45289"/>
        </row>
        <row r="45290">
          <cell r="C45290"/>
        </row>
        <row r="45291">
          <cell r="C45291"/>
        </row>
        <row r="45292">
          <cell r="C45292"/>
        </row>
        <row r="45293">
          <cell r="C45293"/>
        </row>
        <row r="45294">
          <cell r="C45294"/>
        </row>
        <row r="45295">
          <cell r="C45295"/>
        </row>
        <row r="45296">
          <cell r="C45296"/>
        </row>
        <row r="45297">
          <cell r="C45297"/>
        </row>
        <row r="45298">
          <cell r="C45298"/>
        </row>
        <row r="45299">
          <cell r="C45299"/>
        </row>
        <row r="45300">
          <cell r="C45300"/>
        </row>
        <row r="45301">
          <cell r="C45301"/>
        </row>
        <row r="45302">
          <cell r="C45302"/>
        </row>
        <row r="45303">
          <cell r="C45303"/>
        </row>
        <row r="45304">
          <cell r="C45304"/>
        </row>
        <row r="45305">
          <cell r="C45305"/>
        </row>
        <row r="45306">
          <cell r="C45306"/>
        </row>
        <row r="45307">
          <cell r="C45307"/>
        </row>
        <row r="45308">
          <cell r="C45308"/>
        </row>
        <row r="45309">
          <cell r="C45309"/>
        </row>
        <row r="45310">
          <cell r="C45310"/>
        </row>
        <row r="45311">
          <cell r="C45311"/>
        </row>
        <row r="45312">
          <cell r="C45312"/>
        </row>
        <row r="45313">
          <cell r="C45313"/>
        </row>
        <row r="45314">
          <cell r="C45314"/>
        </row>
        <row r="45315">
          <cell r="C45315"/>
        </row>
        <row r="45316">
          <cell r="C45316"/>
        </row>
        <row r="45317">
          <cell r="C45317"/>
        </row>
        <row r="45318">
          <cell r="C45318"/>
        </row>
        <row r="45319">
          <cell r="C45319"/>
        </row>
        <row r="45320">
          <cell r="C45320"/>
        </row>
        <row r="45321">
          <cell r="C45321"/>
        </row>
        <row r="45322">
          <cell r="C45322"/>
        </row>
        <row r="45323">
          <cell r="C45323"/>
        </row>
        <row r="45324">
          <cell r="C45324"/>
        </row>
        <row r="45325">
          <cell r="C45325"/>
        </row>
        <row r="45326">
          <cell r="C45326"/>
        </row>
        <row r="45327">
          <cell r="C45327"/>
        </row>
        <row r="45328">
          <cell r="C45328"/>
        </row>
        <row r="45329">
          <cell r="C45329"/>
        </row>
        <row r="45330">
          <cell r="C45330"/>
        </row>
        <row r="45331">
          <cell r="C45331"/>
        </row>
        <row r="45332">
          <cell r="C45332"/>
        </row>
        <row r="45333">
          <cell r="C45333"/>
        </row>
        <row r="45334">
          <cell r="C45334"/>
        </row>
        <row r="45335">
          <cell r="C45335"/>
        </row>
        <row r="45336">
          <cell r="C45336"/>
        </row>
        <row r="45337">
          <cell r="C45337"/>
        </row>
        <row r="45338">
          <cell r="C45338"/>
        </row>
        <row r="45339">
          <cell r="C45339"/>
        </row>
        <row r="45340">
          <cell r="C45340"/>
        </row>
        <row r="45341">
          <cell r="C45341"/>
        </row>
        <row r="45342">
          <cell r="C45342"/>
        </row>
        <row r="45343">
          <cell r="C45343"/>
        </row>
        <row r="45344">
          <cell r="C45344"/>
        </row>
        <row r="45345">
          <cell r="C45345"/>
        </row>
        <row r="45346">
          <cell r="C45346"/>
        </row>
        <row r="45347">
          <cell r="C45347"/>
        </row>
        <row r="45348">
          <cell r="C45348"/>
        </row>
        <row r="45349">
          <cell r="C45349"/>
        </row>
        <row r="45350">
          <cell r="C45350"/>
        </row>
        <row r="45351">
          <cell r="C45351"/>
        </row>
        <row r="45352">
          <cell r="C45352"/>
        </row>
        <row r="45353">
          <cell r="C45353"/>
        </row>
        <row r="45354">
          <cell r="C45354"/>
        </row>
        <row r="45355">
          <cell r="C45355"/>
        </row>
        <row r="45356">
          <cell r="C45356"/>
        </row>
        <row r="45357">
          <cell r="C45357"/>
        </row>
        <row r="45358">
          <cell r="C45358"/>
        </row>
        <row r="45359">
          <cell r="C45359"/>
        </row>
        <row r="45360">
          <cell r="C45360"/>
        </row>
        <row r="45361">
          <cell r="C45361"/>
        </row>
        <row r="45362">
          <cell r="C45362"/>
        </row>
        <row r="45363">
          <cell r="C45363"/>
        </row>
        <row r="45364">
          <cell r="C45364"/>
        </row>
        <row r="45365">
          <cell r="C45365"/>
        </row>
        <row r="45366">
          <cell r="C45366"/>
        </row>
        <row r="45367">
          <cell r="C45367"/>
        </row>
        <row r="45368">
          <cell r="C45368"/>
        </row>
        <row r="45369">
          <cell r="C45369"/>
        </row>
        <row r="45370">
          <cell r="C45370"/>
        </row>
        <row r="45371">
          <cell r="C45371"/>
        </row>
        <row r="45372">
          <cell r="C45372"/>
        </row>
        <row r="45373">
          <cell r="C45373"/>
        </row>
        <row r="45374">
          <cell r="C45374"/>
        </row>
        <row r="45375">
          <cell r="C45375"/>
        </row>
        <row r="45376">
          <cell r="C45376"/>
        </row>
        <row r="45377">
          <cell r="C45377"/>
        </row>
        <row r="45378">
          <cell r="C45378"/>
        </row>
        <row r="45379">
          <cell r="C45379"/>
        </row>
        <row r="45380">
          <cell r="C45380"/>
        </row>
        <row r="45381">
          <cell r="C45381"/>
        </row>
        <row r="45382">
          <cell r="C45382"/>
        </row>
        <row r="45383">
          <cell r="C45383"/>
        </row>
        <row r="45384">
          <cell r="C45384"/>
        </row>
        <row r="45385">
          <cell r="C45385"/>
        </row>
        <row r="45386">
          <cell r="C45386"/>
        </row>
        <row r="45387">
          <cell r="C45387"/>
        </row>
        <row r="45388">
          <cell r="C45388"/>
        </row>
        <row r="45389">
          <cell r="C45389"/>
        </row>
        <row r="45390">
          <cell r="C45390"/>
        </row>
        <row r="45391">
          <cell r="C45391"/>
        </row>
        <row r="45392">
          <cell r="C45392"/>
        </row>
        <row r="45393">
          <cell r="C45393"/>
        </row>
        <row r="45394">
          <cell r="C45394"/>
        </row>
        <row r="45395">
          <cell r="C45395"/>
        </row>
        <row r="45396">
          <cell r="C45396"/>
        </row>
        <row r="45397">
          <cell r="C45397"/>
        </row>
        <row r="45398">
          <cell r="C45398"/>
        </row>
        <row r="45399">
          <cell r="C45399"/>
        </row>
        <row r="45400">
          <cell r="C45400"/>
        </row>
        <row r="45401">
          <cell r="C45401"/>
        </row>
        <row r="45402">
          <cell r="C45402"/>
        </row>
        <row r="45403">
          <cell r="C45403"/>
        </row>
        <row r="45404">
          <cell r="C45404"/>
        </row>
        <row r="45405">
          <cell r="C45405"/>
        </row>
        <row r="45406">
          <cell r="C45406"/>
        </row>
        <row r="45407">
          <cell r="C45407"/>
        </row>
        <row r="45408">
          <cell r="C45408"/>
        </row>
        <row r="45409">
          <cell r="C45409"/>
        </row>
        <row r="45410">
          <cell r="C45410"/>
        </row>
        <row r="45411">
          <cell r="C45411"/>
        </row>
        <row r="45412">
          <cell r="C45412"/>
        </row>
        <row r="45413">
          <cell r="C45413"/>
        </row>
        <row r="45414">
          <cell r="C45414"/>
        </row>
        <row r="45415">
          <cell r="C45415"/>
        </row>
        <row r="45416">
          <cell r="C45416"/>
        </row>
        <row r="45417">
          <cell r="C45417"/>
        </row>
        <row r="45418">
          <cell r="C45418"/>
        </row>
        <row r="45419">
          <cell r="C45419"/>
        </row>
        <row r="45420">
          <cell r="C45420"/>
        </row>
        <row r="45421">
          <cell r="C45421"/>
        </row>
        <row r="45422">
          <cell r="C45422"/>
        </row>
        <row r="45423">
          <cell r="C45423"/>
        </row>
        <row r="45424">
          <cell r="C45424"/>
        </row>
        <row r="45425">
          <cell r="C45425"/>
        </row>
        <row r="45426">
          <cell r="C45426"/>
        </row>
        <row r="45427">
          <cell r="C45427"/>
        </row>
        <row r="45428">
          <cell r="C45428"/>
        </row>
        <row r="45429">
          <cell r="C45429"/>
        </row>
        <row r="45430">
          <cell r="C45430"/>
        </row>
        <row r="45431">
          <cell r="C45431"/>
        </row>
        <row r="45432">
          <cell r="C45432"/>
        </row>
        <row r="45433">
          <cell r="C45433"/>
        </row>
        <row r="45434">
          <cell r="C45434"/>
        </row>
        <row r="45435">
          <cell r="C45435"/>
        </row>
        <row r="45436">
          <cell r="C45436"/>
        </row>
        <row r="45437">
          <cell r="C45437"/>
        </row>
        <row r="45438">
          <cell r="C45438"/>
        </row>
        <row r="45439">
          <cell r="C45439"/>
        </row>
        <row r="45440">
          <cell r="C45440"/>
        </row>
        <row r="45441">
          <cell r="C45441"/>
        </row>
        <row r="45442">
          <cell r="C45442"/>
        </row>
        <row r="45443">
          <cell r="C45443"/>
        </row>
        <row r="45444">
          <cell r="C45444"/>
        </row>
        <row r="45445">
          <cell r="C45445"/>
        </row>
        <row r="45446">
          <cell r="C45446"/>
        </row>
        <row r="45447">
          <cell r="C45447"/>
        </row>
        <row r="45448">
          <cell r="C45448"/>
        </row>
        <row r="45449">
          <cell r="C45449"/>
        </row>
        <row r="45450">
          <cell r="C45450"/>
        </row>
        <row r="45451">
          <cell r="C45451"/>
        </row>
        <row r="45452">
          <cell r="C45452"/>
        </row>
        <row r="45453">
          <cell r="C45453"/>
        </row>
        <row r="45454">
          <cell r="C45454"/>
        </row>
        <row r="45455">
          <cell r="C45455"/>
        </row>
        <row r="45456">
          <cell r="C45456"/>
        </row>
        <row r="45457">
          <cell r="C45457"/>
        </row>
        <row r="45458">
          <cell r="C45458"/>
        </row>
        <row r="45459">
          <cell r="C45459"/>
        </row>
        <row r="45460">
          <cell r="C45460"/>
        </row>
        <row r="45461">
          <cell r="C45461"/>
        </row>
        <row r="45462">
          <cell r="C45462"/>
        </row>
        <row r="45463">
          <cell r="C45463"/>
        </row>
        <row r="45464">
          <cell r="C45464"/>
        </row>
        <row r="45465">
          <cell r="C45465"/>
        </row>
        <row r="45466">
          <cell r="C45466"/>
        </row>
        <row r="45467">
          <cell r="C45467"/>
        </row>
        <row r="45468">
          <cell r="C45468"/>
        </row>
        <row r="45469">
          <cell r="C45469"/>
        </row>
        <row r="45470">
          <cell r="C45470"/>
        </row>
        <row r="45471">
          <cell r="C45471"/>
        </row>
        <row r="45472">
          <cell r="C45472"/>
        </row>
        <row r="45473">
          <cell r="C45473"/>
        </row>
        <row r="45474">
          <cell r="C45474"/>
        </row>
        <row r="45475">
          <cell r="C45475"/>
        </row>
        <row r="45476">
          <cell r="C45476"/>
        </row>
        <row r="45477">
          <cell r="C45477"/>
        </row>
        <row r="45478">
          <cell r="C45478"/>
        </row>
        <row r="45479">
          <cell r="C45479"/>
        </row>
        <row r="45480">
          <cell r="C45480"/>
        </row>
        <row r="45481">
          <cell r="C45481"/>
        </row>
        <row r="45482">
          <cell r="C45482"/>
        </row>
        <row r="45483">
          <cell r="C45483"/>
        </row>
        <row r="45484">
          <cell r="C45484"/>
        </row>
        <row r="45485">
          <cell r="C45485"/>
        </row>
        <row r="45486">
          <cell r="C45486"/>
        </row>
        <row r="45487">
          <cell r="C45487"/>
        </row>
        <row r="45488">
          <cell r="C45488"/>
        </row>
        <row r="45489">
          <cell r="C45489"/>
        </row>
        <row r="45490">
          <cell r="C45490"/>
        </row>
        <row r="45491">
          <cell r="C45491"/>
        </row>
        <row r="45492">
          <cell r="C45492"/>
        </row>
        <row r="45493">
          <cell r="C45493"/>
        </row>
        <row r="45494">
          <cell r="C45494"/>
        </row>
        <row r="45495">
          <cell r="C45495"/>
        </row>
        <row r="45496">
          <cell r="C45496"/>
        </row>
        <row r="45497">
          <cell r="C45497"/>
        </row>
        <row r="45498">
          <cell r="C45498"/>
        </row>
        <row r="45499">
          <cell r="C45499"/>
        </row>
        <row r="45500">
          <cell r="C45500"/>
        </row>
        <row r="45501">
          <cell r="C45501"/>
        </row>
        <row r="45502">
          <cell r="C45502"/>
        </row>
        <row r="45503">
          <cell r="C45503"/>
        </row>
        <row r="45504">
          <cell r="C45504"/>
        </row>
        <row r="45505">
          <cell r="C45505"/>
        </row>
        <row r="45506">
          <cell r="C45506"/>
        </row>
        <row r="45507">
          <cell r="C45507"/>
        </row>
        <row r="45508">
          <cell r="C45508"/>
        </row>
        <row r="45509">
          <cell r="C45509"/>
        </row>
        <row r="45510">
          <cell r="C45510"/>
        </row>
        <row r="45511">
          <cell r="C45511"/>
        </row>
        <row r="45512">
          <cell r="C45512"/>
        </row>
        <row r="45513">
          <cell r="C45513"/>
        </row>
        <row r="45514">
          <cell r="C45514"/>
        </row>
        <row r="45515">
          <cell r="C45515"/>
        </row>
        <row r="45516">
          <cell r="C45516"/>
        </row>
        <row r="45517">
          <cell r="C45517"/>
        </row>
        <row r="45518">
          <cell r="C45518"/>
        </row>
        <row r="45519">
          <cell r="C45519"/>
        </row>
        <row r="45520">
          <cell r="C45520"/>
        </row>
        <row r="45521">
          <cell r="C45521"/>
        </row>
        <row r="45522">
          <cell r="C45522"/>
        </row>
        <row r="45523">
          <cell r="C45523"/>
        </row>
        <row r="45524">
          <cell r="C45524"/>
        </row>
        <row r="45525">
          <cell r="C45525"/>
        </row>
        <row r="45526">
          <cell r="C45526"/>
        </row>
        <row r="45527">
          <cell r="C45527"/>
        </row>
        <row r="45528">
          <cell r="C45528"/>
        </row>
        <row r="45529">
          <cell r="C45529"/>
        </row>
        <row r="45530">
          <cell r="C45530"/>
        </row>
        <row r="45531">
          <cell r="C45531"/>
        </row>
        <row r="45532">
          <cell r="C45532"/>
        </row>
        <row r="45533">
          <cell r="C45533"/>
        </row>
        <row r="45534">
          <cell r="C45534"/>
        </row>
        <row r="45535">
          <cell r="C45535"/>
        </row>
        <row r="45536">
          <cell r="C45536"/>
        </row>
        <row r="45537">
          <cell r="C45537"/>
        </row>
        <row r="45538">
          <cell r="C45538"/>
        </row>
        <row r="45539">
          <cell r="C45539"/>
        </row>
        <row r="45540">
          <cell r="C45540"/>
        </row>
        <row r="45541">
          <cell r="C45541"/>
        </row>
        <row r="45542">
          <cell r="C45542"/>
        </row>
        <row r="45543">
          <cell r="C45543"/>
        </row>
        <row r="45544">
          <cell r="C45544"/>
        </row>
        <row r="45545">
          <cell r="C45545"/>
        </row>
        <row r="45546">
          <cell r="C45546"/>
        </row>
        <row r="45547">
          <cell r="C45547"/>
        </row>
        <row r="45548">
          <cell r="C45548"/>
        </row>
        <row r="45549">
          <cell r="C45549"/>
        </row>
        <row r="45550">
          <cell r="C45550"/>
        </row>
        <row r="45551">
          <cell r="C45551"/>
        </row>
        <row r="45552">
          <cell r="C45552"/>
        </row>
        <row r="45553">
          <cell r="C45553"/>
        </row>
        <row r="45554">
          <cell r="C45554"/>
        </row>
        <row r="45555">
          <cell r="C45555"/>
        </row>
        <row r="45556">
          <cell r="C45556"/>
        </row>
        <row r="45557">
          <cell r="C45557"/>
        </row>
        <row r="45558">
          <cell r="C45558"/>
        </row>
        <row r="45559">
          <cell r="C45559"/>
        </row>
        <row r="45560">
          <cell r="C45560"/>
        </row>
        <row r="45561">
          <cell r="C45561"/>
        </row>
        <row r="45562">
          <cell r="C45562"/>
        </row>
        <row r="45563">
          <cell r="C45563"/>
        </row>
        <row r="45564">
          <cell r="C45564"/>
        </row>
        <row r="45565">
          <cell r="C45565"/>
        </row>
        <row r="45566">
          <cell r="C45566"/>
        </row>
        <row r="45567">
          <cell r="C45567"/>
        </row>
        <row r="45568">
          <cell r="C45568"/>
        </row>
        <row r="45569">
          <cell r="C45569"/>
        </row>
        <row r="45570">
          <cell r="C45570"/>
        </row>
        <row r="45571">
          <cell r="C45571"/>
        </row>
        <row r="45572">
          <cell r="C45572"/>
        </row>
        <row r="45573">
          <cell r="C45573"/>
        </row>
        <row r="45574">
          <cell r="C45574"/>
        </row>
        <row r="45575">
          <cell r="C45575"/>
        </row>
        <row r="45576">
          <cell r="C45576"/>
        </row>
        <row r="45577">
          <cell r="C45577"/>
        </row>
        <row r="45578">
          <cell r="C45578"/>
        </row>
        <row r="45579">
          <cell r="C45579"/>
        </row>
        <row r="45580">
          <cell r="C45580"/>
        </row>
        <row r="45581">
          <cell r="C45581"/>
        </row>
        <row r="45582">
          <cell r="C45582"/>
        </row>
        <row r="45583">
          <cell r="C45583"/>
        </row>
        <row r="45584">
          <cell r="C45584"/>
        </row>
        <row r="45585">
          <cell r="C45585"/>
        </row>
        <row r="45586">
          <cell r="C45586"/>
        </row>
        <row r="45587">
          <cell r="C45587"/>
        </row>
        <row r="45588">
          <cell r="C45588"/>
        </row>
        <row r="45589">
          <cell r="C45589"/>
        </row>
        <row r="45590">
          <cell r="C45590"/>
        </row>
        <row r="45591">
          <cell r="C45591"/>
        </row>
        <row r="45592">
          <cell r="C45592"/>
        </row>
        <row r="45593">
          <cell r="C45593"/>
        </row>
        <row r="45594">
          <cell r="C45594"/>
        </row>
        <row r="45595">
          <cell r="C45595"/>
        </row>
        <row r="45596">
          <cell r="C45596"/>
        </row>
        <row r="45597">
          <cell r="C45597"/>
        </row>
        <row r="45598">
          <cell r="C45598"/>
        </row>
        <row r="45599">
          <cell r="C45599"/>
        </row>
        <row r="45600">
          <cell r="C45600"/>
        </row>
        <row r="45601">
          <cell r="C45601"/>
        </row>
        <row r="45602">
          <cell r="C45602"/>
        </row>
        <row r="45603">
          <cell r="C45603"/>
        </row>
        <row r="45604">
          <cell r="C45604"/>
        </row>
        <row r="45605">
          <cell r="C45605"/>
        </row>
        <row r="45606">
          <cell r="C45606"/>
        </row>
        <row r="45607">
          <cell r="C45607"/>
        </row>
        <row r="45608">
          <cell r="C45608"/>
        </row>
        <row r="45609">
          <cell r="C45609"/>
        </row>
        <row r="45610">
          <cell r="C45610"/>
        </row>
        <row r="45611">
          <cell r="C45611"/>
        </row>
        <row r="45612">
          <cell r="C45612"/>
        </row>
        <row r="45613">
          <cell r="C45613"/>
        </row>
        <row r="45614">
          <cell r="C45614"/>
        </row>
        <row r="45615">
          <cell r="C45615"/>
        </row>
        <row r="45616">
          <cell r="C45616"/>
        </row>
        <row r="45617">
          <cell r="C45617"/>
        </row>
        <row r="45618">
          <cell r="C45618"/>
        </row>
        <row r="45619">
          <cell r="C45619"/>
        </row>
        <row r="45620">
          <cell r="C45620"/>
        </row>
        <row r="45621">
          <cell r="C45621"/>
        </row>
        <row r="45622">
          <cell r="C45622"/>
        </row>
        <row r="45623">
          <cell r="C45623"/>
        </row>
        <row r="45624">
          <cell r="C45624"/>
        </row>
        <row r="45625">
          <cell r="C45625"/>
        </row>
        <row r="45626">
          <cell r="C45626"/>
        </row>
        <row r="45627">
          <cell r="C45627"/>
        </row>
        <row r="45628">
          <cell r="C45628"/>
        </row>
        <row r="45629">
          <cell r="C45629"/>
        </row>
        <row r="45630">
          <cell r="C45630"/>
        </row>
        <row r="45631">
          <cell r="C45631"/>
        </row>
        <row r="45632">
          <cell r="C45632"/>
        </row>
        <row r="45633">
          <cell r="C45633"/>
        </row>
        <row r="45634">
          <cell r="C45634"/>
        </row>
        <row r="45635">
          <cell r="C45635"/>
        </row>
        <row r="45636">
          <cell r="C45636"/>
        </row>
        <row r="45637">
          <cell r="C45637"/>
        </row>
        <row r="45638">
          <cell r="C45638"/>
        </row>
        <row r="45639">
          <cell r="C45639"/>
        </row>
        <row r="45640">
          <cell r="C45640"/>
        </row>
        <row r="45641">
          <cell r="C45641"/>
        </row>
        <row r="45642">
          <cell r="C45642"/>
        </row>
        <row r="45643">
          <cell r="C45643"/>
        </row>
        <row r="45644">
          <cell r="C45644"/>
        </row>
        <row r="45645">
          <cell r="C45645"/>
        </row>
        <row r="45646">
          <cell r="C45646"/>
        </row>
        <row r="45647">
          <cell r="C45647"/>
        </row>
        <row r="45648">
          <cell r="C45648"/>
        </row>
        <row r="45649">
          <cell r="C45649"/>
        </row>
        <row r="45650">
          <cell r="C45650"/>
        </row>
        <row r="45651">
          <cell r="C45651"/>
        </row>
        <row r="45652">
          <cell r="C45652"/>
        </row>
        <row r="45653">
          <cell r="C45653"/>
        </row>
        <row r="45654">
          <cell r="C45654"/>
        </row>
        <row r="45655">
          <cell r="C45655"/>
        </row>
        <row r="45656">
          <cell r="C45656"/>
        </row>
        <row r="45657">
          <cell r="C45657"/>
        </row>
        <row r="45658">
          <cell r="C45658"/>
        </row>
        <row r="45659">
          <cell r="C45659"/>
        </row>
        <row r="45660">
          <cell r="C45660"/>
        </row>
        <row r="45661">
          <cell r="C45661"/>
        </row>
        <row r="45662">
          <cell r="C45662"/>
        </row>
        <row r="45663">
          <cell r="C45663"/>
        </row>
        <row r="45664">
          <cell r="C45664"/>
        </row>
        <row r="45665">
          <cell r="C45665"/>
        </row>
        <row r="45666">
          <cell r="C45666"/>
        </row>
        <row r="45667">
          <cell r="C45667"/>
        </row>
        <row r="45668">
          <cell r="C45668"/>
        </row>
        <row r="45669">
          <cell r="C45669"/>
        </row>
        <row r="45670">
          <cell r="C45670"/>
        </row>
        <row r="45671">
          <cell r="C45671"/>
        </row>
        <row r="45672">
          <cell r="C45672"/>
        </row>
        <row r="45673">
          <cell r="C45673"/>
        </row>
        <row r="45674">
          <cell r="C45674"/>
        </row>
        <row r="45675">
          <cell r="C45675"/>
        </row>
        <row r="45676">
          <cell r="C45676"/>
        </row>
        <row r="45677">
          <cell r="C45677"/>
        </row>
        <row r="45678">
          <cell r="C45678"/>
        </row>
        <row r="45679">
          <cell r="C45679"/>
        </row>
        <row r="45680">
          <cell r="C45680"/>
        </row>
        <row r="45681">
          <cell r="C45681"/>
        </row>
        <row r="45682">
          <cell r="C45682"/>
        </row>
        <row r="45683">
          <cell r="C45683"/>
        </row>
        <row r="45684">
          <cell r="C45684"/>
        </row>
        <row r="45685">
          <cell r="C45685"/>
        </row>
        <row r="45686">
          <cell r="C45686"/>
        </row>
        <row r="45687">
          <cell r="C45687"/>
        </row>
        <row r="45688">
          <cell r="C45688"/>
        </row>
        <row r="45689">
          <cell r="C45689"/>
        </row>
        <row r="45690">
          <cell r="C45690"/>
        </row>
        <row r="45691">
          <cell r="C45691"/>
        </row>
        <row r="45692">
          <cell r="C45692"/>
        </row>
        <row r="45693">
          <cell r="C45693"/>
        </row>
        <row r="45694">
          <cell r="C45694"/>
        </row>
        <row r="45695">
          <cell r="C45695"/>
        </row>
        <row r="45696">
          <cell r="C45696"/>
        </row>
        <row r="45697">
          <cell r="C45697"/>
        </row>
        <row r="45698">
          <cell r="C45698"/>
        </row>
        <row r="45699">
          <cell r="C45699"/>
        </row>
        <row r="45700">
          <cell r="C45700"/>
        </row>
        <row r="45701">
          <cell r="C45701"/>
        </row>
        <row r="45702">
          <cell r="C45702"/>
        </row>
        <row r="45703">
          <cell r="C45703"/>
        </row>
        <row r="45704">
          <cell r="C45704"/>
        </row>
        <row r="45705">
          <cell r="C45705"/>
        </row>
        <row r="45706">
          <cell r="C45706"/>
        </row>
        <row r="45707">
          <cell r="C45707"/>
        </row>
        <row r="45708">
          <cell r="C45708"/>
        </row>
        <row r="45709">
          <cell r="C45709"/>
        </row>
        <row r="45710">
          <cell r="C45710"/>
        </row>
        <row r="45711">
          <cell r="C45711"/>
        </row>
        <row r="45712">
          <cell r="C45712"/>
        </row>
        <row r="45713">
          <cell r="C45713"/>
        </row>
        <row r="45714">
          <cell r="C45714"/>
        </row>
        <row r="45715">
          <cell r="C45715"/>
        </row>
        <row r="45716">
          <cell r="C45716"/>
        </row>
        <row r="45717">
          <cell r="C45717"/>
        </row>
        <row r="45718">
          <cell r="C45718"/>
        </row>
        <row r="45719">
          <cell r="C45719"/>
        </row>
        <row r="45720">
          <cell r="C45720"/>
        </row>
        <row r="45721">
          <cell r="C45721"/>
        </row>
        <row r="45722">
          <cell r="C45722"/>
        </row>
        <row r="45723">
          <cell r="C45723"/>
        </row>
        <row r="45724">
          <cell r="C45724"/>
        </row>
        <row r="45725">
          <cell r="C45725"/>
        </row>
        <row r="45726">
          <cell r="C45726"/>
        </row>
        <row r="45727">
          <cell r="C45727"/>
        </row>
        <row r="45728">
          <cell r="C45728"/>
        </row>
        <row r="45729">
          <cell r="C45729"/>
        </row>
        <row r="45730">
          <cell r="C45730"/>
        </row>
        <row r="45731">
          <cell r="C45731"/>
        </row>
        <row r="45732">
          <cell r="C45732"/>
        </row>
        <row r="45733">
          <cell r="C45733"/>
        </row>
        <row r="45734">
          <cell r="C45734"/>
        </row>
        <row r="45735">
          <cell r="C45735"/>
        </row>
        <row r="45736">
          <cell r="C45736"/>
        </row>
        <row r="45737">
          <cell r="C45737"/>
        </row>
        <row r="45738">
          <cell r="C45738"/>
        </row>
        <row r="45739">
          <cell r="C45739"/>
        </row>
        <row r="45740">
          <cell r="C45740"/>
        </row>
        <row r="45741">
          <cell r="C45741"/>
        </row>
        <row r="45742">
          <cell r="C45742"/>
        </row>
        <row r="45743">
          <cell r="C45743"/>
        </row>
        <row r="45744">
          <cell r="C45744"/>
        </row>
        <row r="45745">
          <cell r="C45745"/>
        </row>
        <row r="45746">
          <cell r="C45746"/>
        </row>
        <row r="45747">
          <cell r="C45747"/>
        </row>
        <row r="45748">
          <cell r="C45748"/>
        </row>
        <row r="45749">
          <cell r="C45749"/>
        </row>
        <row r="45750">
          <cell r="C45750"/>
        </row>
        <row r="45751">
          <cell r="C45751"/>
        </row>
        <row r="45752">
          <cell r="C45752"/>
        </row>
        <row r="45753">
          <cell r="C45753"/>
        </row>
        <row r="45754">
          <cell r="C45754"/>
        </row>
        <row r="45755">
          <cell r="C45755"/>
        </row>
        <row r="45756">
          <cell r="C45756"/>
        </row>
        <row r="45757">
          <cell r="C45757"/>
        </row>
        <row r="45758">
          <cell r="C45758"/>
        </row>
        <row r="45759">
          <cell r="C45759"/>
        </row>
        <row r="45760">
          <cell r="C45760"/>
        </row>
        <row r="45761">
          <cell r="C45761"/>
        </row>
        <row r="45762">
          <cell r="C45762"/>
        </row>
        <row r="45763">
          <cell r="C45763"/>
        </row>
        <row r="45764">
          <cell r="C45764"/>
        </row>
        <row r="45765">
          <cell r="C45765"/>
        </row>
        <row r="45766">
          <cell r="C45766"/>
        </row>
        <row r="45767">
          <cell r="C45767"/>
        </row>
        <row r="45768">
          <cell r="C45768"/>
        </row>
        <row r="45769">
          <cell r="C45769"/>
        </row>
        <row r="45770">
          <cell r="C45770"/>
        </row>
        <row r="45771">
          <cell r="C45771"/>
        </row>
        <row r="45772">
          <cell r="C45772"/>
        </row>
        <row r="45773">
          <cell r="C45773"/>
        </row>
        <row r="45774">
          <cell r="C45774"/>
        </row>
        <row r="45775">
          <cell r="C45775"/>
        </row>
        <row r="45776">
          <cell r="C45776"/>
        </row>
        <row r="45777">
          <cell r="C45777"/>
        </row>
        <row r="45778">
          <cell r="C45778"/>
        </row>
        <row r="45779">
          <cell r="C45779"/>
        </row>
        <row r="45780">
          <cell r="C45780"/>
        </row>
        <row r="45781">
          <cell r="C45781"/>
        </row>
        <row r="45782">
          <cell r="C45782"/>
        </row>
        <row r="45783">
          <cell r="C45783"/>
        </row>
        <row r="45784">
          <cell r="C45784"/>
        </row>
        <row r="45785">
          <cell r="C45785"/>
        </row>
        <row r="45786">
          <cell r="C45786"/>
        </row>
        <row r="45787">
          <cell r="C45787"/>
        </row>
        <row r="45788">
          <cell r="C45788"/>
        </row>
        <row r="45789">
          <cell r="C45789"/>
        </row>
        <row r="45790">
          <cell r="C45790"/>
        </row>
        <row r="45791">
          <cell r="C45791"/>
        </row>
        <row r="45792">
          <cell r="C45792"/>
        </row>
        <row r="45793">
          <cell r="C45793"/>
        </row>
        <row r="45794">
          <cell r="C45794"/>
        </row>
        <row r="45795">
          <cell r="C45795"/>
        </row>
        <row r="45796">
          <cell r="C45796"/>
        </row>
        <row r="45797">
          <cell r="C45797"/>
        </row>
        <row r="45798">
          <cell r="C45798"/>
        </row>
        <row r="45799">
          <cell r="C45799"/>
        </row>
        <row r="45800">
          <cell r="C45800"/>
        </row>
        <row r="45801">
          <cell r="C45801"/>
        </row>
        <row r="45802">
          <cell r="C45802"/>
        </row>
        <row r="45803">
          <cell r="C45803"/>
        </row>
        <row r="45804">
          <cell r="C45804"/>
        </row>
        <row r="45805">
          <cell r="C45805"/>
        </row>
        <row r="45806">
          <cell r="C45806"/>
        </row>
        <row r="45807">
          <cell r="C45807"/>
        </row>
        <row r="45808">
          <cell r="C45808"/>
        </row>
        <row r="45809">
          <cell r="C45809"/>
        </row>
        <row r="45810">
          <cell r="C45810"/>
        </row>
        <row r="45811">
          <cell r="C45811"/>
        </row>
        <row r="45812">
          <cell r="C45812"/>
        </row>
        <row r="45813">
          <cell r="C45813"/>
        </row>
        <row r="45814">
          <cell r="C45814"/>
        </row>
        <row r="45815">
          <cell r="C45815"/>
        </row>
        <row r="45816">
          <cell r="C45816"/>
        </row>
        <row r="45817">
          <cell r="C45817"/>
        </row>
        <row r="45818">
          <cell r="C45818"/>
        </row>
        <row r="45819">
          <cell r="C45819"/>
        </row>
        <row r="45820">
          <cell r="C45820"/>
        </row>
        <row r="45821">
          <cell r="C45821"/>
        </row>
        <row r="45822">
          <cell r="C45822"/>
        </row>
        <row r="45823">
          <cell r="C45823"/>
        </row>
        <row r="45824">
          <cell r="C45824"/>
        </row>
        <row r="45825">
          <cell r="C45825"/>
        </row>
        <row r="45826">
          <cell r="C45826"/>
        </row>
        <row r="45827">
          <cell r="C45827"/>
        </row>
        <row r="45828">
          <cell r="C45828"/>
        </row>
        <row r="45829">
          <cell r="C45829"/>
        </row>
        <row r="45830">
          <cell r="C45830"/>
        </row>
        <row r="45831">
          <cell r="C45831"/>
        </row>
        <row r="45832">
          <cell r="C45832"/>
        </row>
        <row r="45833">
          <cell r="C45833"/>
        </row>
        <row r="45834">
          <cell r="C45834"/>
        </row>
        <row r="45835">
          <cell r="C45835"/>
        </row>
        <row r="45836">
          <cell r="C45836"/>
        </row>
        <row r="45837">
          <cell r="C45837"/>
        </row>
        <row r="45838">
          <cell r="C45838"/>
        </row>
        <row r="45839">
          <cell r="C45839"/>
        </row>
        <row r="45840">
          <cell r="C45840"/>
        </row>
        <row r="45841">
          <cell r="C45841"/>
        </row>
        <row r="45842">
          <cell r="C45842"/>
        </row>
        <row r="45843">
          <cell r="C45843"/>
        </row>
        <row r="45844">
          <cell r="C45844"/>
        </row>
        <row r="45845">
          <cell r="C45845"/>
        </row>
        <row r="45846">
          <cell r="C45846"/>
        </row>
        <row r="45847">
          <cell r="C45847"/>
        </row>
        <row r="45848">
          <cell r="C45848"/>
        </row>
        <row r="45849">
          <cell r="C45849"/>
        </row>
        <row r="45850">
          <cell r="C45850"/>
        </row>
        <row r="45851">
          <cell r="C45851"/>
        </row>
        <row r="45852">
          <cell r="C45852"/>
        </row>
        <row r="45853">
          <cell r="C45853"/>
        </row>
        <row r="45854">
          <cell r="C45854"/>
        </row>
        <row r="45855">
          <cell r="C45855"/>
        </row>
        <row r="45856">
          <cell r="C45856"/>
        </row>
        <row r="45857">
          <cell r="C45857"/>
        </row>
        <row r="45858">
          <cell r="C45858"/>
        </row>
        <row r="45859">
          <cell r="C45859"/>
        </row>
        <row r="45860">
          <cell r="C45860"/>
        </row>
        <row r="45861">
          <cell r="C45861"/>
        </row>
        <row r="45862">
          <cell r="C45862"/>
        </row>
        <row r="45863">
          <cell r="C45863"/>
        </row>
        <row r="45864">
          <cell r="C45864"/>
        </row>
        <row r="45865">
          <cell r="C45865"/>
        </row>
        <row r="45866">
          <cell r="C45866"/>
        </row>
        <row r="45867">
          <cell r="C45867"/>
        </row>
        <row r="45868">
          <cell r="C45868"/>
        </row>
        <row r="45869">
          <cell r="C45869"/>
        </row>
        <row r="45870">
          <cell r="C45870"/>
        </row>
        <row r="45871">
          <cell r="C45871"/>
        </row>
        <row r="45872">
          <cell r="C45872"/>
        </row>
        <row r="45873">
          <cell r="C45873"/>
        </row>
        <row r="45874">
          <cell r="C45874"/>
        </row>
        <row r="45875">
          <cell r="C45875"/>
        </row>
        <row r="45876">
          <cell r="C45876"/>
        </row>
        <row r="45877">
          <cell r="C45877"/>
        </row>
        <row r="45878">
          <cell r="C45878"/>
        </row>
        <row r="45879">
          <cell r="C45879"/>
        </row>
        <row r="45880">
          <cell r="C45880"/>
        </row>
        <row r="45881">
          <cell r="C45881"/>
        </row>
        <row r="45882">
          <cell r="C45882"/>
        </row>
        <row r="45883">
          <cell r="C45883"/>
        </row>
        <row r="45884">
          <cell r="C45884"/>
        </row>
        <row r="45885">
          <cell r="C45885"/>
        </row>
        <row r="45886">
          <cell r="C45886"/>
        </row>
        <row r="45887">
          <cell r="C45887"/>
        </row>
        <row r="45888">
          <cell r="C45888"/>
        </row>
        <row r="45889">
          <cell r="C45889"/>
        </row>
        <row r="45890">
          <cell r="C45890"/>
        </row>
        <row r="45891">
          <cell r="C45891"/>
        </row>
        <row r="45892">
          <cell r="C45892"/>
        </row>
        <row r="45893">
          <cell r="C45893"/>
        </row>
        <row r="45894">
          <cell r="C45894"/>
        </row>
        <row r="45895">
          <cell r="C45895"/>
        </row>
        <row r="45896">
          <cell r="C45896"/>
        </row>
        <row r="45897">
          <cell r="C45897"/>
        </row>
        <row r="45898">
          <cell r="C45898"/>
        </row>
        <row r="45899">
          <cell r="C45899"/>
        </row>
        <row r="45900">
          <cell r="C45900"/>
        </row>
        <row r="45901">
          <cell r="C45901"/>
        </row>
        <row r="45902">
          <cell r="C45902"/>
        </row>
        <row r="45903">
          <cell r="C45903"/>
        </row>
        <row r="45904">
          <cell r="C45904"/>
        </row>
        <row r="45905">
          <cell r="C45905"/>
        </row>
        <row r="45906">
          <cell r="C45906"/>
        </row>
        <row r="45907">
          <cell r="C45907"/>
        </row>
        <row r="45908">
          <cell r="C45908"/>
        </row>
        <row r="45909">
          <cell r="C45909"/>
        </row>
        <row r="45910">
          <cell r="C45910"/>
        </row>
        <row r="45911">
          <cell r="C45911"/>
        </row>
        <row r="45912">
          <cell r="C45912"/>
        </row>
        <row r="45913">
          <cell r="C45913"/>
        </row>
        <row r="45914">
          <cell r="C45914"/>
        </row>
        <row r="45915">
          <cell r="C45915"/>
        </row>
        <row r="45916">
          <cell r="C45916"/>
        </row>
        <row r="45917">
          <cell r="C45917"/>
        </row>
        <row r="45918">
          <cell r="C45918"/>
        </row>
        <row r="45919">
          <cell r="C45919"/>
        </row>
        <row r="45920">
          <cell r="C45920"/>
        </row>
        <row r="45921">
          <cell r="C45921"/>
        </row>
        <row r="45922">
          <cell r="C45922"/>
        </row>
        <row r="45923">
          <cell r="C45923"/>
        </row>
        <row r="45924">
          <cell r="C45924"/>
        </row>
        <row r="45925">
          <cell r="C45925"/>
        </row>
        <row r="45926">
          <cell r="C45926"/>
        </row>
        <row r="45927">
          <cell r="C45927"/>
        </row>
        <row r="45928">
          <cell r="C45928"/>
        </row>
        <row r="45929">
          <cell r="C45929"/>
        </row>
        <row r="45930">
          <cell r="C45930"/>
        </row>
        <row r="45931">
          <cell r="C45931"/>
        </row>
        <row r="45932">
          <cell r="C45932"/>
        </row>
        <row r="45933">
          <cell r="C45933"/>
        </row>
        <row r="45934">
          <cell r="C45934"/>
        </row>
        <row r="45935">
          <cell r="C45935"/>
        </row>
        <row r="45936">
          <cell r="C45936"/>
        </row>
        <row r="45937">
          <cell r="C45937"/>
        </row>
        <row r="45938">
          <cell r="C45938"/>
        </row>
        <row r="45939">
          <cell r="C45939"/>
        </row>
        <row r="45940">
          <cell r="C45940"/>
        </row>
        <row r="45941">
          <cell r="C45941"/>
        </row>
        <row r="45942">
          <cell r="C45942"/>
        </row>
        <row r="45943">
          <cell r="C45943"/>
        </row>
        <row r="45944">
          <cell r="C45944"/>
        </row>
        <row r="45945">
          <cell r="C45945"/>
        </row>
        <row r="45946">
          <cell r="C45946"/>
        </row>
        <row r="45947">
          <cell r="C45947"/>
        </row>
        <row r="45948">
          <cell r="C45948"/>
        </row>
        <row r="45949">
          <cell r="C45949"/>
        </row>
        <row r="45950">
          <cell r="C45950"/>
        </row>
        <row r="45951">
          <cell r="C45951"/>
        </row>
        <row r="45952">
          <cell r="C45952"/>
        </row>
        <row r="45953">
          <cell r="C45953"/>
        </row>
        <row r="45954">
          <cell r="C45954"/>
        </row>
        <row r="45955">
          <cell r="C45955"/>
        </row>
        <row r="45956">
          <cell r="C45956"/>
        </row>
        <row r="45957">
          <cell r="C45957"/>
        </row>
        <row r="45958">
          <cell r="C45958"/>
        </row>
        <row r="45959">
          <cell r="C45959"/>
        </row>
        <row r="45960">
          <cell r="C45960"/>
        </row>
        <row r="45961">
          <cell r="C45961"/>
        </row>
        <row r="45962">
          <cell r="C45962"/>
        </row>
        <row r="45963">
          <cell r="C45963"/>
        </row>
        <row r="45964">
          <cell r="C45964"/>
        </row>
        <row r="45965">
          <cell r="C45965"/>
        </row>
        <row r="45966">
          <cell r="C45966"/>
        </row>
        <row r="45967">
          <cell r="C45967"/>
        </row>
        <row r="45968">
          <cell r="C45968"/>
        </row>
        <row r="45969">
          <cell r="C45969"/>
        </row>
        <row r="45970">
          <cell r="C45970"/>
        </row>
        <row r="45971">
          <cell r="C45971"/>
        </row>
        <row r="45972">
          <cell r="C45972"/>
        </row>
        <row r="45973">
          <cell r="C45973"/>
        </row>
        <row r="45974">
          <cell r="C45974"/>
        </row>
        <row r="45975">
          <cell r="C45975"/>
        </row>
        <row r="45976">
          <cell r="C45976"/>
        </row>
        <row r="45977">
          <cell r="C45977"/>
        </row>
        <row r="45978">
          <cell r="C45978"/>
        </row>
        <row r="45979">
          <cell r="C45979"/>
        </row>
        <row r="45980">
          <cell r="C45980"/>
        </row>
        <row r="45981">
          <cell r="C45981"/>
        </row>
        <row r="45982">
          <cell r="C45982"/>
        </row>
        <row r="45983">
          <cell r="C45983"/>
        </row>
        <row r="45984">
          <cell r="C45984"/>
        </row>
        <row r="45985">
          <cell r="C45985"/>
        </row>
        <row r="45986">
          <cell r="C45986"/>
        </row>
        <row r="45987">
          <cell r="C45987"/>
        </row>
        <row r="45988">
          <cell r="C45988"/>
        </row>
        <row r="45989">
          <cell r="C45989"/>
        </row>
        <row r="45990">
          <cell r="C45990"/>
        </row>
        <row r="45991">
          <cell r="C45991"/>
        </row>
        <row r="45992">
          <cell r="C45992"/>
        </row>
        <row r="45993">
          <cell r="C45993"/>
        </row>
        <row r="45994">
          <cell r="C45994"/>
        </row>
        <row r="45995">
          <cell r="C45995"/>
        </row>
        <row r="45996">
          <cell r="C45996"/>
        </row>
        <row r="45997">
          <cell r="C45997"/>
        </row>
        <row r="45998">
          <cell r="C45998"/>
        </row>
        <row r="45999">
          <cell r="C45999"/>
        </row>
        <row r="46000">
          <cell r="C46000"/>
        </row>
        <row r="46001">
          <cell r="C46001"/>
        </row>
        <row r="46002">
          <cell r="C46002"/>
        </row>
        <row r="46003">
          <cell r="C46003"/>
        </row>
        <row r="46004">
          <cell r="C46004"/>
        </row>
        <row r="46005">
          <cell r="C46005"/>
        </row>
        <row r="46006">
          <cell r="C46006"/>
        </row>
        <row r="46007">
          <cell r="C46007"/>
        </row>
        <row r="46008">
          <cell r="C46008"/>
        </row>
        <row r="46009">
          <cell r="C46009"/>
        </row>
        <row r="46010">
          <cell r="C46010"/>
        </row>
        <row r="46011">
          <cell r="C46011"/>
        </row>
        <row r="46012">
          <cell r="C46012"/>
        </row>
        <row r="46013">
          <cell r="C46013"/>
        </row>
        <row r="46014">
          <cell r="C46014"/>
        </row>
        <row r="46015">
          <cell r="C46015"/>
        </row>
        <row r="46016">
          <cell r="C46016"/>
        </row>
        <row r="46017">
          <cell r="C46017"/>
        </row>
        <row r="46018">
          <cell r="C46018"/>
        </row>
        <row r="46019">
          <cell r="C46019"/>
        </row>
        <row r="46020">
          <cell r="C46020"/>
        </row>
        <row r="46021">
          <cell r="C46021"/>
        </row>
        <row r="46022">
          <cell r="C46022"/>
        </row>
        <row r="46023">
          <cell r="C46023"/>
        </row>
        <row r="46024">
          <cell r="C46024"/>
        </row>
        <row r="46025">
          <cell r="C46025"/>
        </row>
        <row r="46026">
          <cell r="C46026"/>
        </row>
        <row r="46027">
          <cell r="C46027"/>
        </row>
        <row r="46028">
          <cell r="C46028"/>
        </row>
        <row r="46029">
          <cell r="C46029"/>
        </row>
        <row r="46030">
          <cell r="C46030"/>
        </row>
        <row r="46031">
          <cell r="C46031"/>
        </row>
        <row r="46032">
          <cell r="C46032"/>
        </row>
        <row r="46033">
          <cell r="C46033"/>
        </row>
        <row r="46034">
          <cell r="C46034"/>
        </row>
        <row r="46035">
          <cell r="C46035"/>
        </row>
        <row r="46036">
          <cell r="C46036"/>
        </row>
        <row r="46037">
          <cell r="C46037"/>
        </row>
        <row r="46038">
          <cell r="C46038"/>
        </row>
        <row r="46039">
          <cell r="C46039"/>
        </row>
        <row r="46040">
          <cell r="C46040"/>
        </row>
        <row r="46041">
          <cell r="C46041"/>
        </row>
        <row r="46042">
          <cell r="C46042"/>
        </row>
        <row r="46043">
          <cell r="C46043"/>
        </row>
        <row r="46044">
          <cell r="C46044"/>
        </row>
        <row r="46045">
          <cell r="C46045"/>
        </row>
        <row r="46046">
          <cell r="C46046"/>
        </row>
        <row r="46047">
          <cell r="C46047"/>
        </row>
        <row r="46048">
          <cell r="C46048"/>
        </row>
        <row r="46049">
          <cell r="C46049"/>
        </row>
        <row r="46050">
          <cell r="C46050"/>
        </row>
        <row r="46051">
          <cell r="C46051"/>
        </row>
        <row r="46052">
          <cell r="C46052"/>
        </row>
        <row r="46053">
          <cell r="C46053"/>
        </row>
        <row r="46054">
          <cell r="C46054"/>
        </row>
        <row r="46055">
          <cell r="C46055"/>
        </row>
        <row r="46056">
          <cell r="C46056"/>
        </row>
        <row r="46057">
          <cell r="C46057"/>
        </row>
        <row r="46058">
          <cell r="C46058"/>
        </row>
        <row r="46059">
          <cell r="C46059"/>
        </row>
        <row r="46060">
          <cell r="C46060"/>
        </row>
        <row r="46061">
          <cell r="C46061"/>
        </row>
        <row r="46062">
          <cell r="C46062"/>
        </row>
        <row r="46063">
          <cell r="C46063"/>
        </row>
        <row r="46064">
          <cell r="C46064"/>
        </row>
        <row r="46065">
          <cell r="C46065"/>
        </row>
        <row r="46066">
          <cell r="C46066"/>
        </row>
        <row r="46067">
          <cell r="C46067"/>
        </row>
        <row r="46068">
          <cell r="C46068"/>
        </row>
        <row r="46069">
          <cell r="C46069"/>
        </row>
        <row r="46070">
          <cell r="C46070"/>
        </row>
        <row r="46071">
          <cell r="C46071"/>
        </row>
        <row r="46072">
          <cell r="C46072"/>
        </row>
        <row r="46073">
          <cell r="C46073"/>
        </row>
        <row r="46074">
          <cell r="C46074"/>
        </row>
        <row r="46075">
          <cell r="C46075"/>
        </row>
        <row r="46076">
          <cell r="C46076"/>
        </row>
        <row r="46077">
          <cell r="C46077"/>
        </row>
        <row r="46078">
          <cell r="C46078"/>
        </row>
        <row r="46079">
          <cell r="C46079"/>
        </row>
        <row r="46080">
          <cell r="C46080"/>
        </row>
        <row r="46081">
          <cell r="C46081"/>
        </row>
        <row r="46082">
          <cell r="C46082"/>
        </row>
        <row r="46083">
          <cell r="C46083"/>
        </row>
        <row r="46084">
          <cell r="C46084"/>
        </row>
        <row r="46085">
          <cell r="C46085"/>
        </row>
        <row r="46086">
          <cell r="C46086"/>
        </row>
        <row r="46087">
          <cell r="C46087"/>
        </row>
        <row r="46088">
          <cell r="C46088"/>
        </row>
        <row r="46089">
          <cell r="C46089"/>
        </row>
        <row r="46090">
          <cell r="C46090"/>
        </row>
        <row r="46091">
          <cell r="C46091"/>
        </row>
        <row r="46092">
          <cell r="C46092"/>
        </row>
        <row r="46093">
          <cell r="C46093"/>
        </row>
        <row r="46094">
          <cell r="C46094"/>
        </row>
        <row r="46095">
          <cell r="C46095"/>
        </row>
        <row r="46096">
          <cell r="C46096"/>
        </row>
        <row r="46097">
          <cell r="C46097"/>
        </row>
        <row r="46098">
          <cell r="C46098"/>
        </row>
        <row r="46099">
          <cell r="C46099"/>
        </row>
        <row r="46100">
          <cell r="C46100"/>
        </row>
        <row r="46101">
          <cell r="C46101"/>
        </row>
        <row r="46102">
          <cell r="C46102"/>
        </row>
        <row r="46103">
          <cell r="C46103"/>
        </row>
        <row r="46104">
          <cell r="C46104"/>
        </row>
        <row r="46105">
          <cell r="C46105"/>
        </row>
        <row r="46106">
          <cell r="C46106"/>
        </row>
        <row r="46107">
          <cell r="C46107"/>
        </row>
        <row r="46108">
          <cell r="C46108"/>
        </row>
        <row r="46109">
          <cell r="C46109"/>
        </row>
        <row r="46110">
          <cell r="C46110"/>
        </row>
        <row r="46111">
          <cell r="C46111"/>
        </row>
        <row r="46112">
          <cell r="C46112"/>
        </row>
        <row r="46113">
          <cell r="C46113"/>
        </row>
        <row r="46114">
          <cell r="C46114"/>
        </row>
        <row r="46115">
          <cell r="C46115"/>
        </row>
        <row r="46116">
          <cell r="C46116"/>
        </row>
        <row r="46117">
          <cell r="C46117"/>
        </row>
        <row r="46118">
          <cell r="C46118"/>
        </row>
        <row r="46119">
          <cell r="C46119"/>
        </row>
        <row r="46120">
          <cell r="C46120"/>
        </row>
        <row r="46121">
          <cell r="C46121"/>
        </row>
        <row r="46122">
          <cell r="C46122"/>
        </row>
        <row r="46123">
          <cell r="C46123"/>
        </row>
        <row r="46124">
          <cell r="C46124"/>
        </row>
        <row r="46125">
          <cell r="C46125"/>
        </row>
        <row r="46126">
          <cell r="C46126"/>
        </row>
        <row r="46127">
          <cell r="C46127"/>
        </row>
        <row r="46128">
          <cell r="C46128"/>
        </row>
        <row r="46129">
          <cell r="C46129"/>
        </row>
        <row r="46130">
          <cell r="C46130"/>
        </row>
        <row r="46131">
          <cell r="C46131"/>
        </row>
        <row r="46132">
          <cell r="C46132"/>
        </row>
        <row r="46133">
          <cell r="C46133"/>
        </row>
        <row r="46134">
          <cell r="C46134"/>
        </row>
        <row r="46135">
          <cell r="C46135"/>
        </row>
        <row r="46136">
          <cell r="C46136"/>
        </row>
        <row r="46137">
          <cell r="C46137"/>
        </row>
        <row r="46138">
          <cell r="C46138"/>
        </row>
        <row r="46139">
          <cell r="C46139"/>
        </row>
        <row r="46140">
          <cell r="C46140"/>
        </row>
        <row r="46141">
          <cell r="C46141"/>
        </row>
        <row r="46142">
          <cell r="C46142"/>
        </row>
        <row r="46143">
          <cell r="C46143"/>
        </row>
        <row r="46144">
          <cell r="C46144"/>
        </row>
        <row r="46145">
          <cell r="C46145"/>
        </row>
        <row r="46146">
          <cell r="C46146"/>
        </row>
        <row r="46147">
          <cell r="C46147"/>
        </row>
        <row r="46148">
          <cell r="C46148"/>
        </row>
        <row r="46149">
          <cell r="C46149"/>
        </row>
        <row r="46150">
          <cell r="C46150"/>
        </row>
        <row r="46151">
          <cell r="C46151"/>
        </row>
        <row r="46152">
          <cell r="C46152"/>
        </row>
        <row r="46153">
          <cell r="C46153"/>
        </row>
        <row r="46154">
          <cell r="C46154"/>
        </row>
        <row r="46155">
          <cell r="C46155"/>
        </row>
        <row r="46156">
          <cell r="C46156"/>
        </row>
        <row r="46157">
          <cell r="C46157"/>
        </row>
        <row r="46158">
          <cell r="C46158"/>
        </row>
        <row r="46159">
          <cell r="C46159"/>
        </row>
        <row r="46160">
          <cell r="C46160"/>
        </row>
        <row r="46161">
          <cell r="C46161"/>
        </row>
        <row r="46162">
          <cell r="C46162"/>
        </row>
        <row r="46163">
          <cell r="C46163"/>
        </row>
        <row r="46164">
          <cell r="C46164"/>
        </row>
        <row r="46165">
          <cell r="C46165"/>
        </row>
        <row r="46166">
          <cell r="C46166"/>
        </row>
        <row r="46167">
          <cell r="C46167"/>
        </row>
        <row r="46168">
          <cell r="C46168"/>
        </row>
        <row r="46169">
          <cell r="C46169"/>
        </row>
        <row r="46170">
          <cell r="C46170"/>
        </row>
        <row r="46171">
          <cell r="C46171"/>
        </row>
        <row r="46172">
          <cell r="C46172"/>
        </row>
        <row r="46173">
          <cell r="C46173"/>
        </row>
        <row r="46174">
          <cell r="C46174"/>
        </row>
        <row r="46175">
          <cell r="C46175"/>
        </row>
        <row r="46176">
          <cell r="C46176"/>
        </row>
        <row r="46177">
          <cell r="C46177"/>
        </row>
        <row r="46178">
          <cell r="C46178"/>
        </row>
        <row r="46179">
          <cell r="C46179"/>
        </row>
        <row r="46180">
          <cell r="C46180"/>
        </row>
        <row r="46181">
          <cell r="C46181"/>
        </row>
        <row r="46182">
          <cell r="C46182"/>
        </row>
        <row r="46183">
          <cell r="C46183"/>
        </row>
        <row r="46184">
          <cell r="C46184"/>
        </row>
        <row r="46185">
          <cell r="C46185"/>
        </row>
        <row r="46186">
          <cell r="C46186"/>
        </row>
        <row r="46187">
          <cell r="C46187"/>
        </row>
        <row r="46188">
          <cell r="C46188"/>
        </row>
        <row r="46189">
          <cell r="C46189"/>
        </row>
        <row r="46190">
          <cell r="C46190"/>
        </row>
        <row r="46191">
          <cell r="C46191"/>
        </row>
        <row r="46192">
          <cell r="C46192"/>
        </row>
        <row r="46193">
          <cell r="C46193"/>
        </row>
        <row r="46194">
          <cell r="C46194"/>
        </row>
        <row r="46195">
          <cell r="C46195"/>
        </row>
        <row r="46196">
          <cell r="C46196"/>
        </row>
        <row r="46197">
          <cell r="C46197"/>
        </row>
        <row r="46198">
          <cell r="C46198"/>
        </row>
        <row r="46199">
          <cell r="C46199"/>
        </row>
        <row r="46200">
          <cell r="C46200"/>
        </row>
        <row r="46201">
          <cell r="C46201"/>
        </row>
        <row r="46202">
          <cell r="C46202"/>
        </row>
        <row r="46203">
          <cell r="C46203"/>
        </row>
        <row r="46204">
          <cell r="C46204"/>
        </row>
        <row r="46205">
          <cell r="C46205"/>
        </row>
        <row r="46206">
          <cell r="C46206"/>
        </row>
        <row r="46207">
          <cell r="C46207"/>
        </row>
        <row r="46208">
          <cell r="C46208"/>
        </row>
        <row r="46209">
          <cell r="C46209"/>
        </row>
        <row r="46210">
          <cell r="C46210"/>
        </row>
        <row r="46211">
          <cell r="C46211"/>
        </row>
        <row r="46212">
          <cell r="C46212"/>
        </row>
        <row r="46213">
          <cell r="C46213"/>
        </row>
        <row r="46214">
          <cell r="C46214"/>
        </row>
        <row r="46215">
          <cell r="C46215"/>
        </row>
        <row r="46216">
          <cell r="C46216"/>
        </row>
        <row r="46217">
          <cell r="C46217"/>
        </row>
        <row r="46218">
          <cell r="C46218"/>
        </row>
        <row r="46219">
          <cell r="C46219"/>
        </row>
        <row r="46220">
          <cell r="C46220"/>
        </row>
        <row r="46221">
          <cell r="C46221"/>
        </row>
        <row r="46222">
          <cell r="C46222"/>
        </row>
        <row r="46223">
          <cell r="C46223"/>
        </row>
        <row r="46224">
          <cell r="C46224"/>
        </row>
        <row r="46225">
          <cell r="C46225"/>
        </row>
        <row r="46226">
          <cell r="C46226"/>
        </row>
        <row r="46227">
          <cell r="C46227"/>
        </row>
        <row r="46228">
          <cell r="C46228"/>
        </row>
        <row r="46229">
          <cell r="C46229"/>
        </row>
        <row r="46230">
          <cell r="C46230"/>
        </row>
        <row r="46231">
          <cell r="C46231"/>
        </row>
        <row r="46232">
          <cell r="C46232"/>
        </row>
        <row r="46233">
          <cell r="C46233"/>
        </row>
        <row r="46234">
          <cell r="C46234"/>
        </row>
        <row r="46235">
          <cell r="C46235"/>
        </row>
        <row r="46236">
          <cell r="C46236"/>
        </row>
        <row r="46237">
          <cell r="C46237"/>
        </row>
        <row r="46238">
          <cell r="C46238"/>
        </row>
        <row r="46239">
          <cell r="C46239"/>
        </row>
        <row r="46240">
          <cell r="C46240"/>
        </row>
        <row r="46241">
          <cell r="C46241"/>
        </row>
        <row r="46242">
          <cell r="C46242"/>
        </row>
        <row r="46243">
          <cell r="C46243"/>
        </row>
        <row r="46244">
          <cell r="C46244"/>
        </row>
        <row r="46245">
          <cell r="C46245"/>
        </row>
        <row r="46246">
          <cell r="C46246"/>
        </row>
        <row r="46247">
          <cell r="C46247"/>
        </row>
        <row r="46248">
          <cell r="C46248"/>
        </row>
        <row r="46249">
          <cell r="C46249"/>
        </row>
        <row r="46250">
          <cell r="C46250"/>
        </row>
        <row r="46251">
          <cell r="C46251"/>
        </row>
        <row r="46252">
          <cell r="C46252"/>
        </row>
        <row r="46253">
          <cell r="C46253"/>
        </row>
        <row r="46254">
          <cell r="C46254"/>
        </row>
        <row r="46255">
          <cell r="C46255"/>
        </row>
        <row r="46256">
          <cell r="C46256"/>
        </row>
        <row r="46257">
          <cell r="C46257"/>
        </row>
        <row r="46258">
          <cell r="C46258"/>
        </row>
        <row r="46259">
          <cell r="C46259"/>
        </row>
        <row r="46260">
          <cell r="C46260"/>
        </row>
        <row r="46261">
          <cell r="C46261"/>
        </row>
        <row r="46262">
          <cell r="C46262"/>
        </row>
        <row r="46263">
          <cell r="C46263"/>
        </row>
        <row r="46264">
          <cell r="C46264"/>
        </row>
        <row r="46265">
          <cell r="C46265"/>
        </row>
        <row r="46266">
          <cell r="C46266"/>
        </row>
        <row r="46267">
          <cell r="C46267"/>
        </row>
        <row r="46268">
          <cell r="C46268"/>
        </row>
        <row r="46269">
          <cell r="C46269"/>
        </row>
        <row r="46270">
          <cell r="C46270"/>
        </row>
        <row r="46271">
          <cell r="C46271"/>
        </row>
        <row r="46272">
          <cell r="C46272"/>
        </row>
        <row r="46273">
          <cell r="C46273"/>
        </row>
        <row r="46274">
          <cell r="C46274"/>
        </row>
        <row r="46275">
          <cell r="C46275"/>
        </row>
        <row r="46276">
          <cell r="C46276"/>
        </row>
        <row r="46277">
          <cell r="C46277"/>
        </row>
        <row r="46278">
          <cell r="C46278"/>
        </row>
        <row r="46279">
          <cell r="C46279"/>
        </row>
        <row r="46280">
          <cell r="C46280"/>
        </row>
        <row r="46281">
          <cell r="C46281"/>
        </row>
        <row r="46282">
          <cell r="C46282"/>
        </row>
        <row r="46283">
          <cell r="C46283"/>
        </row>
        <row r="46284">
          <cell r="C46284"/>
        </row>
        <row r="46285">
          <cell r="C46285"/>
        </row>
        <row r="46286">
          <cell r="C46286"/>
        </row>
        <row r="46287">
          <cell r="C46287"/>
        </row>
        <row r="46288">
          <cell r="C46288"/>
        </row>
        <row r="46289">
          <cell r="C46289"/>
        </row>
        <row r="46290">
          <cell r="C46290"/>
        </row>
        <row r="46291">
          <cell r="C46291"/>
        </row>
        <row r="46292">
          <cell r="C46292"/>
        </row>
        <row r="46293">
          <cell r="C46293"/>
        </row>
        <row r="46294">
          <cell r="C46294"/>
        </row>
        <row r="46295">
          <cell r="C46295"/>
        </row>
        <row r="46296">
          <cell r="C46296"/>
        </row>
        <row r="46297">
          <cell r="C46297"/>
        </row>
        <row r="46298">
          <cell r="C46298"/>
        </row>
        <row r="46299">
          <cell r="C46299"/>
        </row>
        <row r="46300">
          <cell r="C46300"/>
        </row>
        <row r="46301">
          <cell r="C46301"/>
        </row>
        <row r="46302">
          <cell r="C46302"/>
        </row>
        <row r="46303">
          <cell r="C46303"/>
        </row>
        <row r="46304">
          <cell r="C46304"/>
        </row>
        <row r="46305">
          <cell r="C46305"/>
        </row>
        <row r="46306">
          <cell r="C46306"/>
        </row>
        <row r="46307">
          <cell r="C46307"/>
        </row>
        <row r="46308">
          <cell r="C46308"/>
        </row>
        <row r="46309">
          <cell r="C46309"/>
        </row>
        <row r="46310">
          <cell r="C46310"/>
        </row>
        <row r="46311">
          <cell r="C46311"/>
        </row>
        <row r="46312">
          <cell r="C46312"/>
        </row>
        <row r="46313">
          <cell r="C46313"/>
        </row>
        <row r="46314">
          <cell r="C46314"/>
        </row>
        <row r="46315">
          <cell r="C46315"/>
        </row>
        <row r="46316">
          <cell r="C46316"/>
        </row>
        <row r="46317">
          <cell r="C46317"/>
        </row>
        <row r="46318">
          <cell r="C46318"/>
        </row>
        <row r="46319">
          <cell r="C46319"/>
        </row>
        <row r="46320">
          <cell r="C46320"/>
        </row>
        <row r="46321">
          <cell r="C46321"/>
        </row>
        <row r="46322">
          <cell r="C46322"/>
        </row>
        <row r="46323">
          <cell r="C46323"/>
        </row>
        <row r="46324">
          <cell r="C46324"/>
        </row>
        <row r="46325">
          <cell r="C46325"/>
        </row>
        <row r="46326">
          <cell r="C46326"/>
        </row>
        <row r="46327">
          <cell r="C46327"/>
        </row>
        <row r="46328">
          <cell r="C46328"/>
        </row>
        <row r="46329">
          <cell r="C46329"/>
        </row>
        <row r="46330">
          <cell r="C46330"/>
        </row>
        <row r="46331">
          <cell r="C46331"/>
        </row>
        <row r="46332">
          <cell r="C46332"/>
        </row>
        <row r="46333">
          <cell r="C46333"/>
        </row>
        <row r="46334">
          <cell r="C46334"/>
        </row>
        <row r="46335">
          <cell r="C46335"/>
        </row>
        <row r="46336">
          <cell r="C46336"/>
        </row>
        <row r="46337">
          <cell r="C46337"/>
        </row>
        <row r="46338">
          <cell r="C46338"/>
        </row>
        <row r="46339">
          <cell r="C46339"/>
        </row>
        <row r="46340">
          <cell r="C46340"/>
        </row>
        <row r="46341">
          <cell r="C46341"/>
        </row>
        <row r="46342">
          <cell r="C46342"/>
        </row>
        <row r="46343">
          <cell r="C46343"/>
        </row>
        <row r="46344">
          <cell r="C46344"/>
        </row>
        <row r="46345">
          <cell r="C46345"/>
        </row>
        <row r="46346">
          <cell r="C46346"/>
        </row>
        <row r="46347">
          <cell r="C46347"/>
        </row>
        <row r="46348">
          <cell r="C46348"/>
        </row>
        <row r="46349">
          <cell r="C46349"/>
        </row>
        <row r="46350">
          <cell r="C46350"/>
        </row>
        <row r="46351">
          <cell r="C46351"/>
        </row>
        <row r="46352">
          <cell r="C46352"/>
        </row>
        <row r="46353">
          <cell r="C46353"/>
        </row>
        <row r="46354">
          <cell r="C46354"/>
        </row>
        <row r="46355">
          <cell r="C46355"/>
        </row>
        <row r="46356">
          <cell r="C46356"/>
        </row>
        <row r="46357">
          <cell r="C46357"/>
        </row>
        <row r="46358">
          <cell r="C46358"/>
        </row>
        <row r="46359">
          <cell r="C46359"/>
        </row>
        <row r="46360">
          <cell r="C46360"/>
        </row>
        <row r="46361">
          <cell r="C46361"/>
        </row>
        <row r="46362">
          <cell r="C46362"/>
        </row>
        <row r="46363">
          <cell r="C46363"/>
        </row>
        <row r="46364">
          <cell r="C46364"/>
        </row>
        <row r="46365">
          <cell r="C46365"/>
        </row>
        <row r="46366">
          <cell r="C46366"/>
        </row>
        <row r="46367">
          <cell r="C46367"/>
        </row>
        <row r="46368">
          <cell r="C46368"/>
        </row>
        <row r="46369">
          <cell r="C46369"/>
        </row>
        <row r="46370">
          <cell r="C46370"/>
        </row>
        <row r="46371">
          <cell r="C46371"/>
        </row>
        <row r="46372">
          <cell r="C46372"/>
        </row>
        <row r="46373">
          <cell r="C46373"/>
        </row>
        <row r="46374">
          <cell r="C46374"/>
        </row>
        <row r="46375">
          <cell r="C46375"/>
        </row>
        <row r="46376">
          <cell r="C46376"/>
        </row>
        <row r="46377">
          <cell r="C46377"/>
        </row>
        <row r="46378">
          <cell r="C46378"/>
        </row>
        <row r="46379">
          <cell r="C46379"/>
        </row>
        <row r="46380">
          <cell r="C46380"/>
        </row>
        <row r="46381">
          <cell r="C46381"/>
        </row>
        <row r="46382">
          <cell r="C46382"/>
        </row>
        <row r="46383">
          <cell r="C46383"/>
        </row>
        <row r="46384">
          <cell r="C46384"/>
        </row>
        <row r="46385">
          <cell r="C46385"/>
        </row>
        <row r="46386">
          <cell r="C46386"/>
        </row>
        <row r="46387">
          <cell r="C46387"/>
        </row>
        <row r="46388">
          <cell r="C46388"/>
        </row>
        <row r="46389">
          <cell r="C46389"/>
        </row>
        <row r="46390">
          <cell r="C46390"/>
        </row>
        <row r="46391">
          <cell r="C46391"/>
        </row>
        <row r="46392">
          <cell r="C46392"/>
        </row>
        <row r="46393">
          <cell r="C46393"/>
        </row>
        <row r="46394">
          <cell r="C46394"/>
        </row>
        <row r="46395">
          <cell r="C46395"/>
        </row>
        <row r="46396">
          <cell r="C46396"/>
        </row>
        <row r="46397">
          <cell r="C46397"/>
        </row>
        <row r="46398">
          <cell r="C46398"/>
        </row>
        <row r="46399">
          <cell r="C46399"/>
        </row>
        <row r="46400">
          <cell r="C46400"/>
        </row>
        <row r="46401">
          <cell r="C46401"/>
        </row>
        <row r="46402">
          <cell r="C46402"/>
        </row>
        <row r="46403">
          <cell r="C46403"/>
        </row>
        <row r="46404">
          <cell r="C46404"/>
        </row>
        <row r="46405">
          <cell r="C46405"/>
        </row>
        <row r="46406">
          <cell r="C46406"/>
        </row>
        <row r="46407">
          <cell r="C46407"/>
        </row>
        <row r="46408">
          <cell r="C46408"/>
        </row>
        <row r="46409">
          <cell r="C46409"/>
        </row>
        <row r="46410">
          <cell r="C46410"/>
        </row>
        <row r="46411">
          <cell r="C46411"/>
        </row>
        <row r="46412">
          <cell r="C46412"/>
        </row>
        <row r="46413">
          <cell r="C46413"/>
        </row>
        <row r="46414">
          <cell r="C46414"/>
        </row>
        <row r="46415">
          <cell r="C46415"/>
        </row>
        <row r="46416">
          <cell r="C46416"/>
        </row>
        <row r="46417">
          <cell r="C46417"/>
        </row>
        <row r="46418">
          <cell r="C46418"/>
        </row>
        <row r="46419">
          <cell r="C46419"/>
        </row>
        <row r="46420">
          <cell r="C46420"/>
        </row>
        <row r="46421">
          <cell r="C46421"/>
        </row>
        <row r="46422">
          <cell r="C46422"/>
        </row>
        <row r="46423">
          <cell r="C46423"/>
        </row>
        <row r="46424">
          <cell r="C46424"/>
        </row>
        <row r="46425">
          <cell r="C46425"/>
        </row>
        <row r="46426">
          <cell r="C46426"/>
        </row>
        <row r="46427">
          <cell r="C46427"/>
        </row>
        <row r="46428">
          <cell r="C46428"/>
        </row>
        <row r="46429">
          <cell r="C46429"/>
        </row>
        <row r="46430">
          <cell r="C46430"/>
        </row>
        <row r="46431">
          <cell r="C46431"/>
        </row>
        <row r="46432">
          <cell r="C46432"/>
        </row>
        <row r="46433">
          <cell r="C46433"/>
        </row>
        <row r="46434">
          <cell r="C46434"/>
        </row>
        <row r="46435">
          <cell r="C46435"/>
        </row>
        <row r="46436">
          <cell r="C46436"/>
        </row>
        <row r="46437">
          <cell r="C46437"/>
        </row>
        <row r="46438">
          <cell r="C46438"/>
        </row>
        <row r="46439">
          <cell r="C46439"/>
        </row>
        <row r="46440">
          <cell r="C46440"/>
        </row>
        <row r="46441">
          <cell r="C46441"/>
        </row>
        <row r="46442">
          <cell r="C46442"/>
        </row>
        <row r="46443">
          <cell r="C46443"/>
        </row>
        <row r="46444">
          <cell r="C46444"/>
        </row>
        <row r="46445">
          <cell r="C46445"/>
        </row>
        <row r="46446">
          <cell r="C46446"/>
        </row>
        <row r="46447">
          <cell r="C46447"/>
        </row>
        <row r="46448">
          <cell r="C46448"/>
        </row>
        <row r="46449">
          <cell r="C46449"/>
        </row>
        <row r="46450">
          <cell r="C46450"/>
        </row>
        <row r="46451">
          <cell r="C46451"/>
        </row>
        <row r="46452">
          <cell r="C46452"/>
        </row>
        <row r="46453">
          <cell r="C46453"/>
        </row>
        <row r="46454">
          <cell r="C46454"/>
        </row>
        <row r="46455">
          <cell r="C46455"/>
        </row>
        <row r="46456">
          <cell r="C46456"/>
        </row>
        <row r="46457">
          <cell r="C46457"/>
        </row>
        <row r="46458">
          <cell r="C46458"/>
        </row>
        <row r="46459">
          <cell r="C46459"/>
        </row>
        <row r="46460">
          <cell r="C46460"/>
        </row>
        <row r="46461">
          <cell r="C46461"/>
        </row>
        <row r="46462">
          <cell r="C46462"/>
        </row>
        <row r="46463">
          <cell r="C46463"/>
        </row>
        <row r="46464">
          <cell r="C46464"/>
        </row>
        <row r="46465">
          <cell r="C46465"/>
        </row>
        <row r="46466">
          <cell r="C46466"/>
        </row>
        <row r="46467">
          <cell r="C46467"/>
        </row>
        <row r="46468">
          <cell r="C46468"/>
        </row>
        <row r="46469">
          <cell r="C46469"/>
        </row>
        <row r="46470">
          <cell r="C46470"/>
        </row>
        <row r="46471">
          <cell r="C46471"/>
        </row>
        <row r="46472">
          <cell r="C46472"/>
        </row>
        <row r="46473">
          <cell r="C46473"/>
        </row>
        <row r="46474">
          <cell r="C46474"/>
        </row>
        <row r="46475">
          <cell r="C46475"/>
        </row>
        <row r="46476">
          <cell r="C46476"/>
        </row>
        <row r="46477">
          <cell r="C46477"/>
        </row>
        <row r="46478">
          <cell r="C46478"/>
        </row>
        <row r="46479">
          <cell r="C46479"/>
        </row>
        <row r="46480">
          <cell r="C46480"/>
        </row>
        <row r="46481">
          <cell r="C46481"/>
        </row>
        <row r="46482">
          <cell r="C46482"/>
        </row>
        <row r="46483">
          <cell r="C46483"/>
        </row>
        <row r="46484">
          <cell r="C46484"/>
        </row>
        <row r="46485">
          <cell r="C46485"/>
        </row>
        <row r="46486">
          <cell r="C46486"/>
        </row>
        <row r="46487">
          <cell r="C46487"/>
        </row>
        <row r="46488">
          <cell r="C46488"/>
        </row>
        <row r="46489">
          <cell r="C46489"/>
        </row>
        <row r="46490">
          <cell r="C46490"/>
        </row>
        <row r="46491">
          <cell r="C46491"/>
        </row>
        <row r="46492">
          <cell r="C46492"/>
        </row>
        <row r="46493">
          <cell r="C46493"/>
        </row>
        <row r="46494">
          <cell r="C46494"/>
        </row>
        <row r="46495">
          <cell r="C46495"/>
        </row>
        <row r="46496">
          <cell r="C46496"/>
        </row>
        <row r="46497">
          <cell r="C46497"/>
        </row>
        <row r="46498">
          <cell r="C46498"/>
        </row>
        <row r="46499">
          <cell r="C46499"/>
        </row>
        <row r="46500">
          <cell r="C46500"/>
        </row>
        <row r="46501">
          <cell r="C46501"/>
        </row>
        <row r="46502">
          <cell r="C46502"/>
        </row>
        <row r="46503">
          <cell r="C46503"/>
        </row>
        <row r="46504">
          <cell r="C46504"/>
        </row>
        <row r="46505">
          <cell r="C46505"/>
        </row>
        <row r="46506">
          <cell r="C46506"/>
        </row>
        <row r="46507">
          <cell r="C46507"/>
        </row>
        <row r="46508">
          <cell r="C46508"/>
        </row>
        <row r="46509">
          <cell r="C46509"/>
        </row>
        <row r="46510">
          <cell r="C46510"/>
        </row>
        <row r="46511">
          <cell r="C46511"/>
        </row>
        <row r="46512">
          <cell r="C46512"/>
        </row>
        <row r="46513">
          <cell r="C46513"/>
        </row>
        <row r="46514">
          <cell r="C46514"/>
        </row>
        <row r="46515">
          <cell r="C46515"/>
        </row>
        <row r="46516">
          <cell r="C46516"/>
        </row>
        <row r="46517">
          <cell r="C46517"/>
        </row>
        <row r="46518">
          <cell r="C46518"/>
        </row>
        <row r="46519">
          <cell r="C46519"/>
        </row>
        <row r="46520">
          <cell r="C46520"/>
        </row>
        <row r="46521">
          <cell r="C46521"/>
        </row>
        <row r="46522">
          <cell r="C46522"/>
        </row>
        <row r="46523">
          <cell r="C46523"/>
        </row>
        <row r="46524">
          <cell r="C46524"/>
        </row>
        <row r="46525">
          <cell r="C46525"/>
        </row>
        <row r="46526">
          <cell r="C46526"/>
        </row>
        <row r="46527">
          <cell r="C46527"/>
        </row>
        <row r="46528">
          <cell r="C46528"/>
        </row>
        <row r="46529">
          <cell r="C46529"/>
        </row>
        <row r="46530">
          <cell r="C46530"/>
        </row>
        <row r="46531">
          <cell r="C46531"/>
        </row>
        <row r="46532">
          <cell r="C46532"/>
        </row>
        <row r="46533">
          <cell r="C46533"/>
        </row>
        <row r="46534">
          <cell r="C46534"/>
        </row>
        <row r="46535">
          <cell r="C46535"/>
        </row>
        <row r="46536">
          <cell r="C46536"/>
        </row>
        <row r="46537">
          <cell r="C46537"/>
        </row>
        <row r="46538">
          <cell r="C46538"/>
        </row>
        <row r="46539">
          <cell r="C46539"/>
        </row>
        <row r="46540">
          <cell r="C46540"/>
        </row>
        <row r="46541">
          <cell r="C46541"/>
        </row>
        <row r="46542">
          <cell r="C46542"/>
        </row>
        <row r="46543">
          <cell r="C46543"/>
        </row>
        <row r="46544">
          <cell r="C46544"/>
        </row>
        <row r="46545">
          <cell r="C46545"/>
        </row>
        <row r="46546">
          <cell r="C46546"/>
        </row>
        <row r="46547">
          <cell r="C46547"/>
        </row>
        <row r="46548">
          <cell r="C46548"/>
        </row>
        <row r="46549">
          <cell r="C46549"/>
        </row>
        <row r="46550">
          <cell r="C46550"/>
        </row>
        <row r="46551">
          <cell r="C46551"/>
        </row>
        <row r="46552">
          <cell r="C46552"/>
        </row>
        <row r="46553">
          <cell r="C46553"/>
        </row>
        <row r="46554">
          <cell r="C46554"/>
        </row>
        <row r="46555">
          <cell r="C46555"/>
        </row>
        <row r="46556">
          <cell r="C46556"/>
        </row>
        <row r="46557">
          <cell r="C46557"/>
        </row>
        <row r="46558">
          <cell r="C46558"/>
        </row>
        <row r="46559">
          <cell r="C46559"/>
        </row>
        <row r="46560">
          <cell r="C46560"/>
        </row>
        <row r="46561">
          <cell r="C46561"/>
        </row>
        <row r="46562">
          <cell r="C46562"/>
        </row>
        <row r="46563">
          <cell r="C46563"/>
        </row>
        <row r="46564">
          <cell r="C46564"/>
        </row>
        <row r="46565">
          <cell r="C46565"/>
        </row>
        <row r="46566">
          <cell r="C46566"/>
        </row>
        <row r="46567">
          <cell r="C46567"/>
        </row>
        <row r="46568">
          <cell r="C46568"/>
        </row>
        <row r="46569">
          <cell r="C46569"/>
        </row>
        <row r="46570">
          <cell r="C46570"/>
        </row>
        <row r="46571">
          <cell r="C46571"/>
        </row>
        <row r="46572">
          <cell r="C46572"/>
        </row>
        <row r="46573">
          <cell r="C46573"/>
        </row>
        <row r="46574">
          <cell r="C46574"/>
        </row>
        <row r="46575">
          <cell r="C46575"/>
        </row>
        <row r="46576">
          <cell r="C46576"/>
        </row>
        <row r="46577">
          <cell r="C46577"/>
        </row>
        <row r="46578">
          <cell r="C46578"/>
        </row>
        <row r="46579">
          <cell r="C46579"/>
        </row>
        <row r="46580">
          <cell r="C46580"/>
        </row>
        <row r="46581">
          <cell r="C46581"/>
        </row>
        <row r="46582">
          <cell r="C46582"/>
        </row>
        <row r="46583">
          <cell r="C46583"/>
        </row>
        <row r="46584">
          <cell r="C46584"/>
        </row>
        <row r="46585">
          <cell r="C46585"/>
        </row>
        <row r="46586">
          <cell r="C46586"/>
        </row>
        <row r="46587">
          <cell r="C46587"/>
        </row>
        <row r="46588">
          <cell r="C46588"/>
        </row>
        <row r="46589">
          <cell r="C46589"/>
        </row>
        <row r="46590">
          <cell r="C46590"/>
        </row>
        <row r="46591">
          <cell r="C46591"/>
        </row>
        <row r="46592">
          <cell r="C46592"/>
        </row>
        <row r="46593">
          <cell r="C46593"/>
        </row>
        <row r="46594">
          <cell r="C46594"/>
        </row>
        <row r="46595">
          <cell r="C46595"/>
        </row>
        <row r="46596">
          <cell r="C46596"/>
        </row>
        <row r="46597">
          <cell r="C46597"/>
        </row>
        <row r="46598">
          <cell r="C46598"/>
        </row>
        <row r="46599">
          <cell r="C46599"/>
        </row>
        <row r="46600">
          <cell r="C46600"/>
        </row>
        <row r="46601">
          <cell r="C46601"/>
        </row>
        <row r="46602">
          <cell r="C46602"/>
        </row>
        <row r="46603">
          <cell r="C46603"/>
        </row>
        <row r="46604">
          <cell r="C46604"/>
        </row>
        <row r="46605">
          <cell r="C46605"/>
        </row>
        <row r="46606">
          <cell r="C46606"/>
        </row>
        <row r="46607">
          <cell r="C46607"/>
        </row>
        <row r="46608">
          <cell r="C46608"/>
        </row>
        <row r="46609">
          <cell r="C46609"/>
        </row>
        <row r="46610">
          <cell r="C46610"/>
        </row>
        <row r="46611">
          <cell r="C46611"/>
        </row>
        <row r="46612">
          <cell r="C46612"/>
        </row>
        <row r="46613">
          <cell r="C46613"/>
        </row>
        <row r="46614">
          <cell r="C46614"/>
        </row>
        <row r="46615">
          <cell r="C46615"/>
        </row>
        <row r="46616">
          <cell r="C46616"/>
        </row>
        <row r="46617">
          <cell r="C46617"/>
        </row>
        <row r="46618">
          <cell r="C46618"/>
        </row>
        <row r="46619">
          <cell r="C46619"/>
        </row>
        <row r="46620">
          <cell r="C46620"/>
        </row>
        <row r="46621">
          <cell r="C46621"/>
        </row>
        <row r="46622">
          <cell r="C46622"/>
        </row>
        <row r="46623">
          <cell r="C46623"/>
        </row>
        <row r="46624">
          <cell r="C46624"/>
        </row>
        <row r="46625">
          <cell r="C46625"/>
        </row>
        <row r="46626">
          <cell r="C46626"/>
        </row>
        <row r="46627">
          <cell r="C46627"/>
        </row>
        <row r="46628">
          <cell r="C46628"/>
        </row>
        <row r="46629">
          <cell r="C46629"/>
        </row>
        <row r="46630">
          <cell r="C46630"/>
        </row>
        <row r="46631">
          <cell r="C46631"/>
        </row>
        <row r="46632">
          <cell r="C46632"/>
        </row>
        <row r="46633">
          <cell r="C46633"/>
        </row>
        <row r="46634">
          <cell r="C46634"/>
        </row>
        <row r="46635">
          <cell r="C46635"/>
        </row>
        <row r="46636">
          <cell r="C46636"/>
        </row>
        <row r="46637">
          <cell r="C46637"/>
        </row>
        <row r="46638">
          <cell r="C46638"/>
        </row>
        <row r="46639">
          <cell r="C46639"/>
        </row>
        <row r="46640">
          <cell r="C46640"/>
        </row>
        <row r="46641">
          <cell r="C46641"/>
        </row>
        <row r="46642">
          <cell r="C46642"/>
        </row>
        <row r="46643">
          <cell r="C46643"/>
        </row>
        <row r="46644">
          <cell r="C46644"/>
        </row>
        <row r="46645">
          <cell r="C46645"/>
        </row>
        <row r="46646">
          <cell r="C46646"/>
        </row>
        <row r="46647">
          <cell r="C46647"/>
        </row>
        <row r="46648">
          <cell r="C46648"/>
        </row>
        <row r="46649">
          <cell r="C46649"/>
        </row>
        <row r="46650">
          <cell r="C46650"/>
        </row>
        <row r="46651">
          <cell r="C46651"/>
        </row>
        <row r="46652">
          <cell r="C46652"/>
        </row>
        <row r="46653">
          <cell r="C46653"/>
        </row>
        <row r="46654">
          <cell r="C46654"/>
        </row>
        <row r="46655">
          <cell r="C46655"/>
        </row>
        <row r="46656">
          <cell r="C46656"/>
        </row>
        <row r="46657">
          <cell r="C46657"/>
        </row>
        <row r="46658">
          <cell r="C46658"/>
        </row>
        <row r="46659">
          <cell r="C46659"/>
        </row>
        <row r="46660">
          <cell r="C46660"/>
        </row>
        <row r="46661">
          <cell r="C46661"/>
        </row>
        <row r="46662">
          <cell r="C46662"/>
        </row>
        <row r="46663">
          <cell r="C46663"/>
        </row>
        <row r="46664">
          <cell r="C46664"/>
        </row>
        <row r="46665">
          <cell r="C46665"/>
        </row>
        <row r="46666">
          <cell r="C46666"/>
        </row>
        <row r="46667">
          <cell r="C46667"/>
        </row>
        <row r="46668">
          <cell r="C46668"/>
        </row>
        <row r="46669">
          <cell r="C46669"/>
        </row>
        <row r="46670">
          <cell r="C46670"/>
        </row>
        <row r="46671">
          <cell r="C46671"/>
        </row>
        <row r="46672">
          <cell r="C46672"/>
        </row>
        <row r="46673">
          <cell r="C46673"/>
        </row>
        <row r="46674">
          <cell r="C46674"/>
        </row>
        <row r="46675">
          <cell r="C46675"/>
        </row>
        <row r="46676">
          <cell r="C46676"/>
        </row>
        <row r="46677">
          <cell r="C46677"/>
        </row>
        <row r="46678">
          <cell r="C46678"/>
        </row>
        <row r="46679">
          <cell r="C46679"/>
        </row>
        <row r="46680">
          <cell r="C46680"/>
        </row>
        <row r="46681">
          <cell r="C46681"/>
        </row>
        <row r="46682">
          <cell r="C46682"/>
        </row>
        <row r="46683">
          <cell r="C46683"/>
        </row>
        <row r="46684">
          <cell r="C46684"/>
        </row>
        <row r="46685">
          <cell r="C46685"/>
        </row>
        <row r="46686">
          <cell r="C46686"/>
        </row>
        <row r="46687">
          <cell r="C46687"/>
        </row>
        <row r="46688">
          <cell r="C46688"/>
        </row>
        <row r="46689">
          <cell r="C46689"/>
        </row>
        <row r="46690">
          <cell r="C46690"/>
        </row>
        <row r="46691">
          <cell r="C46691"/>
        </row>
        <row r="46692">
          <cell r="C46692"/>
        </row>
        <row r="46693">
          <cell r="C46693"/>
        </row>
        <row r="46694">
          <cell r="C46694"/>
        </row>
        <row r="46695">
          <cell r="C46695"/>
        </row>
        <row r="46696">
          <cell r="C46696"/>
        </row>
        <row r="46697">
          <cell r="C46697"/>
        </row>
        <row r="46698">
          <cell r="C46698"/>
        </row>
        <row r="46699">
          <cell r="C46699"/>
        </row>
        <row r="46700">
          <cell r="C46700"/>
        </row>
        <row r="46701">
          <cell r="C46701"/>
        </row>
        <row r="46702">
          <cell r="C46702"/>
        </row>
        <row r="46703">
          <cell r="C46703"/>
        </row>
        <row r="46704">
          <cell r="C46704"/>
        </row>
        <row r="46705">
          <cell r="C46705"/>
        </row>
        <row r="46706">
          <cell r="C46706"/>
        </row>
        <row r="46707">
          <cell r="C46707"/>
        </row>
        <row r="46708">
          <cell r="C46708"/>
        </row>
        <row r="46709">
          <cell r="C46709"/>
        </row>
        <row r="46710">
          <cell r="C46710"/>
        </row>
        <row r="46711">
          <cell r="C46711"/>
        </row>
        <row r="46712">
          <cell r="C46712"/>
        </row>
        <row r="46713">
          <cell r="C46713"/>
        </row>
        <row r="46714">
          <cell r="C46714"/>
        </row>
        <row r="46715">
          <cell r="C46715"/>
        </row>
        <row r="46716">
          <cell r="C46716"/>
        </row>
        <row r="46717">
          <cell r="C46717"/>
        </row>
        <row r="46718">
          <cell r="C46718"/>
        </row>
        <row r="46719">
          <cell r="C46719"/>
        </row>
        <row r="46720">
          <cell r="C46720"/>
        </row>
        <row r="46721">
          <cell r="C46721"/>
        </row>
        <row r="46722">
          <cell r="C46722"/>
        </row>
        <row r="46723">
          <cell r="C46723"/>
        </row>
        <row r="46724">
          <cell r="C46724"/>
        </row>
        <row r="46725">
          <cell r="C46725"/>
        </row>
        <row r="46726">
          <cell r="C46726"/>
        </row>
        <row r="46727">
          <cell r="C46727"/>
        </row>
        <row r="46728">
          <cell r="C46728"/>
        </row>
        <row r="46729">
          <cell r="C46729"/>
        </row>
        <row r="46730">
          <cell r="C46730"/>
        </row>
        <row r="46731">
          <cell r="C46731"/>
        </row>
        <row r="46732">
          <cell r="C46732"/>
        </row>
        <row r="46733">
          <cell r="C46733"/>
        </row>
        <row r="46734">
          <cell r="C46734"/>
        </row>
        <row r="46735">
          <cell r="C46735"/>
        </row>
        <row r="46736">
          <cell r="C46736"/>
        </row>
        <row r="46737">
          <cell r="C46737"/>
        </row>
        <row r="46738">
          <cell r="C46738"/>
        </row>
        <row r="46739">
          <cell r="C46739"/>
        </row>
        <row r="46740">
          <cell r="C46740"/>
        </row>
        <row r="46741">
          <cell r="C46741"/>
        </row>
        <row r="46742">
          <cell r="C46742"/>
        </row>
        <row r="46743">
          <cell r="C46743"/>
        </row>
        <row r="46744">
          <cell r="C46744"/>
        </row>
        <row r="46745">
          <cell r="C46745"/>
        </row>
        <row r="46746">
          <cell r="C46746"/>
        </row>
        <row r="46747">
          <cell r="C46747"/>
        </row>
        <row r="46748">
          <cell r="C46748"/>
        </row>
        <row r="46749">
          <cell r="C46749"/>
        </row>
        <row r="46750">
          <cell r="C46750"/>
        </row>
        <row r="46751">
          <cell r="C46751"/>
        </row>
        <row r="46752">
          <cell r="C46752"/>
        </row>
        <row r="46753">
          <cell r="C46753"/>
        </row>
        <row r="46754">
          <cell r="C46754"/>
        </row>
        <row r="46755">
          <cell r="C46755"/>
        </row>
        <row r="46756">
          <cell r="C46756"/>
        </row>
        <row r="46757">
          <cell r="C46757"/>
        </row>
        <row r="46758">
          <cell r="C46758"/>
        </row>
        <row r="46759">
          <cell r="C46759"/>
        </row>
        <row r="46760">
          <cell r="C46760"/>
        </row>
        <row r="46761">
          <cell r="C46761"/>
        </row>
        <row r="46762">
          <cell r="C46762"/>
        </row>
        <row r="46763">
          <cell r="C46763"/>
        </row>
        <row r="46764">
          <cell r="C46764"/>
        </row>
        <row r="46765">
          <cell r="C46765"/>
        </row>
        <row r="46766">
          <cell r="C46766"/>
        </row>
        <row r="46767">
          <cell r="C46767"/>
        </row>
        <row r="46768">
          <cell r="C46768"/>
        </row>
        <row r="46769">
          <cell r="C46769"/>
        </row>
        <row r="46770">
          <cell r="C46770"/>
        </row>
        <row r="46771">
          <cell r="C46771"/>
        </row>
        <row r="46772">
          <cell r="C46772"/>
        </row>
        <row r="46773">
          <cell r="C46773"/>
        </row>
        <row r="46774">
          <cell r="C46774"/>
        </row>
        <row r="46775">
          <cell r="C46775"/>
        </row>
        <row r="46776">
          <cell r="C46776"/>
        </row>
        <row r="46777">
          <cell r="C46777"/>
        </row>
        <row r="46778">
          <cell r="C46778"/>
        </row>
        <row r="46779">
          <cell r="C46779"/>
        </row>
        <row r="46780">
          <cell r="C46780"/>
        </row>
        <row r="46781">
          <cell r="C46781"/>
        </row>
        <row r="46782">
          <cell r="C46782"/>
        </row>
        <row r="46783">
          <cell r="C46783"/>
        </row>
        <row r="46784">
          <cell r="C46784"/>
        </row>
        <row r="46785">
          <cell r="C46785"/>
        </row>
        <row r="46786">
          <cell r="C46786"/>
        </row>
        <row r="46787">
          <cell r="C46787"/>
        </row>
        <row r="46788">
          <cell r="C46788"/>
        </row>
        <row r="46789">
          <cell r="C46789"/>
        </row>
        <row r="46790">
          <cell r="C46790"/>
        </row>
        <row r="46791">
          <cell r="C46791"/>
        </row>
        <row r="46792">
          <cell r="C46792"/>
        </row>
        <row r="46793">
          <cell r="C46793"/>
        </row>
        <row r="46794">
          <cell r="C46794"/>
        </row>
        <row r="46795">
          <cell r="C46795"/>
        </row>
        <row r="46796">
          <cell r="C46796"/>
        </row>
        <row r="46797">
          <cell r="C46797"/>
        </row>
        <row r="46798">
          <cell r="C46798"/>
        </row>
        <row r="46799">
          <cell r="C46799"/>
        </row>
        <row r="46800">
          <cell r="C46800"/>
        </row>
        <row r="46801">
          <cell r="C46801"/>
        </row>
        <row r="46802">
          <cell r="C46802"/>
        </row>
        <row r="46803">
          <cell r="C46803"/>
        </row>
        <row r="46804">
          <cell r="C46804"/>
        </row>
        <row r="46805">
          <cell r="C46805"/>
        </row>
        <row r="46806">
          <cell r="C46806"/>
        </row>
        <row r="46807">
          <cell r="C46807"/>
        </row>
        <row r="46808">
          <cell r="C46808"/>
        </row>
        <row r="46809">
          <cell r="C46809"/>
        </row>
        <row r="46810">
          <cell r="C46810"/>
        </row>
        <row r="46811">
          <cell r="C46811"/>
        </row>
        <row r="46812">
          <cell r="C46812"/>
        </row>
        <row r="46813">
          <cell r="C46813"/>
        </row>
        <row r="46814">
          <cell r="C46814"/>
        </row>
        <row r="46815">
          <cell r="C46815"/>
        </row>
        <row r="46816">
          <cell r="C46816"/>
        </row>
        <row r="46817">
          <cell r="C46817"/>
        </row>
        <row r="46818">
          <cell r="C46818"/>
        </row>
        <row r="46819">
          <cell r="C46819"/>
        </row>
        <row r="46820">
          <cell r="C46820"/>
        </row>
        <row r="46821">
          <cell r="C46821"/>
        </row>
        <row r="46822">
          <cell r="C46822"/>
        </row>
        <row r="46823">
          <cell r="C46823"/>
        </row>
        <row r="46824">
          <cell r="C46824"/>
        </row>
        <row r="46825">
          <cell r="C46825"/>
        </row>
        <row r="46826">
          <cell r="C46826"/>
        </row>
        <row r="46827">
          <cell r="C46827"/>
        </row>
        <row r="46828">
          <cell r="C46828"/>
        </row>
        <row r="46829">
          <cell r="C46829"/>
        </row>
        <row r="46830">
          <cell r="C46830"/>
        </row>
        <row r="46831">
          <cell r="C46831"/>
        </row>
        <row r="46832">
          <cell r="C46832"/>
        </row>
        <row r="46833">
          <cell r="C46833"/>
        </row>
        <row r="46834">
          <cell r="C46834"/>
        </row>
        <row r="46835">
          <cell r="C46835"/>
        </row>
        <row r="46836">
          <cell r="C46836"/>
        </row>
        <row r="46837">
          <cell r="C46837"/>
        </row>
        <row r="46838">
          <cell r="C46838"/>
        </row>
        <row r="46839">
          <cell r="C46839"/>
        </row>
        <row r="46840">
          <cell r="C46840"/>
        </row>
        <row r="46841">
          <cell r="C46841"/>
        </row>
        <row r="46842">
          <cell r="C46842"/>
        </row>
        <row r="46843">
          <cell r="C46843"/>
        </row>
        <row r="46844">
          <cell r="C46844"/>
        </row>
        <row r="46845">
          <cell r="C46845"/>
        </row>
        <row r="46846">
          <cell r="C46846"/>
        </row>
        <row r="46847">
          <cell r="C46847"/>
        </row>
        <row r="46848">
          <cell r="C46848"/>
        </row>
        <row r="46849">
          <cell r="C46849"/>
        </row>
        <row r="46850">
          <cell r="C46850"/>
        </row>
        <row r="46851">
          <cell r="C46851"/>
        </row>
        <row r="46852">
          <cell r="C46852"/>
        </row>
        <row r="46853">
          <cell r="C46853"/>
        </row>
        <row r="46854">
          <cell r="C46854"/>
        </row>
        <row r="46855">
          <cell r="C46855"/>
        </row>
        <row r="46856">
          <cell r="C46856"/>
        </row>
        <row r="46857">
          <cell r="C46857"/>
        </row>
        <row r="46858">
          <cell r="C46858"/>
        </row>
        <row r="46859">
          <cell r="C46859"/>
        </row>
        <row r="46860">
          <cell r="C46860"/>
        </row>
        <row r="46861">
          <cell r="C46861"/>
        </row>
        <row r="46862">
          <cell r="C46862"/>
        </row>
        <row r="46863">
          <cell r="C46863"/>
        </row>
        <row r="46864">
          <cell r="C46864"/>
        </row>
        <row r="46865">
          <cell r="C46865"/>
        </row>
        <row r="46866">
          <cell r="C46866"/>
        </row>
        <row r="46867">
          <cell r="C46867"/>
        </row>
        <row r="46868">
          <cell r="C46868"/>
        </row>
        <row r="46869">
          <cell r="C46869"/>
        </row>
        <row r="46870">
          <cell r="C46870"/>
        </row>
        <row r="46871">
          <cell r="C46871"/>
        </row>
        <row r="46872">
          <cell r="C46872"/>
        </row>
        <row r="46873">
          <cell r="C46873"/>
        </row>
        <row r="46874">
          <cell r="C46874"/>
        </row>
        <row r="46875">
          <cell r="C46875"/>
        </row>
        <row r="46876">
          <cell r="C46876"/>
        </row>
        <row r="46877">
          <cell r="C46877"/>
        </row>
        <row r="46878">
          <cell r="C46878"/>
        </row>
        <row r="46879">
          <cell r="C46879"/>
        </row>
        <row r="46880">
          <cell r="C46880"/>
        </row>
        <row r="46881">
          <cell r="C46881"/>
        </row>
        <row r="46882">
          <cell r="C46882"/>
        </row>
        <row r="46883">
          <cell r="C46883"/>
        </row>
        <row r="46884">
          <cell r="C46884"/>
        </row>
        <row r="46885">
          <cell r="C46885"/>
        </row>
        <row r="46886">
          <cell r="C46886"/>
        </row>
        <row r="46887">
          <cell r="C46887"/>
        </row>
        <row r="46888">
          <cell r="C46888"/>
        </row>
        <row r="46889">
          <cell r="C46889"/>
        </row>
        <row r="46890">
          <cell r="C46890"/>
        </row>
        <row r="46891">
          <cell r="C46891"/>
        </row>
        <row r="46892">
          <cell r="C46892"/>
        </row>
        <row r="46893">
          <cell r="C46893"/>
        </row>
        <row r="46894">
          <cell r="C46894"/>
        </row>
        <row r="46895">
          <cell r="C46895"/>
        </row>
        <row r="46896">
          <cell r="C46896"/>
        </row>
        <row r="46897">
          <cell r="C46897"/>
        </row>
        <row r="46898">
          <cell r="C46898"/>
        </row>
        <row r="46899">
          <cell r="C46899"/>
        </row>
        <row r="46900">
          <cell r="C46900"/>
        </row>
        <row r="46901">
          <cell r="C46901"/>
        </row>
        <row r="46902">
          <cell r="C46902"/>
        </row>
        <row r="46903">
          <cell r="C46903"/>
        </row>
        <row r="46904">
          <cell r="C46904"/>
        </row>
        <row r="46905">
          <cell r="C46905"/>
        </row>
        <row r="46906">
          <cell r="C46906"/>
        </row>
        <row r="46907">
          <cell r="C46907"/>
        </row>
        <row r="46908">
          <cell r="C46908"/>
        </row>
        <row r="46909">
          <cell r="C46909"/>
        </row>
        <row r="46910">
          <cell r="C46910"/>
        </row>
        <row r="46911">
          <cell r="C46911"/>
        </row>
        <row r="46912">
          <cell r="C46912"/>
        </row>
        <row r="46913">
          <cell r="C46913"/>
        </row>
        <row r="46914">
          <cell r="C46914"/>
        </row>
        <row r="46915">
          <cell r="C46915"/>
        </row>
        <row r="46916">
          <cell r="C46916"/>
        </row>
        <row r="46917">
          <cell r="C46917"/>
        </row>
        <row r="46918">
          <cell r="C46918"/>
        </row>
        <row r="46919">
          <cell r="C46919"/>
        </row>
        <row r="46920">
          <cell r="C46920"/>
        </row>
        <row r="46921">
          <cell r="C46921"/>
        </row>
        <row r="46922">
          <cell r="C46922"/>
        </row>
        <row r="46923">
          <cell r="C46923"/>
        </row>
        <row r="46924">
          <cell r="C46924"/>
        </row>
        <row r="46925">
          <cell r="C46925"/>
        </row>
        <row r="46926">
          <cell r="C46926"/>
        </row>
        <row r="46927">
          <cell r="C46927"/>
        </row>
        <row r="46928">
          <cell r="C46928"/>
        </row>
        <row r="46929">
          <cell r="C46929"/>
        </row>
        <row r="46930">
          <cell r="C46930"/>
        </row>
        <row r="46931">
          <cell r="C46931"/>
        </row>
        <row r="46932">
          <cell r="C46932"/>
        </row>
        <row r="46933">
          <cell r="C46933"/>
        </row>
        <row r="46934">
          <cell r="C46934"/>
        </row>
        <row r="46935">
          <cell r="C46935"/>
        </row>
        <row r="46936">
          <cell r="C46936"/>
        </row>
        <row r="46937">
          <cell r="C46937"/>
        </row>
        <row r="46938">
          <cell r="C46938"/>
        </row>
        <row r="46939">
          <cell r="C46939"/>
        </row>
        <row r="46940">
          <cell r="C46940"/>
        </row>
        <row r="46941">
          <cell r="C46941"/>
        </row>
        <row r="46942">
          <cell r="C46942"/>
        </row>
        <row r="46943">
          <cell r="C46943"/>
        </row>
        <row r="46944">
          <cell r="C46944"/>
        </row>
        <row r="46945">
          <cell r="C46945"/>
        </row>
        <row r="46946">
          <cell r="C46946"/>
        </row>
        <row r="46947">
          <cell r="C46947"/>
        </row>
        <row r="46948">
          <cell r="C46948"/>
        </row>
        <row r="46949">
          <cell r="C46949"/>
        </row>
        <row r="46950">
          <cell r="C46950"/>
        </row>
        <row r="46951">
          <cell r="C46951"/>
        </row>
        <row r="46952">
          <cell r="C46952"/>
        </row>
        <row r="46953">
          <cell r="C46953"/>
        </row>
        <row r="46954">
          <cell r="C46954"/>
        </row>
        <row r="46955">
          <cell r="C46955"/>
        </row>
        <row r="46956">
          <cell r="C46956"/>
        </row>
        <row r="46957">
          <cell r="C46957"/>
        </row>
        <row r="46958">
          <cell r="C46958"/>
        </row>
        <row r="46959">
          <cell r="C46959"/>
        </row>
        <row r="46960">
          <cell r="C46960"/>
        </row>
        <row r="46961">
          <cell r="C46961"/>
        </row>
        <row r="46962">
          <cell r="C46962"/>
        </row>
        <row r="46963">
          <cell r="C46963"/>
        </row>
        <row r="46964">
          <cell r="C46964"/>
        </row>
        <row r="46965">
          <cell r="C46965"/>
        </row>
        <row r="46966">
          <cell r="C46966"/>
        </row>
        <row r="46967">
          <cell r="C46967"/>
        </row>
        <row r="46968">
          <cell r="C46968"/>
        </row>
        <row r="46969">
          <cell r="C46969"/>
        </row>
        <row r="46970">
          <cell r="C46970"/>
        </row>
        <row r="46971">
          <cell r="C46971"/>
        </row>
        <row r="46972">
          <cell r="C46972"/>
        </row>
        <row r="46973">
          <cell r="C46973"/>
        </row>
        <row r="46974">
          <cell r="C46974"/>
        </row>
        <row r="46975">
          <cell r="C46975"/>
        </row>
        <row r="46976">
          <cell r="C46976"/>
        </row>
        <row r="46977">
          <cell r="C46977"/>
        </row>
        <row r="46978">
          <cell r="C46978"/>
        </row>
        <row r="46979">
          <cell r="C46979"/>
        </row>
        <row r="46980">
          <cell r="C46980"/>
        </row>
        <row r="46981">
          <cell r="C46981"/>
        </row>
        <row r="46982">
          <cell r="C46982"/>
        </row>
        <row r="46983">
          <cell r="C46983"/>
        </row>
        <row r="46984">
          <cell r="C46984"/>
        </row>
        <row r="46985">
          <cell r="C46985"/>
        </row>
        <row r="46986">
          <cell r="C46986"/>
        </row>
        <row r="46987">
          <cell r="C46987"/>
        </row>
        <row r="46988">
          <cell r="C46988"/>
        </row>
        <row r="46989">
          <cell r="C46989"/>
        </row>
        <row r="46990">
          <cell r="C46990"/>
        </row>
        <row r="46991">
          <cell r="C46991"/>
        </row>
        <row r="46992">
          <cell r="C46992"/>
        </row>
        <row r="46993">
          <cell r="C46993"/>
        </row>
        <row r="46994">
          <cell r="C46994"/>
        </row>
        <row r="46995">
          <cell r="C46995"/>
        </row>
        <row r="46996">
          <cell r="C46996"/>
        </row>
        <row r="46997">
          <cell r="C46997"/>
        </row>
        <row r="46998">
          <cell r="C46998"/>
        </row>
        <row r="46999">
          <cell r="C46999"/>
        </row>
        <row r="47000">
          <cell r="C47000"/>
        </row>
        <row r="47001">
          <cell r="C47001"/>
        </row>
        <row r="47002">
          <cell r="C47002"/>
        </row>
        <row r="47003">
          <cell r="C47003"/>
        </row>
        <row r="47004">
          <cell r="C47004"/>
        </row>
        <row r="47005">
          <cell r="C47005"/>
        </row>
        <row r="47006">
          <cell r="C47006"/>
        </row>
        <row r="47007">
          <cell r="C47007"/>
        </row>
        <row r="47008">
          <cell r="C47008"/>
        </row>
        <row r="47009">
          <cell r="C47009"/>
        </row>
        <row r="47010">
          <cell r="C47010"/>
        </row>
        <row r="47011">
          <cell r="C47011"/>
        </row>
        <row r="47012">
          <cell r="C47012"/>
        </row>
        <row r="47013">
          <cell r="C47013"/>
        </row>
        <row r="47014">
          <cell r="C47014"/>
        </row>
        <row r="47015">
          <cell r="C47015"/>
        </row>
        <row r="47016">
          <cell r="C47016"/>
        </row>
        <row r="47017">
          <cell r="C47017"/>
        </row>
        <row r="47018">
          <cell r="C47018"/>
        </row>
        <row r="47019">
          <cell r="C47019"/>
        </row>
        <row r="47020">
          <cell r="C47020"/>
        </row>
        <row r="47021">
          <cell r="C47021"/>
        </row>
        <row r="47022">
          <cell r="C47022"/>
        </row>
        <row r="47023">
          <cell r="C47023"/>
        </row>
        <row r="47024">
          <cell r="C47024"/>
        </row>
        <row r="47025">
          <cell r="C47025"/>
        </row>
        <row r="47026">
          <cell r="C47026"/>
        </row>
        <row r="47027">
          <cell r="C47027"/>
        </row>
        <row r="47028">
          <cell r="C47028"/>
        </row>
        <row r="47029">
          <cell r="C47029"/>
        </row>
        <row r="47030">
          <cell r="C47030"/>
        </row>
        <row r="47031">
          <cell r="C47031"/>
        </row>
        <row r="47032">
          <cell r="C47032"/>
        </row>
        <row r="47033">
          <cell r="C47033"/>
        </row>
        <row r="47034">
          <cell r="C47034"/>
        </row>
        <row r="47035">
          <cell r="C47035"/>
        </row>
        <row r="47036">
          <cell r="C47036"/>
        </row>
        <row r="47037">
          <cell r="C47037"/>
        </row>
        <row r="47038">
          <cell r="C47038"/>
        </row>
        <row r="47039">
          <cell r="C47039"/>
        </row>
        <row r="47040">
          <cell r="C47040"/>
        </row>
        <row r="47041">
          <cell r="C47041"/>
        </row>
        <row r="47042">
          <cell r="C47042"/>
        </row>
        <row r="47043">
          <cell r="C47043"/>
        </row>
        <row r="47044">
          <cell r="C47044"/>
        </row>
        <row r="47045">
          <cell r="C47045"/>
        </row>
        <row r="47046">
          <cell r="C47046"/>
        </row>
        <row r="47047">
          <cell r="C47047"/>
        </row>
        <row r="47048">
          <cell r="C47048"/>
        </row>
        <row r="47049">
          <cell r="C47049"/>
        </row>
        <row r="47050">
          <cell r="C47050"/>
        </row>
        <row r="47051">
          <cell r="C47051"/>
        </row>
        <row r="47052">
          <cell r="C47052"/>
        </row>
        <row r="47053">
          <cell r="C47053"/>
        </row>
        <row r="47054">
          <cell r="C47054"/>
        </row>
        <row r="47055">
          <cell r="C47055"/>
        </row>
        <row r="47056">
          <cell r="C47056"/>
        </row>
        <row r="47057">
          <cell r="C47057"/>
        </row>
        <row r="47058">
          <cell r="C47058"/>
        </row>
        <row r="47059">
          <cell r="C47059"/>
        </row>
        <row r="47060">
          <cell r="C47060"/>
        </row>
        <row r="47061">
          <cell r="C47061"/>
        </row>
        <row r="47062">
          <cell r="C47062"/>
        </row>
        <row r="47063">
          <cell r="C47063"/>
        </row>
        <row r="47064">
          <cell r="C47064"/>
        </row>
        <row r="47065">
          <cell r="C47065"/>
        </row>
        <row r="47066">
          <cell r="C47066"/>
        </row>
        <row r="47067">
          <cell r="C47067"/>
        </row>
        <row r="47068">
          <cell r="C47068"/>
        </row>
        <row r="47069">
          <cell r="C47069"/>
        </row>
        <row r="47070">
          <cell r="C47070"/>
        </row>
        <row r="47071">
          <cell r="C47071"/>
        </row>
        <row r="47072">
          <cell r="C47072"/>
        </row>
        <row r="47073">
          <cell r="C47073"/>
        </row>
        <row r="47074">
          <cell r="C47074"/>
        </row>
        <row r="47075">
          <cell r="C47075"/>
        </row>
        <row r="47076">
          <cell r="C47076"/>
        </row>
        <row r="47077">
          <cell r="C47077"/>
        </row>
        <row r="47078">
          <cell r="C47078"/>
        </row>
        <row r="47079">
          <cell r="C47079"/>
        </row>
        <row r="47080">
          <cell r="C47080"/>
        </row>
        <row r="47081">
          <cell r="C47081"/>
        </row>
        <row r="47082">
          <cell r="C47082"/>
        </row>
        <row r="47083">
          <cell r="C47083"/>
        </row>
        <row r="47084">
          <cell r="C47084"/>
        </row>
        <row r="47085">
          <cell r="C47085"/>
        </row>
        <row r="47086">
          <cell r="C47086"/>
        </row>
        <row r="47087">
          <cell r="C47087"/>
        </row>
        <row r="47088">
          <cell r="C47088"/>
        </row>
        <row r="47089">
          <cell r="C47089"/>
        </row>
        <row r="47090">
          <cell r="C47090"/>
        </row>
        <row r="47091">
          <cell r="C47091"/>
        </row>
        <row r="47092">
          <cell r="C47092"/>
        </row>
        <row r="47093">
          <cell r="C47093"/>
        </row>
        <row r="47094">
          <cell r="C47094"/>
        </row>
        <row r="47095">
          <cell r="C47095"/>
        </row>
        <row r="47096">
          <cell r="C47096"/>
        </row>
        <row r="47097">
          <cell r="C47097"/>
        </row>
        <row r="47098">
          <cell r="C47098"/>
        </row>
        <row r="47099">
          <cell r="C47099"/>
        </row>
        <row r="47100">
          <cell r="C47100"/>
        </row>
        <row r="47101">
          <cell r="C47101"/>
        </row>
        <row r="47102">
          <cell r="C47102"/>
        </row>
        <row r="47103">
          <cell r="C47103"/>
        </row>
        <row r="47104">
          <cell r="C47104"/>
        </row>
        <row r="47105">
          <cell r="C47105"/>
        </row>
        <row r="47106">
          <cell r="C47106"/>
        </row>
        <row r="47107">
          <cell r="C47107"/>
        </row>
        <row r="47108">
          <cell r="C47108"/>
        </row>
        <row r="47109">
          <cell r="C47109"/>
        </row>
        <row r="47110">
          <cell r="C47110"/>
        </row>
        <row r="47111">
          <cell r="C47111"/>
        </row>
        <row r="47112">
          <cell r="C47112"/>
        </row>
        <row r="47113">
          <cell r="C47113"/>
        </row>
        <row r="47114">
          <cell r="C47114"/>
        </row>
        <row r="47115">
          <cell r="C47115"/>
        </row>
        <row r="47116">
          <cell r="C47116"/>
        </row>
        <row r="47117">
          <cell r="C47117"/>
        </row>
        <row r="47118">
          <cell r="C47118"/>
        </row>
        <row r="47119">
          <cell r="C47119"/>
        </row>
        <row r="47120">
          <cell r="C47120"/>
        </row>
        <row r="47121">
          <cell r="C47121"/>
        </row>
        <row r="47122">
          <cell r="C47122"/>
        </row>
        <row r="47123">
          <cell r="C47123"/>
        </row>
        <row r="47124">
          <cell r="C47124"/>
        </row>
        <row r="47125">
          <cell r="C47125"/>
        </row>
        <row r="47126">
          <cell r="C47126"/>
        </row>
        <row r="47127">
          <cell r="C47127"/>
        </row>
        <row r="47128">
          <cell r="C47128"/>
        </row>
        <row r="47129">
          <cell r="C47129"/>
        </row>
        <row r="47130">
          <cell r="C47130"/>
        </row>
        <row r="47131">
          <cell r="C47131"/>
        </row>
        <row r="47132">
          <cell r="C47132"/>
        </row>
        <row r="47133">
          <cell r="C47133"/>
        </row>
        <row r="47134">
          <cell r="C47134"/>
        </row>
        <row r="47135">
          <cell r="C47135"/>
        </row>
        <row r="47136">
          <cell r="C47136"/>
        </row>
        <row r="47137">
          <cell r="C47137"/>
        </row>
        <row r="47138">
          <cell r="C47138"/>
        </row>
        <row r="47139">
          <cell r="C47139"/>
        </row>
        <row r="47140">
          <cell r="C47140"/>
        </row>
        <row r="47141">
          <cell r="C47141"/>
        </row>
        <row r="47142">
          <cell r="C47142"/>
        </row>
        <row r="47143">
          <cell r="C47143"/>
        </row>
        <row r="47144">
          <cell r="C47144"/>
        </row>
        <row r="47145">
          <cell r="C47145"/>
        </row>
        <row r="47146">
          <cell r="C47146"/>
        </row>
        <row r="47147">
          <cell r="C47147"/>
        </row>
        <row r="47148">
          <cell r="C47148"/>
        </row>
        <row r="47149">
          <cell r="C47149"/>
        </row>
        <row r="47150">
          <cell r="C47150"/>
        </row>
        <row r="47151">
          <cell r="C47151"/>
        </row>
        <row r="47152">
          <cell r="C47152"/>
        </row>
        <row r="47153">
          <cell r="C47153"/>
        </row>
        <row r="47154">
          <cell r="C47154"/>
        </row>
        <row r="47155">
          <cell r="C47155"/>
        </row>
        <row r="47156">
          <cell r="C47156"/>
        </row>
        <row r="47157">
          <cell r="C47157"/>
        </row>
        <row r="47158">
          <cell r="C47158"/>
        </row>
        <row r="47159">
          <cell r="C47159"/>
        </row>
        <row r="47160">
          <cell r="C47160"/>
        </row>
        <row r="47161">
          <cell r="C47161"/>
        </row>
        <row r="47162">
          <cell r="C47162"/>
        </row>
        <row r="47163">
          <cell r="C47163"/>
        </row>
        <row r="47164">
          <cell r="C47164"/>
        </row>
        <row r="47165">
          <cell r="C47165"/>
        </row>
        <row r="47166">
          <cell r="C47166"/>
        </row>
        <row r="47167">
          <cell r="C47167"/>
        </row>
        <row r="47168">
          <cell r="C47168"/>
        </row>
        <row r="47169">
          <cell r="C47169"/>
        </row>
        <row r="47170">
          <cell r="C47170"/>
        </row>
        <row r="47171">
          <cell r="C47171"/>
        </row>
        <row r="47172">
          <cell r="C47172"/>
        </row>
        <row r="47173">
          <cell r="C47173"/>
        </row>
        <row r="47174">
          <cell r="C47174"/>
        </row>
        <row r="47175">
          <cell r="C47175"/>
        </row>
        <row r="47176">
          <cell r="C47176"/>
        </row>
        <row r="47177">
          <cell r="C47177"/>
        </row>
        <row r="47178">
          <cell r="C47178"/>
        </row>
        <row r="47179">
          <cell r="C47179"/>
        </row>
        <row r="47180">
          <cell r="C47180"/>
        </row>
        <row r="47181">
          <cell r="C47181"/>
        </row>
        <row r="47182">
          <cell r="C47182"/>
        </row>
        <row r="47183">
          <cell r="C47183"/>
        </row>
        <row r="47184">
          <cell r="C47184"/>
        </row>
        <row r="47185">
          <cell r="C47185"/>
        </row>
        <row r="47186">
          <cell r="C47186"/>
        </row>
        <row r="47187">
          <cell r="C47187"/>
        </row>
        <row r="47188">
          <cell r="C47188"/>
        </row>
        <row r="47189">
          <cell r="C47189"/>
        </row>
        <row r="47190">
          <cell r="C47190"/>
        </row>
        <row r="47191">
          <cell r="C47191"/>
        </row>
        <row r="47192">
          <cell r="C47192"/>
        </row>
        <row r="47193">
          <cell r="C47193"/>
        </row>
        <row r="47194">
          <cell r="C47194"/>
        </row>
        <row r="47195">
          <cell r="C47195"/>
        </row>
        <row r="47196">
          <cell r="C47196"/>
        </row>
        <row r="47197">
          <cell r="C47197"/>
        </row>
        <row r="47198">
          <cell r="C47198"/>
        </row>
        <row r="47199">
          <cell r="C47199"/>
        </row>
        <row r="47200">
          <cell r="C47200"/>
        </row>
        <row r="47201">
          <cell r="C47201"/>
        </row>
        <row r="47202">
          <cell r="C47202"/>
        </row>
        <row r="47203">
          <cell r="C47203"/>
        </row>
        <row r="47204">
          <cell r="C47204"/>
        </row>
        <row r="47205">
          <cell r="C47205"/>
        </row>
        <row r="47206">
          <cell r="C47206"/>
        </row>
        <row r="47207">
          <cell r="C47207"/>
        </row>
        <row r="47208">
          <cell r="C47208"/>
        </row>
        <row r="47209">
          <cell r="C47209"/>
        </row>
        <row r="47210">
          <cell r="C47210"/>
        </row>
        <row r="47211">
          <cell r="C47211"/>
        </row>
        <row r="47212">
          <cell r="C47212"/>
        </row>
        <row r="47213">
          <cell r="C47213"/>
        </row>
        <row r="47214">
          <cell r="C47214"/>
        </row>
        <row r="47215">
          <cell r="C47215"/>
        </row>
        <row r="47216">
          <cell r="C47216"/>
        </row>
        <row r="47217">
          <cell r="C47217"/>
        </row>
        <row r="47218">
          <cell r="C47218"/>
        </row>
        <row r="47219">
          <cell r="C47219"/>
        </row>
        <row r="47220">
          <cell r="C47220"/>
        </row>
        <row r="47221">
          <cell r="C47221"/>
        </row>
        <row r="47222">
          <cell r="C47222"/>
        </row>
        <row r="47223">
          <cell r="C47223"/>
        </row>
        <row r="47224">
          <cell r="C47224"/>
        </row>
        <row r="47225">
          <cell r="C47225"/>
        </row>
        <row r="47226">
          <cell r="C47226"/>
        </row>
        <row r="47227">
          <cell r="C47227"/>
        </row>
        <row r="47228">
          <cell r="C47228"/>
        </row>
        <row r="47229">
          <cell r="C47229"/>
        </row>
        <row r="47230">
          <cell r="C47230"/>
        </row>
        <row r="47231">
          <cell r="C47231"/>
        </row>
        <row r="47232">
          <cell r="C47232"/>
        </row>
        <row r="47233">
          <cell r="C47233"/>
        </row>
        <row r="47234">
          <cell r="C47234"/>
        </row>
        <row r="47235">
          <cell r="C47235"/>
        </row>
        <row r="47236">
          <cell r="C47236"/>
        </row>
        <row r="47237">
          <cell r="C47237"/>
        </row>
        <row r="47238">
          <cell r="C47238"/>
        </row>
        <row r="47239">
          <cell r="C47239"/>
        </row>
        <row r="47240">
          <cell r="C47240"/>
        </row>
        <row r="47241">
          <cell r="C47241"/>
        </row>
        <row r="47242">
          <cell r="C47242"/>
        </row>
        <row r="47243">
          <cell r="C47243"/>
        </row>
        <row r="47244">
          <cell r="C47244"/>
        </row>
        <row r="47245">
          <cell r="C47245"/>
        </row>
        <row r="47246">
          <cell r="C47246"/>
        </row>
        <row r="47247">
          <cell r="C47247"/>
        </row>
        <row r="47248">
          <cell r="C47248"/>
        </row>
        <row r="47249">
          <cell r="C47249"/>
        </row>
        <row r="47250">
          <cell r="C47250"/>
        </row>
        <row r="47251">
          <cell r="C47251"/>
        </row>
        <row r="47252">
          <cell r="C47252"/>
        </row>
        <row r="47253">
          <cell r="C47253"/>
        </row>
        <row r="47254">
          <cell r="C47254"/>
        </row>
        <row r="47255">
          <cell r="C47255"/>
        </row>
        <row r="47256">
          <cell r="C47256"/>
        </row>
        <row r="47257">
          <cell r="C47257"/>
        </row>
        <row r="47258">
          <cell r="C47258"/>
        </row>
        <row r="47259">
          <cell r="C47259"/>
        </row>
        <row r="47260">
          <cell r="C47260"/>
        </row>
        <row r="47261">
          <cell r="C47261"/>
        </row>
        <row r="47262">
          <cell r="C47262"/>
        </row>
        <row r="47263">
          <cell r="C47263"/>
        </row>
        <row r="47264">
          <cell r="C47264"/>
        </row>
        <row r="47265">
          <cell r="C47265"/>
        </row>
        <row r="47266">
          <cell r="C47266"/>
        </row>
        <row r="47267">
          <cell r="C47267"/>
        </row>
        <row r="47268">
          <cell r="C47268"/>
        </row>
        <row r="47269">
          <cell r="C47269"/>
        </row>
        <row r="47270">
          <cell r="C47270"/>
        </row>
        <row r="47271">
          <cell r="C47271"/>
        </row>
        <row r="47272">
          <cell r="C47272"/>
        </row>
        <row r="47273">
          <cell r="C47273"/>
        </row>
        <row r="47274">
          <cell r="C47274"/>
        </row>
        <row r="47275">
          <cell r="C47275"/>
        </row>
        <row r="47276">
          <cell r="C47276"/>
        </row>
        <row r="47277">
          <cell r="C47277"/>
        </row>
        <row r="47278">
          <cell r="C47278"/>
        </row>
        <row r="47279">
          <cell r="C47279"/>
        </row>
        <row r="47280">
          <cell r="C47280"/>
        </row>
        <row r="47281">
          <cell r="C47281"/>
        </row>
        <row r="47282">
          <cell r="C47282"/>
        </row>
        <row r="47283">
          <cell r="C47283"/>
        </row>
        <row r="47284">
          <cell r="C47284"/>
        </row>
        <row r="47285">
          <cell r="C47285"/>
        </row>
        <row r="47286">
          <cell r="C47286"/>
        </row>
        <row r="47287">
          <cell r="C47287"/>
        </row>
        <row r="47288">
          <cell r="C47288"/>
        </row>
        <row r="47289">
          <cell r="C47289"/>
        </row>
        <row r="47290">
          <cell r="C47290"/>
        </row>
        <row r="47291">
          <cell r="C47291"/>
        </row>
        <row r="47292">
          <cell r="C47292"/>
        </row>
        <row r="47293">
          <cell r="C47293"/>
        </row>
        <row r="47294">
          <cell r="C47294"/>
        </row>
        <row r="47295">
          <cell r="C47295"/>
        </row>
        <row r="47296">
          <cell r="C47296"/>
        </row>
        <row r="47297">
          <cell r="C47297"/>
        </row>
        <row r="47298">
          <cell r="C47298"/>
        </row>
        <row r="47299">
          <cell r="C47299"/>
        </row>
        <row r="47300">
          <cell r="C47300"/>
        </row>
        <row r="47301">
          <cell r="C47301"/>
        </row>
        <row r="47302">
          <cell r="C47302"/>
        </row>
        <row r="47303">
          <cell r="C47303"/>
        </row>
        <row r="47304">
          <cell r="C47304"/>
        </row>
        <row r="47305">
          <cell r="C47305"/>
        </row>
        <row r="47306">
          <cell r="C47306"/>
        </row>
        <row r="47307">
          <cell r="C47307"/>
        </row>
        <row r="47308">
          <cell r="C47308"/>
        </row>
        <row r="47309">
          <cell r="C47309"/>
        </row>
        <row r="47310">
          <cell r="C47310"/>
        </row>
        <row r="47311">
          <cell r="C47311"/>
        </row>
        <row r="47312">
          <cell r="C47312"/>
        </row>
        <row r="47313">
          <cell r="C47313"/>
        </row>
        <row r="47314">
          <cell r="C47314"/>
        </row>
        <row r="47315">
          <cell r="C47315"/>
        </row>
        <row r="47316">
          <cell r="C47316"/>
        </row>
        <row r="47317">
          <cell r="C47317"/>
        </row>
        <row r="47318">
          <cell r="C47318"/>
        </row>
        <row r="47319">
          <cell r="C47319"/>
        </row>
        <row r="47320">
          <cell r="C47320"/>
        </row>
        <row r="47321">
          <cell r="C47321"/>
        </row>
        <row r="47322">
          <cell r="C47322"/>
        </row>
        <row r="47323">
          <cell r="C47323"/>
        </row>
        <row r="47324">
          <cell r="C47324"/>
        </row>
        <row r="47325">
          <cell r="C47325"/>
        </row>
        <row r="47326">
          <cell r="C47326"/>
        </row>
        <row r="47327">
          <cell r="C47327"/>
        </row>
        <row r="47328">
          <cell r="C47328"/>
        </row>
        <row r="47329">
          <cell r="C47329"/>
        </row>
        <row r="47330">
          <cell r="C47330"/>
        </row>
        <row r="47331">
          <cell r="C47331"/>
        </row>
        <row r="47332">
          <cell r="C47332"/>
        </row>
        <row r="47333">
          <cell r="C47333"/>
        </row>
        <row r="47334">
          <cell r="C47334"/>
        </row>
        <row r="47335">
          <cell r="C47335"/>
        </row>
        <row r="47336">
          <cell r="C47336"/>
        </row>
        <row r="47337">
          <cell r="C47337"/>
        </row>
        <row r="47338">
          <cell r="C47338"/>
        </row>
        <row r="47339">
          <cell r="C47339"/>
        </row>
        <row r="47340">
          <cell r="C47340"/>
        </row>
        <row r="47341">
          <cell r="C47341"/>
        </row>
        <row r="47342">
          <cell r="C47342"/>
        </row>
        <row r="47343">
          <cell r="C47343"/>
        </row>
        <row r="47344">
          <cell r="C47344"/>
        </row>
        <row r="47345">
          <cell r="C47345"/>
        </row>
        <row r="47346">
          <cell r="C47346"/>
        </row>
        <row r="47347">
          <cell r="C47347"/>
        </row>
        <row r="47348">
          <cell r="C47348"/>
        </row>
        <row r="47349">
          <cell r="C47349"/>
        </row>
        <row r="47350">
          <cell r="C47350"/>
        </row>
        <row r="47351">
          <cell r="C47351"/>
        </row>
        <row r="47352">
          <cell r="C47352"/>
        </row>
        <row r="47353">
          <cell r="C47353"/>
        </row>
        <row r="47354">
          <cell r="C47354"/>
        </row>
        <row r="47355">
          <cell r="C47355"/>
        </row>
        <row r="47356">
          <cell r="C47356"/>
        </row>
        <row r="47357">
          <cell r="C47357"/>
        </row>
        <row r="47358">
          <cell r="C47358"/>
        </row>
        <row r="47359">
          <cell r="C47359"/>
        </row>
        <row r="47360">
          <cell r="C47360"/>
        </row>
        <row r="47361">
          <cell r="C47361"/>
        </row>
        <row r="47362">
          <cell r="C47362"/>
        </row>
        <row r="47363">
          <cell r="C47363"/>
        </row>
        <row r="47364">
          <cell r="C47364"/>
        </row>
        <row r="47365">
          <cell r="C47365"/>
        </row>
        <row r="47366">
          <cell r="C47366"/>
        </row>
        <row r="47367">
          <cell r="C47367"/>
        </row>
        <row r="47368">
          <cell r="C47368"/>
        </row>
        <row r="47369">
          <cell r="C47369"/>
        </row>
        <row r="47370">
          <cell r="C47370"/>
        </row>
        <row r="47371">
          <cell r="C47371"/>
        </row>
        <row r="47372">
          <cell r="C47372"/>
        </row>
        <row r="47373">
          <cell r="C47373"/>
        </row>
        <row r="47374">
          <cell r="C47374"/>
        </row>
        <row r="47375">
          <cell r="C47375"/>
        </row>
        <row r="47376">
          <cell r="C47376"/>
        </row>
        <row r="47377">
          <cell r="C47377"/>
        </row>
        <row r="47378">
          <cell r="C47378"/>
        </row>
        <row r="47379">
          <cell r="C47379"/>
        </row>
        <row r="47380">
          <cell r="C47380"/>
        </row>
        <row r="47381">
          <cell r="C47381"/>
        </row>
        <row r="47382">
          <cell r="C47382"/>
        </row>
        <row r="47383">
          <cell r="C47383"/>
        </row>
        <row r="47384">
          <cell r="C47384"/>
        </row>
        <row r="47385">
          <cell r="C47385"/>
        </row>
        <row r="47386">
          <cell r="C47386"/>
        </row>
        <row r="47387">
          <cell r="C47387"/>
        </row>
        <row r="47388">
          <cell r="C47388"/>
        </row>
        <row r="47389">
          <cell r="C47389"/>
        </row>
        <row r="47390">
          <cell r="C47390"/>
        </row>
        <row r="47391">
          <cell r="C47391"/>
        </row>
        <row r="47392">
          <cell r="C47392"/>
        </row>
        <row r="47393">
          <cell r="C47393"/>
        </row>
        <row r="47394">
          <cell r="C47394"/>
        </row>
        <row r="47395">
          <cell r="C47395"/>
        </row>
        <row r="47396">
          <cell r="C47396"/>
        </row>
        <row r="47397">
          <cell r="C47397"/>
        </row>
        <row r="47398">
          <cell r="C47398"/>
        </row>
        <row r="47399">
          <cell r="C47399"/>
        </row>
        <row r="47400">
          <cell r="C47400"/>
        </row>
        <row r="47401">
          <cell r="C47401"/>
        </row>
        <row r="47402">
          <cell r="C47402"/>
        </row>
        <row r="47403">
          <cell r="C47403"/>
        </row>
        <row r="47404">
          <cell r="C47404"/>
        </row>
        <row r="47405">
          <cell r="C47405"/>
        </row>
        <row r="47406">
          <cell r="C47406"/>
        </row>
        <row r="47407">
          <cell r="C47407"/>
        </row>
        <row r="47408">
          <cell r="C47408"/>
        </row>
        <row r="47409">
          <cell r="C47409"/>
        </row>
        <row r="47410">
          <cell r="C47410"/>
        </row>
        <row r="47411">
          <cell r="C47411"/>
        </row>
        <row r="47412">
          <cell r="C47412"/>
        </row>
        <row r="47413">
          <cell r="C47413"/>
        </row>
        <row r="47414">
          <cell r="C47414"/>
        </row>
        <row r="47415">
          <cell r="C47415"/>
        </row>
        <row r="47416">
          <cell r="C47416"/>
        </row>
        <row r="47417">
          <cell r="C47417"/>
        </row>
        <row r="47418">
          <cell r="C47418"/>
        </row>
        <row r="47419">
          <cell r="C47419"/>
        </row>
        <row r="47420">
          <cell r="C47420"/>
        </row>
        <row r="47421">
          <cell r="C47421"/>
        </row>
        <row r="47422">
          <cell r="C47422"/>
        </row>
        <row r="47423">
          <cell r="C47423"/>
        </row>
        <row r="47424">
          <cell r="C47424"/>
        </row>
        <row r="47425">
          <cell r="C47425"/>
        </row>
        <row r="47426">
          <cell r="C47426"/>
        </row>
        <row r="47427">
          <cell r="C47427"/>
        </row>
        <row r="47428">
          <cell r="C47428"/>
        </row>
        <row r="47429">
          <cell r="C47429"/>
        </row>
        <row r="47430">
          <cell r="C47430"/>
        </row>
        <row r="47431">
          <cell r="C47431"/>
        </row>
        <row r="47432">
          <cell r="C47432"/>
        </row>
        <row r="47433">
          <cell r="C47433"/>
        </row>
        <row r="47434">
          <cell r="C47434"/>
        </row>
        <row r="47435">
          <cell r="C47435"/>
        </row>
        <row r="47436">
          <cell r="C47436"/>
        </row>
        <row r="47437">
          <cell r="C47437"/>
        </row>
        <row r="47438">
          <cell r="C47438"/>
        </row>
        <row r="47439">
          <cell r="C47439"/>
        </row>
        <row r="47440">
          <cell r="C47440"/>
        </row>
        <row r="47441">
          <cell r="C47441"/>
        </row>
        <row r="47442">
          <cell r="C47442"/>
        </row>
        <row r="47443">
          <cell r="C47443"/>
        </row>
        <row r="47444">
          <cell r="C47444"/>
        </row>
        <row r="47445">
          <cell r="C47445"/>
        </row>
        <row r="47446">
          <cell r="C47446"/>
        </row>
        <row r="47447">
          <cell r="C47447"/>
        </row>
        <row r="47448">
          <cell r="C47448"/>
        </row>
        <row r="47449">
          <cell r="C47449"/>
        </row>
        <row r="47450">
          <cell r="C47450"/>
        </row>
        <row r="47451">
          <cell r="C47451"/>
        </row>
        <row r="47452">
          <cell r="C47452"/>
        </row>
        <row r="47453">
          <cell r="C47453"/>
        </row>
        <row r="47454">
          <cell r="C47454"/>
        </row>
        <row r="47455">
          <cell r="C47455"/>
        </row>
        <row r="47456">
          <cell r="C47456"/>
        </row>
        <row r="47457">
          <cell r="C47457"/>
        </row>
        <row r="47458">
          <cell r="C47458"/>
        </row>
        <row r="47459">
          <cell r="C47459"/>
        </row>
        <row r="47460">
          <cell r="C47460"/>
        </row>
        <row r="47461">
          <cell r="C47461"/>
        </row>
        <row r="47462">
          <cell r="C47462"/>
        </row>
        <row r="47463">
          <cell r="C47463"/>
        </row>
        <row r="47464">
          <cell r="C47464"/>
        </row>
        <row r="47465">
          <cell r="C47465"/>
        </row>
        <row r="47466">
          <cell r="C47466"/>
        </row>
        <row r="47467">
          <cell r="C47467"/>
        </row>
        <row r="47468">
          <cell r="C47468"/>
        </row>
        <row r="47469">
          <cell r="C47469"/>
        </row>
        <row r="47470">
          <cell r="C47470"/>
        </row>
        <row r="47471">
          <cell r="C47471"/>
        </row>
        <row r="47472">
          <cell r="C47472"/>
        </row>
        <row r="47473">
          <cell r="C47473"/>
        </row>
        <row r="47474">
          <cell r="C47474"/>
        </row>
        <row r="47475">
          <cell r="C47475"/>
        </row>
        <row r="47476">
          <cell r="C47476"/>
        </row>
        <row r="47477">
          <cell r="C47477"/>
        </row>
        <row r="47478">
          <cell r="C47478"/>
        </row>
        <row r="47479">
          <cell r="C47479"/>
        </row>
        <row r="47480">
          <cell r="C47480"/>
        </row>
        <row r="47481">
          <cell r="C47481"/>
        </row>
        <row r="47482">
          <cell r="C47482"/>
        </row>
        <row r="47483">
          <cell r="C47483"/>
        </row>
        <row r="47484">
          <cell r="C47484"/>
        </row>
        <row r="47485">
          <cell r="C47485"/>
        </row>
        <row r="47486">
          <cell r="C47486"/>
        </row>
        <row r="47487">
          <cell r="C47487"/>
        </row>
        <row r="47488">
          <cell r="C47488"/>
        </row>
        <row r="47489">
          <cell r="C47489"/>
        </row>
        <row r="47490">
          <cell r="C47490"/>
        </row>
        <row r="47491">
          <cell r="C47491"/>
        </row>
        <row r="47492">
          <cell r="C47492"/>
        </row>
        <row r="47493">
          <cell r="C47493"/>
        </row>
        <row r="47494">
          <cell r="C47494"/>
        </row>
        <row r="47495">
          <cell r="C47495"/>
        </row>
        <row r="47496">
          <cell r="C47496"/>
        </row>
        <row r="47497">
          <cell r="C47497"/>
        </row>
        <row r="47498">
          <cell r="C47498"/>
        </row>
        <row r="47499">
          <cell r="C47499"/>
        </row>
        <row r="47500">
          <cell r="C47500"/>
        </row>
        <row r="47501">
          <cell r="C47501"/>
        </row>
        <row r="47502">
          <cell r="C47502"/>
        </row>
        <row r="47503">
          <cell r="C47503"/>
        </row>
        <row r="47504">
          <cell r="C47504"/>
        </row>
        <row r="47505">
          <cell r="C47505"/>
        </row>
        <row r="47506">
          <cell r="C47506"/>
        </row>
        <row r="47507">
          <cell r="C47507"/>
        </row>
        <row r="47508">
          <cell r="C47508"/>
        </row>
        <row r="47509">
          <cell r="C47509"/>
        </row>
        <row r="47510">
          <cell r="C47510"/>
        </row>
        <row r="47511">
          <cell r="C47511"/>
        </row>
        <row r="47512">
          <cell r="C47512"/>
        </row>
        <row r="47513">
          <cell r="C47513"/>
        </row>
        <row r="47514">
          <cell r="C47514"/>
        </row>
        <row r="47515">
          <cell r="C47515"/>
        </row>
        <row r="47516">
          <cell r="C47516"/>
        </row>
        <row r="47517">
          <cell r="C47517"/>
        </row>
        <row r="47518">
          <cell r="C47518"/>
        </row>
        <row r="47519">
          <cell r="C47519"/>
        </row>
        <row r="47520">
          <cell r="C47520"/>
        </row>
        <row r="47521">
          <cell r="C47521"/>
        </row>
        <row r="47522">
          <cell r="C47522"/>
        </row>
        <row r="47523">
          <cell r="C47523"/>
        </row>
        <row r="47524">
          <cell r="C47524"/>
        </row>
        <row r="47525">
          <cell r="C47525"/>
        </row>
        <row r="47526">
          <cell r="C47526"/>
        </row>
        <row r="47527">
          <cell r="C47527"/>
        </row>
        <row r="47528">
          <cell r="C47528"/>
        </row>
        <row r="47529">
          <cell r="C47529"/>
        </row>
        <row r="47530">
          <cell r="C47530"/>
        </row>
        <row r="47531">
          <cell r="C47531"/>
        </row>
        <row r="47532">
          <cell r="C47532"/>
        </row>
        <row r="47533">
          <cell r="C47533"/>
        </row>
        <row r="47534">
          <cell r="C47534"/>
        </row>
        <row r="47535">
          <cell r="C47535"/>
        </row>
        <row r="47536">
          <cell r="C47536"/>
        </row>
        <row r="47537">
          <cell r="C47537"/>
        </row>
        <row r="47538">
          <cell r="C47538"/>
        </row>
        <row r="47539">
          <cell r="C47539"/>
        </row>
        <row r="47540">
          <cell r="C47540"/>
        </row>
        <row r="47541">
          <cell r="C47541"/>
        </row>
        <row r="47542">
          <cell r="C47542"/>
        </row>
        <row r="47543">
          <cell r="C47543"/>
        </row>
        <row r="47544">
          <cell r="C47544"/>
        </row>
        <row r="47545">
          <cell r="C47545"/>
        </row>
        <row r="47546">
          <cell r="C47546"/>
        </row>
        <row r="47547">
          <cell r="C47547"/>
        </row>
        <row r="47548">
          <cell r="C47548"/>
        </row>
        <row r="47549">
          <cell r="C47549"/>
        </row>
        <row r="47550">
          <cell r="C47550"/>
        </row>
        <row r="47551">
          <cell r="C47551"/>
        </row>
        <row r="47552">
          <cell r="C47552"/>
        </row>
        <row r="47553">
          <cell r="C47553"/>
        </row>
        <row r="47554">
          <cell r="C47554"/>
        </row>
        <row r="47555">
          <cell r="C47555"/>
        </row>
        <row r="47556">
          <cell r="C47556"/>
        </row>
        <row r="47557">
          <cell r="C47557"/>
        </row>
        <row r="47558">
          <cell r="C47558"/>
        </row>
        <row r="47559">
          <cell r="C47559"/>
        </row>
        <row r="47560">
          <cell r="C47560"/>
        </row>
        <row r="47561">
          <cell r="C47561"/>
        </row>
        <row r="47562">
          <cell r="C47562"/>
        </row>
        <row r="47563">
          <cell r="C47563"/>
        </row>
        <row r="47564">
          <cell r="C47564"/>
        </row>
        <row r="47565">
          <cell r="C47565"/>
        </row>
        <row r="47566">
          <cell r="C47566"/>
        </row>
        <row r="47567">
          <cell r="C47567"/>
        </row>
        <row r="47568">
          <cell r="C47568"/>
        </row>
        <row r="47569">
          <cell r="C47569"/>
        </row>
        <row r="47570">
          <cell r="C47570"/>
        </row>
        <row r="47571">
          <cell r="C47571"/>
        </row>
        <row r="47572">
          <cell r="C47572"/>
        </row>
        <row r="47573">
          <cell r="C47573"/>
        </row>
        <row r="47574">
          <cell r="C47574"/>
        </row>
        <row r="47575">
          <cell r="C47575"/>
        </row>
        <row r="47576">
          <cell r="C47576"/>
        </row>
        <row r="47577">
          <cell r="C47577"/>
        </row>
        <row r="47578">
          <cell r="C47578"/>
        </row>
        <row r="47579">
          <cell r="C47579"/>
        </row>
        <row r="47580">
          <cell r="C47580"/>
        </row>
        <row r="47581">
          <cell r="C47581"/>
        </row>
        <row r="47582">
          <cell r="C47582"/>
        </row>
        <row r="47583">
          <cell r="C47583"/>
        </row>
        <row r="47584">
          <cell r="C47584"/>
        </row>
        <row r="47585">
          <cell r="C47585"/>
        </row>
        <row r="47586">
          <cell r="C47586"/>
        </row>
        <row r="47587">
          <cell r="C47587"/>
        </row>
        <row r="47588">
          <cell r="C47588"/>
        </row>
        <row r="47589">
          <cell r="C47589"/>
        </row>
        <row r="47590">
          <cell r="C47590"/>
        </row>
        <row r="47591">
          <cell r="C47591"/>
        </row>
        <row r="47592">
          <cell r="C47592"/>
        </row>
        <row r="47593">
          <cell r="C47593"/>
        </row>
        <row r="47594">
          <cell r="C47594"/>
        </row>
        <row r="47595">
          <cell r="C47595"/>
        </row>
        <row r="47596">
          <cell r="C47596"/>
        </row>
        <row r="47597">
          <cell r="C47597"/>
        </row>
        <row r="47598">
          <cell r="C47598"/>
        </row>
        <row r="47599">
          <cell r="C47599"/>
        </row>
        <row r="47600">
          <cell r="C47600"/>
        </row>
        <row r="47601">
          <cell r="C47601"/>
        </row>
        <row r="47602">
          <cell r="C47602"/>
        </row>
        <row r="47603">
          <cell r="C47603"/>
        </row>
        <row r="47604">
          <cell r="C47604"/>
        </row>
        <row r="47605">
          <cell r="C47605"/>
        </row>
        <row r="47606">
          <cell r="C47606"/>
        </row>
        <row r="47607">
          <cell r="C47607"/>
        </row>
        <row r="47608">
          <cell r="C47608"/>
        </row>
        <row r="47609">
          <cell r="C47609"/>
        </row>
        <row r="47610">
          <cell r="C47610"/>
        </row>
        <row r="47611">
          <cell r="C47611"/>
        </row>
        <row r="47612">
          <cell r="C47612"/>
        </row>
        <row r="47613">
          <cell r="C47613"/>
        </row>
        <row r="47614">
          <cell r="C47614"/>
        </row>
        <row r="47615">
          <cell r="C47615"/>
        </row>
        <row r="47616">
          <cell r="C47616"/>
        </row>
        <row r="47617">
          <cell r="C47617"/>
        </row>
        <row r="47618">
          <cell r="C47618"/>
        </row>
        <row r="47619">
          <cell r="C47619"/>
        </row>
        <row r="47620">
          <cell r="C47620"/>
        </row>
        <row r="47621">
          <cell r="C47621"/>
        </row>
        <row r="47622">
          <cell r="C47622"/>
        </row>
        <row r="47623">
          <cell r="C47623"/>
        </row>
        <row r="47624">
          <cell r="C47624"/>
        </row>
        <row r="47625">
          <cell r="C47625"/>
        </row>
        <row r="47626">
          <cell r="C47626"/>
        </row>
        <row r="47627">
          <cell r="C47627"/>
        </row>
        <row r="47628">
          <cell r="C47628"/>
        </row>
        <row r="47629">
          <cell r="C47629"/>
        </row>
        <row r="47630">
          <cell r="C47630"/>
        </row>
        <row r="47631">
          <cell r="C47631"/>
        </row>
        <row r="47632">
          <cell r="C47632"/>
        </row>
        <row r="47633">
          <cell r="C47633"/>
        </row>
        <row r="47634">
          <cell r="C47634"/>
        </row>
        <row r="47635">
          <cell r="C47635"/>
        </row>
        <row r="47636">
          <cell r="C47636"/>
        </row>
        <row r="47637">
          <cell r="C47637"/>
        </row>
        <row r="47638">
          <cell r="C47638"/>
        </row>
        <row r="47639">
          <cell r="C47639"/>
        </row>
        <row r="47640">
          <cell r="C47640"/>
        </row>
        <row r="47641">
          <cell r="C47641"/>
        </row>
        <row r="47642">
          <cell r="C47642"/>
        </row>
        <row r="47643">
          <cell r="C47643"/>
        </row>
        <row r="47644">
          <cell r="C47644"/>
        </row>
        <row r="47645">
          <cell r="C47645"/>
        </row>
        <row r="47646">
          <cell r="C47646"/>
        </row>
        <row r="47647">
          <cell r="C47647"/>
        </row>
        <row r="47648">
          <cell r="C47648"/>
        </row>
        <row r="47649">
          <cell r="C47649"/>
        </row>
        <row r="47650">
          <cell r="C47650"/>
        </row>
        <row r="47651">
          <cell r="C47651"/>
        </row>
        <row r="47652">
          <cell r="C47652"/>
        </row>
        <row r="47653">
          <cell r="C47653"/>
        </row>
        <row r="47654">
          <cell r="C47654"/>
        </row>
        <row r="47655">
          <cell r="C47655"/>
        </row>
        <row r="47656">
          <cell r="C47656"/>
        </row>
        <row r="47657">
          <cell r="C47657"/>
        </row>
        <row r="47658">
          <cell r="C47658"/>
        </row>
        <row r="47659">
          <cell r="C47659"/>
        </row>
        <row r="47660">
          <cell r="C47660"/>
        </row>
        <row r="47661">
          <cell r="C47661"/>
        </row>
        <row r="47662">
          <cell r="C47662"/>
        </row>
        <row r="47663">
          <cell r="C47663"/>
        </row>
        <row r="47664">
          <cell r="C47664"/>
        </row>
        <row r="47665">
          <cell r="C47665"/>
        </row>
        <row r="47666">
          <cell r="C47666"/>
        </row>
        <row r="47667">
          <cell r="C47667"/>
        </row>
        <row r="47668">
          <cell r="C47668"/>
        </row>
        <row r="47669">
          <cell r="C47669"/>
        </row>
        <row r="47670">
          <cell r="C47670"/>
        </row>
        <row r="47671">
          <cell r="C47671"/>
        </row>
        <row r="47672">
          <cell r="C47672"/>
        </row>
        <row r="47673">
          <cell r="C47673"/>
        </row>
        <row r="47674">
          <cell r="C47674"/>
        </row>
        <row r="47675">
          <cell r="C47675"/>
        </row>
        <row r="47676">
          <cell r="C47676"/>
        </row>
        <row r="47677">
          <cell r="C47677"/>
        </row>
        <row r="47678">
          <cell r="C47678"/>
        </row>
        <row r="47679">
          <cell r="C47679"/>
        </row>
        <row r="47680">
          <cell r="C47680"/>
        </row>
        <row r="47681">
          <cell r="C47681"/>
        </row>
        <row r="47682">
          <cell r="C47682"/>
        </row>
        <row r="47683">
          <cell r="C47683"/>
        </row>
        <row r="47684">
          <cell r="C47684"/>
        </row>
        <row r="47685">
          <cell r="C47685"/>
        </row>
        <row r="47686">
          <cell r="C47686"/>
        </row>
        <row r="47687">
          <cell r="C47687"/>
        </row>
        <row r="47688">
          <cell r="C47688"/>
        </row>
        <row r="47689">
          <cell r="C47689"/>
        </row>
        <row r="47690">
          <cell r="C47690"/>
        </row>
        <row r="47691">
          <cell r="C47691"/>
        </row>
        <row r="47692">
          <cell r="C47692"/>
        </row>
        <row r="47693">
          <cell r="C47693"/>
        </row>
        <row r="47694">
          <cell r="C47694"/>
        </row>
        <row r="47695">
          <cell r="C47695"/>
        </row>
        <row r="47696">
          <cell r="C47696"/>
        </row>
        <row r="47697">
          <cell r="C47697"/>
        </row>
        <row r="47698">
          <cell r="C47698"/>
        </row>
        <row r="47699">
          <cell r="C47699"/>
        </row>
        <row r="47700">
          <cell r="C47700"/>
        </row>
        <row r="47701">
          <cell r="C47701"/>
        </row>
        <row r="47702">
          <cell r="C47702"/>
        </row>
        <row r="47703">
          <cell r="C47703"/>
        </row>
        <row r="47704">
          <cell r="C47704"/>
        </row>
        <row r="47705">
          <cell r="C47705"/>
        </row>
        <row r="47706">
          <cell r="C47706"/>
        </row>
        <row r="47707">
          <cell r="C47707"/>
        </row>
        <row r="47708">
          <cell r="C47708"/>
        </row>
        <row r="47709">
          <cell r="C47709"/>
        </row>
        <row r="47710">
          <cell r="C47710"/>
        </row>
        <row r="47711">
          <cell r="C47711"/>
        </row>
        <row r="47712">
          <cell r="C47712"/>
        </row>
        <row r="47713">
          <cell r="C47713"/>
        </row>
        <row r="47714">
          <cell r="C47714"/>
        </row>
        <row r="47715">
          <cell r="C47715"/>
        </row>
        <row r="47716">
          <cell r="C47716"/>
        </row>
        <row r="47717">
          <cell r="C47717"/>
        </row>
        <row r="47718">
          <cell r="C47718"/>
        </row>
        <row r="47719">
          <cell r="C47719"/>
        </row>
        <row r="47720">
          <cell r="C47720"/>
        </row>
        <row r="47721">
          <cell r="C47721"/>
        </row>
        <row r="47722">
          <cell r="C47722"/>
        </row>
        <row r="47723">
          <cell r="C47723"/>
        </row>
        <row r="47724">
          <cell r="C47724"/>
        </row>
        <row r="47725">
          <cell r="C47725"/>
        </row>
        <row r="47726">
          <cell r="C47726"/>
        </row>
        <row r="47727">
          <cell r="C47727"/>
        </row>
        <row r="47728">
          <cell r="C47728"/>
        </row>
        <row r="47729">
          <cell r="C47729"/>
        </row>
        <row r="47730">
          <cell r="C47730"/>
        </row>
        <row r="47731">
          <cell r="C47731"/>
        </row>
        <row r="47732">
          <cell r="C47732"/>
        </row>
        <row r="47733">
          <cell r="C47733"/>
        </row>
        <row r="47734">
          <cell r="C47734"/>
        </row>
        <row r="47735">
          <cell r="C47735"/>
        </row>
        <row r="47736">
          <cell r="C47736"/>
        </row>
        <row r="47737">
          <cell r="C47737"/>
        </row>
        <row r="47738">
          <cell r="C47738"/>
        </row>
        <row r="47739">
          <cell r="C47739"/>
        </row>
        <row r="47740">
          <cell r="C47740"/>
        </row>
        <row r="47741">
          <cell r="C47741"/>
        </row>
        <row r="47742">
          <cell r="C47742"/>
        </row>
        <row r="47743">
          <cell r="C47743"/>
        </row>
        <row r="47744">
          <cell r="C47744"/>
        </row>
        <row r="47745">
          <cell r="C47745"/>
        </row>
        <row r="47746">
          <cell r="C47746"/>
        </row>
        <row r="47747">
          <cell r="C47747"/>
        </row>
        <row r="47748">
          <cell r="C47748"/>
        </row>
        <row r="47749">
          <cell r="C47749"/>
        </row>
        <row r="47750">
          <cell r="C47750"/>
        </row>
        <row r="47751">
          <cell r="C47751"/>
        </row>
        <row r="47752">
          <cell r="C47752"/>
        </row>
        <row r="47753">
          <cell r="C47753"/>
        </row>
        <row r="47754">
          <cell r="C47754"/>
        </row>
        <row r="47755">
          <cell r="C47755"/>
        </row>
        <row r="47756">
          <cell r="C47756"/>
        </row>
        <row r="47757">
          <cell r="C47757"/>
        </row>
        <row r="47758">
          <cell r="C47758"/>
        </row>
        <row r="47759">
          <cell r="C47759"/>
        </row>
        <row r="47760">
          <cell r="C47760"/>
        </row>
        <row r="47761">
          <cell r="C47761"/>
        </row>
        <row r="47762">
          <cell r="C47762"/>
        </row>
        <row r="47763">
          <cell r="C47763"/>
        </row>
        <row r="47764">
          <cell r="C47764"/>
        </row>
        <row r="47765">
          <cell r="C47765"/>
        </row>
        <row r="47766">
          <cell r="C47766"/>
        </row>
        <row r="47767">
          <cell r="C47767"/>
        </row>
        <row r="47768">
          <cell r="C47768"/>
        </row>
        <row r="47769">
          <cell r="C47769"/>
        </row>
        <row r="47770">
          <cell r="C47770"/>
        </row>
        <row r="47771">
          <cell r="C47771"/>
        </row>
        <row r="47772">
          <cell r="C47772"/>
        </row>
        <row r="47773">
          <cell r="C47773"/>
        </row>
        <row r="47774">
          <cell r="C47774"/>
        </row>
        <row r="47775">
          <cell r="C47775"/>
        </row>
        <row r="47776">
          <cell r="C47776"/>
        </row>
        <row r="47777">
          <cell r="C47777"/>
        </row>
        <row r="47778">
          <cell r="C47778"/>
        </row>
        <row r="47779">
          <cell r="C47779"/>
        </row>
        <row r="47780">
          <cell r="C47780"/>
        </row>
        <row r="47781">
          <cell r="C47781"/>
        </row>
        <row r="47782">
          <cell r="C47782"/>
        </row>
        <row r="47783">
          <cell r="C47783"/>
        </row>
        <row r="47784">
          <cell r="C47784"/>
        </row>
        <row r="47785">
          <cell r="C47785"/>
        </row>
        <row r="47786">
          <cell r="C47786"/>
        </row>
        <row r="47787">
          <cell r="C47787"/>
        </row>
        <row r="47788">
          <cell r="C47788"/>
        </row>
        <row r="47789">
          <cell r="C47789"/>
        </row>
        <row r="47790">
          <cell r="C47790"/>
        </row>
        <row r="47791">
          <cell r="C47791"/>
        </row>
        <row r="47792">
          <cell r="C47792"/>
        </row>
        <row r="47793">
          <cell r="C47793"/>
        </row>
        <row r="47794">
          <cell r="C47794"/>
        </row>
        <row r="47795">
          <cell r="C47795"/>
        </row>
        <row r="47796">
          <cell r="C47796"/>
        </row>
        <row r="47797">
          <cell r="C47797"/>
        </row>
        <row r="47798">
          <cell r="C47798"/>
        </row>
        <row r="47799">
          <cell r="C47799"/>
        </row>
        <row r="47800">
          <cell r="C47800"/>
        </row>
        <row r="47801">
          <cell r="C47801"/>
        </row>
        <row r="47802">
          <cell r="C47802"/>
        </row>
        <row r="47803">
          <cell r="C47803"/>
        </row>
        <row r="47804">
          <cell r="C47804"/>
        </row>
        <row r="47805">
          <cell r="C47805"/>
        </row>
        <row r="47806">
          <cell r="C47806"/>
        </row>
        <row r="47807">
          <cell r="C47807"/>
        </row>
        <row r="47808">
          <cell r="C47808"/>
        </row>
        <row r="47809">
          <cell r="C47809"/>
        </row>
        <row r="47810">
          <cell r="C47810"/>
        </row>
        <row r="47811">
          <cell r="C47811"/>
        </row>
        <row r="47812">
          <cell r="C47812"/>
        </row>
        <row r="47813">
          <cell r="C47813"/>
        </row>
        <row r="47814">
          <cell r="C47814"/>
        </row>
        <row r="47815">
          <cell r="C47815"/>
        </row>
        <row r="47816">
          <cell r="C47816"/>
        </row>
        <row r="47817">
          <cell r="C47817"/>
        </row>
        <row r="47818">
          <cell r="C47818"/>
        </row>
        <row r="47819">
          <cell r="C47819"/>
        </row>
        <row r="47820">
          <cell r="C47820"/>
        </row>
        <row r="47821">
          <cell r="C47821"/>
        </row>
        <row r="47822">
          <cell r="C47822"/>
        </row>
        <row r="47823">
          <cell r="C47823"/>
        </row>
        <row r="47824">
          <cell r="C47824"/>
        </row>
        <row r="47825">
          <cell r="C47825"/>
        </row>
        <row r="47826">
          <cell r="C47826"/>
        </row>
        <row r="47827">
          <cell r="C47827"/>
        </row>
        <row r="47828">
          <cell r="C47828"/>
        </row>
        <row r="47829">
          <cell r="C47829"/>
        </row>
        <row r="47830">
          <cell r="C47830"/>
        </row>
        <row r="47831">
          <cell r="C47831"/>
        </row>
        <row r="47832">
          <cell r="C47832"/>
        </row>
        <row r="47833">
          <cell r="C47833"/>
        </row>
        <row r="47834">
          <cell r="C47834"/>
        </row>
        <row r="47835">
          <cell r="C47835"/>
        </row>
        <row r="47836">
          <cell r="C47836"/>
        </row>
        <row r="47837">
          <cell r="C47837"/>
        </row>
        <row r="47838">
          <cell r="C47838"/>
        </row>
        <row r="47839">
          <cell r="C47839"/>
        </row>
        <row r="47840">
          <cell r="C47840"/>
        </row>
        <row r="47841">
          <cell r="C47841"/>
        </row>
        <row r="47842">
          <cell r="C47842"/>
        </row>
        <row r="47843">
          <cell r="C47843"/>
        </row>
        <row r="47844">
          <cell r="C47844"/>
        </row>
        <row r="47845">
          <cell r="C47845"/>
        </row>
        <row r="47846">
          <cell r="C47846"/>
        </row>
        <row r="47847">
          <cell r="C47847"/>
        </row>
        <row r="47848">
          <cell r="C47848"/>
        </row>
        <row r="47849">
          <cell r="C47849"/>
        </row>
        <row r="47850">
          <cell r="C47850"/>
        </row>
        <row r="47851">
          <cell r="C47851"/>
        </row>
        <row r="47852">
          <cell r="C47852"/>
        </row>
        <row r="47853">
          <cell r="C47853"/>
        </row>
        <row r="47854">
          <cell r="C47854"/>
        </row>
        <row r="47855">
          <cell r="C47855"/>
        </row>
        <row r="47856">
          <cell r="C47856"/>
        </row>
        <row r="47857">
          <cell r="C47857"/>
        </row>
        <row r="47858">
          <cell r="C47858"/>
        </row>
        <row r="47859">
          <cell r="C47859"/>
        </row>
        <row r="47860">
          <cell r="C47860"/>
        </row>
        <row r="47861">
          <cell r="C47861"/>
        </row>
        <row r="47862">
          <cell r="C47862"/>
        </row>
        <row r="47863">
          <cell r="C47863"/>
        </row>
        <row r="47864">
          <cell r="C47864"/>
        </row>
        <row r="47865">
          <cell r="C47865"/>
        </row>
        <row r="47866">
          <cell r="C47866"/>
        </row>
        <row r="47867">
          <cell r="C47867"/>
        </row>
        <row r="47868">
          <cell r="C47868"/>
        </row>
        <row r="47869">
          <cell r="C47869"/>
        </row>
        <row r="47870">
          <cell r="C47870"/>
        </row>
        <row r="47871">
          <cell r="C47871"/>
        </row>
        <row r="47872">
          <cell r="C47872"/>
        </row>
        <row r="47873">
          <cell r="C47873"/>
        </row>
        <row r="47874">
          <cell r="C47874"/>
        </row>
        <row r="47875">
          <cell r="C47875"/>
        </row>
        <row r="47876">
          <cell r="C47876"/>
        </row>
        <row r="47877">
          <cell r="C47877"/>
        </row>
        <row r="47878">
          <cell r="C47878"/>
        </row>
        <row r="47879">
          <cell r="C47879"/>
        </row>
        <row r="47880">
          <cell r="C47880"/>
        </row>
        <row r="47881">
          <cell r="C47881"/>
        </row>
        <row r="47882">
          <cell r="C47882"/>
        </row>
        <row r="47883">
          <cell r="C47883"/>
        </row>
        <row r="47884">
          <cell r="C47884"/>
        </row>
        <row r="47885">
          <cell r="C47885"/>
        </row>
        <row r="47886">
          <cell r="C47886"/>
        </row>
        <row r="47887">
          <cell r="C47887"/>
        </row>
        <row r="47888">
          <cell r="C47888"/>
        </row>
        <row r="47889">
          <cell r="C47889"/>
        </row>
        <row r="47890">
          <cell r="C47890"/>
        </row>
        <row r="47891">
          <cell r="C47891"/>
        </row>
        <row r="47892">
          <cell r="C47892"/>
        </row>
        <row r="47893">
          <cell r="C47893"/>
        </row>
        <row r="47894">
          <cell r="C47894"/>
        </row>
        <row r="47895">
          <cell r="C47895"/>
        </row>
        <row r="47896">
          <cell r="C47896"/>
        </row>
        <row r="47897">
          <cell r="C47897"/>
        </row>
        <row r="47898">
          <cell r="C47898"/>
        </row>
        <row r="47899">
          <cell r="C47899"/>
        </row>
        <row r="47900">
          <cell r="C47900"/>
        </row>
        <row r="47901">
          <cell r="C47901"/>
        </row>
        <row r="47902">
          <cell r="C47902"/>
        </row>
        <row r="47903">
          <cell r="C47903"/>
        </row>
        <row r="47904">
          <cell r="C47904"/>
        </row>
        <row r="47905">
          <cell r="C47905"/>
        </row>
        <row r="47906">
          <cell r="C47906"/>
        </row>
        <row r="47907">
          <cell r="C47907"/>
        </row>
        <row r="47908">
          <cell r="C47908"/>
        </row>
        <row r="47909">
          <cell r="C47909"/>
        </row>
        <row r="47910">
          <cell r="C47910"/>
        </row>
        <row r="47911">
          <cell r="C47911"/>
        </row>
        <row r="47912">
          <cell r="C47912"/>
        </row>
        <row r="47913">
          <cell r="C47913"/>
        </row>
        <row r="47914">
          <cell r="C47914"/>
        </row>
        <row r="47915">
          <cell r="C47915"/>
        </row>
        <row r="47916">
          <cell r="C47916"/>
        </row>
        <row r="47917">
          <cell r="C47917"/>
        </row>
        <row r="47918">
          <cell r="C47918"/>
        </row>
        <row r="47919">
          <cell r="C47919"/>
        </row>
        <row r="47920">
          <cell r="C47920"/>
        </row>
        <row r="47921">
          <cell r="C47921"/>
        </row>
        <row r="47922">
          <cell r="C47922"/>
        </row>
        <row r="47923">
          <cell r="C47923"/>
        </row>
        <row r="47924">
          <cell r="C47924"/>
        </row>
        <row r="47925">
          <cell r="C47925"/>
        </row>
        <row r="47926">
          <cell r="C47926"/>
        </row>
        <row r="47927">
          <cell r="C47927"/>
        </row>
        <row r="47928">
          <cell r="C47928"/>
        </row>
        <row r="47929">
          <cell r="C47929"/>
        </row>
        <row r="47930">
          <cell r="C47930"/>
        </row>
        <row r="47931">
          <cell r="C47931"/>
        </row>
        <row r="47932">
          <cell r="C47932"/>
        </row>
        <row r="47933">
          <cell r="C47933"/>
        </row>
        <row r="47934">
          <cell r="C47934"/>
        </row>
        <row r="47935">
          <cell r="C47935"/>
        </row>
        <row r="47936">
          <cell r="C47936"/>
        </row>
        <row r="47937">
          <cell r="C47937"/>
        </row>
        <row r="47938">
          <cell r="C47938"/>
        </row>
        <row r="47939">
          <cell r="C47939"/>
        </row>
        <row r="47940">
          <cell r="C47940"/>
        </row>
        <row r="47941">
          <cell r="C47941"/>
        </row>
        <row r="47942">
          <cell r="C47942"/>
        </row>
        <row r="47943">
          <cell r="C47943"/>
        </row>
        <row r="47944">
          <cell r="C47944"/>
        </row>
        <row r="47945">
          <cell r="C47945"/>
        </row>
        <row r="47946">
          <cell r="C47946"/>
        </row>
        <row r="47947">
          <cell r="C47947"/>
        </row>
        <row r="47948">
          <cell r="C47948"/>
        </row>
        <row r="47949">
          <cell r="C47949"/>
        </row>
        <row r="47950">
          <cell r="C47950"/>
        </row>
        <row r="47951">
          <cell r="C47951"/>
        </row>
        <row r="47952">
          <cell r="C47952"/>
        </row>
        <row r="47953">
          <cell r="C47953"/>
        </row>
        <row r="47954">
          <cell r="C47954"/>
        </row>
        <row r="47955">
          <cell r="C47955"/>
        </row>
        <row r="47956">
          <cell r="C47956"/>
        </row>
        <row r="47957">
          <cell r="C47957"/>
        </row>
        <row r="47958">
          <cell r="C47958"/>
        </row>
        <row r="47959">
          <cell r="C47959"/>
        </row>
        <row r="47960">
          <cell r="C47960"/>
        </row>
        <row r="47961">
          <cell r="C47961"/>
        </row>
        <row r="47962">
          <cell r="C47962"/>
        </row>
        <row r="47963">
          <cell r="C47963"/>
        </row>
        <row r="47964">
          <cell r="C47964"/>
        </row>
        <row r="47965">
          <cell r="C47965"/>
        </row>
        <row r="47966">
          <cell r="C47966"/>
        </row>
        <row r="47967">
          <cell r="C47967"/>
        </row>
        <row r="47968">
          <cell r="C47968"/>
        </row>
        <row r="47969">
          <cell r="C47969"/>
        </row>
        <row r="47970">
          <cell r="C47970"/>
        </row>
        <row r="47971">
          <cell r="C47971"/>
        </row>
        <row r="47972">
          <cell r="C47972"/>
        </row>
        <row r="47973">
          <cell r="C47973"/>
        </row>
        <row r="47974">
          <cell r="C47974"/>
        </row>
        <row r="47975">
          <cell r="C47975"/>
        </row>
        <row r="47976">
          <cell r="C47976"/>
        </row>
        <row r="47977">
          <cell r="C47977"/>
        </row>
        <row r="47978">
          <cell r="C47978"/>
        </row>
        <row r="47979">
          <cell r="C47979"/>
        </row>
        <row r="47980">
          <cell r="C47980"/>
        </row>
        <row r="47981">
          <cell r="C47981"/>
        </row>
        <row r="47982">
          <cell r="C47982"/>
        </row>
        <row r="47983">
          <cell r="C47983"/>
        </row>
        <row r="47984">
          <cell r="C47984"/>
        </row>
        <row r="47985">
          <cell r="C47985"/>
        </row>
        <row r="47986">
          <cell r="C47986"/>
        </row>
        <row r="47987">
          <cell r="C47987"/>
        </row>
        <row r="47988">
          <cell r="C47988"/>
        </row>
        <row r="47989">
          <cell r="C47989"/>
        </row>
        <row r="47990">
          <cell r="C47990"/>
        </row>
        <row r="47991">
          <cell r="C47991"/>
        </row>
        <row r="47992">
          <cell r="C47992"/>
        </row>
        <row r="47993">
          <cell r="C47993"/>
        </row>
        <row r="47994">
          <cell r="C47994"/>
        </row>
        <row r="47995">
          <cell r="C47995"/>
        </row>
        <row r="47996">
          <cell r="C47996"/>
        </row>
        <row r="47997">
          <cell r="C47997"/>
        </row>
        <row r="47998">
          <cell r="C47998"/>
        </row>
        <row r="47999">
          <cell r="C47999"/>
        </row>
        <row r="48000">
          <cell r="C48000"/>
        </row>
        <row r="48001">
          <cell r="C48001"/>
        </row>
        <row r="48002">
          <cell r="C48002"/>
        </row>
        <row r="48003">
          <cell r="C48003"/>
        </row>
        <row r="48004">
          <cell r="C48004"/>
        </row>
        <row r="48005">
          <cell r="C48005"/>
        </row>
        <row r="48006">
          <cell r="C48006"/>
        </row>
        <row r="48007">
          <cell r="C48007"/>
        </row>
        <row r="48008">
          <cell r="C48008"/>
        </row>
        <row r="48009">
          <cell r="C48009"/>
        </row>
        <row r="48010">
          <cell r="C48010"/>
        </row>
        <row r="48011">
          <cell r="C48011"/>
        </row>
        <row r="48012">
          <cell r="C48012"/>
        </row>
        <row r="48013">
          <cell r="C48013"/>
        </row>
        <row r="48014">
          <cell r="C48014"/>
        </row>
        <row r="48015">
          <cell r="C48015"/>
        </row>
        <row r="48016">
          <cell r="C48016"/>
        </row>
        <row r="48017">
          <cell r="C48017"/>
        </row>
        <row r="48018">
          <cell r="C48018"/>
        </row>
        <row r="48019">
          <cell r="C48019"/>
        </row>
        <row r="48020">
          <cell r="C48020"/>
        </row>
        <row r="48021">
          <cell r="C48021"/>
        </row>
        <row r="48022">
          <cell r="C48022"/>
        </row>
        <row r="48023">
          <cell r="C48023"/>
        </row>
        <row r="48024">
          <cell r="C48024"/>
        </row>
        <row r="48025">
          <cell r="C48025"/>
        </row>
        <row r="48026">
          <cell r="C48026"/>
        </row>
        <row r="48027">
          <cell r="C48027"/>
        </row>
        <row r="48028">
          <cell r="C48028"/>
        </row>
        <row r="48029">
          <cell r="C48029"/>
        </row>
        <row r="48030">
          <cell r="C48030"/>
        </row>
        <row r="48031">
          <cell r="C48031"/>
        </row>
        <row r="48032">
          <cell r="C48032"/>
        </row>
        <row r="48033">
          <cell r="C48033"/>
        </row>
        <row r="48034">
          <cell r="C48034"/>
        </row>
        <row r="48035">
          <cell r="C48035"/>
        </row>
        <row r="48036">
          <cell r="C48036"/>
        </row>
        <row r="48037">
          <cell r="C48037"/>
        </row>
        <row r="48038">
          <cell r="C48038"/>
        </row>
        <row r="48039">
          <cell r="C48039"/>
        </row>
        <row r="48040">
          <cell r="C48040"/>
        </row>
        <row r="48041">
          <cell r="C48041"/>
        </row>
        <row r="48042">
          <cell r="C48042"/>
        </row>
        <row r="48043">
          <cell r="C48043"/>
        </row>
        <row r="48044">
          <cell r="C48044"/>
        </row>
        <row r="48045">
          <cell r="C48045"/>
        </row>
        <row r="48046">
          <cell r="C48046"/>
        </row>
        <row r="48047">
          <cell r="C48047"/>
        </row>
        <row r="48048">
          <cell r="C48048"/>
        </row>
        <row r="48049">
          <cell r="C48049"/>
        </row>
        <row r="48050">
          <cell r="C48050"/>
        </row>
        <row r="48051">
          <cell r="C48051"/>
        </row>
        <row r="48052">
          <cell r="C48052"/>
        </row>
        <row r="48053">
          <cell r="C48053"/>
        </row>
        <row r="48054">
          <cell r="C48054"/>
        </row>
        <row r="48055">
          <cell r="C48055"/>
        </row>
        <row r="48056">
          <cell r="C48056"/>
        </row>
        <row r="48057">
          <cell r="C48057"/>
        </row>
        <row r="48058">
          <cell r="C48058"/>
        </row>
        <row r="48059">
          <cell r="C48059"/>
        </row>
        <row r="48060">
          <cell r="C48060"/>
        </row>
        <row r="48061">
          <cell r="C48061"/>
        </row>
        <row r="48062">
          <cell r="C48062"/>
        </row>
        <row r="48063">
          <cell r="C48063"/>
        </row>
        <row r="48064">
          <cell r="C48064"/>
        </row>
        <row r="48065">
          <cell r="C48065"/>
        </row>
        <row r="48066">
          <cell r="C48066"/>
        </row>
        <row r="48067">
          <cell r="C48067"/>
        </row>
        <row r="48068">
          <cell r="C48068"/>
        </row>
        <row r="48069">
          <cell r="C48069"/>
        </row>
        <row r="48070">
          <cell r="C48070"/>
        </row>
        <row r="48071">
          <cell r="C48071"/>
        </row>
        <row r="48072">
          <cell r="C48072"/>
        </row>
        <row r="48073">
          <cell r="C48073"/>
        </row>
        <row r="48074">
          <cell r="C48074"/>
        </row>
        <row r="48075">
          <cell r="C48075"/>
        </row>
        <row r="48076">
          <cell r="C48076"/>
        </row>
        <row r="48077">
          <cell r="C48077"/>
        </row>
        <row r="48078">
          <cell r="C48078"/>
        </row>
        <row r="48079">
          <cell r="C48079"/>
        </row>
        <row r="48080">
          <cell r="C48080"/>
        </row>
        <row r="48081">
          <cell r="C48081"/>
        </row>
        <row r="48082">
          <cell r="C48082"/>
        </row>
        <row r="48083">
          <cell r="C48083"/>
        </row>
        <row r="48084">
          <cell r="C48084"/>
        </row>
        <row r="48085">
          <cell r="C48085"/>
        </row>
        <row r="48086">
          <cell r="C48086"/>
        </row>
        <row r="48087">
          <cell r="C48087"/>
        </row>
        <row r="48088">
          <cell r="C48088"/>
        </row>
        <row r="48089">
          <cell r="C48089"/>
        </row>
        <row r="48090">
          <cell r="C48090"/>
        </row>
        <row r="48091">
          <cell r="C48091"/>
        </row>
        <row r="48092">
          <cell r="C48092"/>
        </row>
        <row r="48093">
          <cell r="C48093"/>
        </row>
        <row r="48094">
          <cell r="C48094"/>
        </row>
        <row r="48095">
          <cell r="C48095"/>
        </row>
        <row r="48096">
          <cell r="C48096"/>
        </row>
        <row r="48097">
          <cell r="C48097"/>
        </row>
        <row r="48098">
          <cell r="C48098"/>
        </row>
        <row r="48099">
          <cell r="C48099"/>
        </row>
        <row r="48100">
          <cell r="C48100"/>
        </row>
        <row r="48101">
          <cell r="C48101"/>
        </row>
        <row r="48102">
          <cell r="C48102"/>
        </row>
        <row r="48103">
          <cell r="C48103"/>
        </row>
        <row r="48104">
          <cell r="C48104"/>
        </row>
        <row r="48105">
          <cell r="C48105"/>
        </row>
        <row r="48106">
          <cell r="C48106"/>
        </row>
        <row r="48107">
          <cell r="C48107"/>
        </row>
        <row r="48108">
          <cell r="C48108"/>
        </row>
        <row r="48109">
          <cell r="C48109"/>
        </row>
        <row r="48110">
          <cell r="C48110"/>
        </row>
        <row r="48111">
          <cell r="C48111"/>
        </row>
        <row r="48112">
          <cell r="C48112"/>
        </row>
        <row r="48113">
          <cell r="C48113"/>
        </row>
        <row r="48114">
          <cell r="C48114"/>
        </row>
        <row r="48115">
          <cell r="C48115"/>
        </row>
        <row r="48116">
          <cell r="C48116"/>
        </row>
        <row r="48117">
          <cell r="C48117"/>
        </row>
        <row r="48118">
          <cell r="C48118"/>
        </row>
        <row r="48119">
          <cell r="C48119"/>
        </row>
        <row r="48120">
          <cell r="C48120"/>
        </row>
        <row r="48121">
          <cell r="C48121"/>
        </row>
        <row r="48122">
          <cell r="C48122"/>
        </row>
        <row r="48123">
          <cell r="C48123"/>
        </row>
        <row r="48124">
          <cell r="C48124"/>
        </row>
        <row r="48125">
          <cell r="C48125"/>
        </row>
        <row r="48126">
          <cell r="C48126"/>
        </row>
        <row r="48127">
          <cell r="C48127"/>
        </row>
        <row r="48128">
          <cell r="C48128"/>
        </row>
        <row r="48129">
          <cell r="C48129"/>
        </row>
        <row r="48130">
          <cell r="C48130"/>
        </row>
        <row r="48131">
          <cell r="C48131"/>
        </row>
        <row r="48132">
          <cell r="C48132"/>
        </row>
        <row r="48133">
          <cell r="C48133"/>
        </row>
        <row r="48134">
          <cell r="C48134"/>
        </row>
        <row r="48135">
          <cell r="C48135"/>
        </row>
        <row r="48136">
          <cell r="C48136"/>
        </row>
        <row r="48137">
          <cell r="C48137"/>
        </row>
        <row r="48138">
          <cell r="C48138"/>
        </row>
        <row r="48139">
          <cell r="C48139"/>
        </row>
        <row r="48140">
          <cell r="C48140"/>
        </row>
        <row r="48141">
          <cell r="C48141"/>
        </row>
        <row r="48142">
          <cell r="C48142"/>
        </row>
        <row r="48143">
          <cell r="C48143"/>
        </row>
        <row r="48144">
          <cell r="C48144"/>
        </row>
        <row r="48145">
          <cell r="C48145"/>
        </row>
        <row r="48146">
          <cell r="C48146"/>
        </row>
        <row r="48147">
          <cell r="C48147"/>
        </row>
        <row r="48148">
          <cell r="C48148"/>
        </row>
        <row r="48149">
          <cell r="C48149"/>
        </row>
        <row r="48150">
          <cell r="C48150"/>
        </row>
        <row r="48151">
          <cell r="C48151"/>
        </row>
        <row r="48152">
          <cell r="C48152"/>
        </row>
        <row r="48153">
          <cell r="C48153"/>
        </row>
        <row r="48154">
          <cell r="C48154"/>
        </row>
        <row r="48155">
          <cell r="C48155"/>
        </row>
        <row r="48156">
          <cell r="C48156"/>
        </row>
        <row r="48157">
          <cell r="C48157"/>
        </row>
        <row r="48158">
          <cell r="C48158"/>
        </row>
        <row r="48159">
          <cell r="C48159"/>
        </row>
        <row r="48160">
          <cell r="C48160"/>
        </row>
        <row r="48161">
          <cell r="C48161"/>
        </row>
        <row r="48162">
          <cell r="C48162"/>
        </row>
        <row r="48163">
          <cell r="C48163"/>
        </row>
        <row r="48164">
          <cell r="C48164"/>
        </row>
        <row r="48165">
          <cell r="C48165"/>
        </row>
        <row r="48166">
          <cell r="C48166"/>
        </row>
        <row r="48167">
          <cell r="C48167"/>
        </row>
        <row r="48168">
          <cell r="C48168"/>
        </row>
        <row r="48169">
          <cell r="C48169"/>
        </row>
        <row r="48170">
          <cell r="C48170"/>
        </row>
        <row r="48171">
          <cell r="C48171"/>
        </row>
        <row r="48172">
          <cell r="C48172"/>
        </row>
        <row r="48173">
          <cell r="C48173"/>
        </row>
        <row r="48174">
          <cell r="C48174"/>
        </row>
        <row r="48175">
          <cell r="C48175"/>
        </row>
        <row r="48176">
          <cell r="C48176"/>
        </row>
        <row r="48177">
          <cell r="C48177"/>
        </row>
        <row r="48178">
          <cell r="C48178"/>
        </row>
        <row r="48179">
          <cell r="C48179"/>
        </row>
        <row r="48180">
          <cell r="C48180"/>
        </row>
        <row r="48181">
          <cell r="C48181"/>
        </row>
        <row r="48182">
          <cell r="C48182"/>
        </row>
        <row r="48183">
          <cell r="C48183"/>
        </row>
        <row r="48184">
          <cell r="C48184"/>
        </row>
        <row r="48185">
          <cell r="C48185"/>
        </row>
        <row r="48186">
          <cell r="C48186"/>
        </row>
        <row r="48187">
          <cell r="C48187"/>
        </row>
        <row r="48188">
          <cell r="C48188"/>
        </row>
        <row r="48189">
          <cell r="C48189"/>
        </row>
        <row r="48190">
          <cell r="C48190"/>
        </row>
        <row r="48191">
          <cell r="C48191"/>
        </row>
        <row r="48192">
          <cell r="C48192"/>
        </row>
        <row r="48193">
          <cell r="C48193"/>
        </row>
        <row r="48194">
          <cell r="C48194"/>
        </row>
        <row r="48195">
          <cell r="C48195"/>
        </row>
        <row r="48196">
          <cell r="C48196"/>
        </row>
        <row r="48197">
          <cell r="C48197"/>
        </row>
        <row r="48198">
          <cell r="C48198"/>
        </row>
        <row r="48199">
          <cell r="C48199"/>
        </row>
        <row r="48200">
          <cell r="C48200"/>
        </row>
        <row r="48201">
          <cell r="C48201"/>
        </row>
        <row r="48202">
          <cell r="C48202"/>
        </row>
        <row r="48203">
          <cell r="C48203"/>
        </row>
        <row r="48204">
          <cell r="C48204"/>
        </row>
        <row r="48205">
          <cell r="C48205"/>
        </row>
        <row r="48206">
          <cell r="C48206"/>
        </row>
        <row r="48207">
          <cell r="C48207"/>
        </row>
        <row r="48208">
          <cell r="C48208"/>
        </row>
        <row r="48209">
          <cell r="C48209"/>
        </row>
        <row r="48210">
          <cell r="C48210"/>
        </row>
        <row r="48211">
          <cell r="C48211"/>
        </row>
        <row r="48212">
          <cell r="C48212"/>
        </row>
        <row r="48213">
          <cell r="C48213"/>
        </row>
        <row r="48214">
          <cell r="C48214"/>
        </row>
        <row r="48215">
          <cell r="C48215"/>
        </row>
        <row r="48216">
          <cell r="C48216"/>
        </row>
        <row r="48217">
          <cell r="C48217"/>
        </row>
        <row r="48218">
          <cell r="C48218"/>
        </row>
        <row r="48219">
          <cell r="C48219"/>
        </row>
        <row r="48220">
          <cell r="C48220"/>
        </row>
        <row r="48221">
          <cell r="C48221"/>
        </row>
        <row r="48222">
          <cell r="C48222"/>
        </row>
        <row r="48223">
          <cell r="C48223"/>
        </row>
        <row r="48224">
          <cell r="C48224"/>
        </row>
        <row r="48225">
          <cell r="C48225"/>
        </row>
        <row r="48226">
          <cell r="C48226"/>
        </row>
        <row r="48227">
          <cell r="C48227"/>
        </row>
        <row r="48228">
          <cell r="C48228"/>
        </row>
        <row r="48229">
          <cell r="C48229"/>
        </row>
        <row r="48230">
          <cell r="C48230"/>
        </row>
        <row r="48231">
          <cell r="C48231"/>
        </row>
        <row r="48232">
          <cell r="C48232"/>
        </row>
        <row r="48233">
          <cell r="C48233"/>
        </row>
        <row r="48234">
          <cell r="C48234"/>
        </row>
        <row r="48235">
          <cell r="C48235"/>
        </row>
        <row r="48236">
          <cell r="C48236"/>
        </row>
        <row r="48237">
          <cell r="C48237"/>
        </row>
        <row r="48238">
          <cell r="C48238"/>
        </row>
        <row r="48239">
          <cell r="C48239"/>
        </row>
        <row r="48240">
          <cell r="C48240"/>
        </row>
        <row r="48241">
          <cell r="C48241"/>
        </row>
        <row r="48242">
          <cell r="C48242"/>
        </row>
        <row r="48243">
          <cell r="C48243"/>
        </row>
        <row r="48244">
          <cell r="C48244"/>
        </row>
        <row r="48245">
          <cell r="C48245"/>
        </row>
        <row r="48246">
          <cell r="C48246"/>
        </row>
        <row r="48247">
          <cell r="C48247"/>
        </row>
        <row r="48248">
          <cell r="C48248"/>
        </row>
        <row r="48249">
          <cell r="C48249"/>
        </row>
        <row r="48250">
          <cell r="C48250"/>
        </row>
        <row r="48251">
          <cell r="C48251"/>
        </row>
        <row r="48252">
          <cell r="C48252"/>
        </row>
        <row r="48253">
          <cell r="C48253"/>
        </row>
        <row r="48254">
          <cell r="C48254"/>
        </row>
        <row r="48255">
          <cell r="C48255"/>
        </row>
        <row r="48256">
          <cell r="C48256"/>
        </row>
        <row r="48257">
          <cell r="C48257"/>
        </row>
        <row r="48258">
          <cell r="C48258"/>
        </row>
        <row r="48259">
          <cell r="C48259"/>
        </row>
        <row r="48260">
          <cell r="C48260"/>
        </row>
        <row r="48261">
          <cell r="C48261"/>
        </row>
        <row r="48262">
          <cell r="C48262"/>
        </row>
        <row r="48263">
          <cell r="C48263"/>
        </row>
        <row r="48264">
          <cell r="C48264"/>
        </row>
        <row r="48265">
          <cell r="C48265"/>
        </row>
        <row r="48266">
          <cell r="C48266"/>
        </row>
        <row r="48267">
          <cell r="C48267"/>
        </row>
        <row r="48268">
          <cell r="C48268"/>
        </row>
        <row r="48269">
          <cell r="C48269"/>
        </row>
        <row r="48270">
          <cell r="C48270"/>
        </row>
        <row r="48271">
          <cell r="C48271"/>
        </row>
        <row r="48272">
          <cell r="C48272"/>
        </row>
        <row r="48273">
          <cell r="C48273"/>
        </row>
        <row r="48274">
          <cell r="C48274"/>
        </row>
        <row r="48275">
          <cell r="C48275"/>
        </row>
        <row r="48276">
          <cell r="C48276"/>
        </row>
        <row r="48277">
          <cell r="C48277"/>
        </row>
        <row r="48278">
          <cell r="C48278"/>
        </row>
        <row r="48279">
          <cell r="C48279"/>
        </row>
        <row r="48280">
          <cell r="C48280"/>
        </row>
        <row r="48281">
          <cell r="C48281"/>
        </row>
        <row r="48282">
          <cell r="C48282"/>
        </row>
        <row r="48283">
          <cell r="C48283"/>
        </row>
        <row r="48284">
          <cell r="C48284"/>
        </row>
        <row r="48285">
          <cell r="C48285"/>
        </row>
        <row r="48286">
          <cell r="C48286"/>
        </row>
        <row r="48287">
          <cell r="C48287"/>
        </row>
        <row r="48288">
          <cell r="C48288"/>
        </row>
        <row r="48289">
          <cell r="C48289"/>
        </row>
        <row r="48290">
          <cell r="C48290"/>
        </row>
        <row r="48291">
          <cell r="C48291"/>
        </row>
        <row r="48292">
          <cell r="C48292"/>
        </row>
        <row r="48293">
          <cell r="C48293"/>
        </row>
        <row r="48294">
          <cell r="C48294"/>
        </row>
        <row r="48295">
          <cell r="C48295"/>
        </row>
        <row r="48296">
          <cell r="C48296"/>
        </row>
        <row r="48297">
          <cell r="C48297"/>
        </row>
        <row r="48298">
          <cell r="C48298"/>
        </row>
        <row r="48299">
          <cell r="C48299"/>
        </row>
        <row r="48300">
          <cell r="C48300"/>
        </row>
        <row r="48301">
          <cell r="C48301"/>
        </row>
        <row r="48302">
          <cell r="C48302"/>
        </row>
        <row r="48303">
          <cell r="C48303"/>
        </row>
        <row r="48304">
          <cell r="C48304"/>
        </row>
        <row r="48305">
          <cell r="C48305"/>
        </row>
        <row r="48306">
          <cell r="C48306"/>
        </row>
        <row r="48307">
          <cell r="C48307"/>
        </row>
        <row r="48308">
          <cell r="C48308"/>
        </row>
        <row r="48309">
          <cell r="C48309"/>
        </row>
        <row r="48310">
          <cell r="C48310"/>
        </row>
        <row r="48311">
          <cell r="C48311"/>
        </row>
        <row r="48312">
          <cell r="C48312"/>
        </row>
        <row r="48313">
          <cell r="C48313"/>
        </row>
        <row r="48314">
          <cell r="C48314"/>
        </row>
        <row r="48315">
          <cell r="C48315"/>
        </row>
        <row r="48316">
          <cell r="C48316"/>
        </row>
        <row r="48317">
          <cell r="C48317"/>
        </row>
        <row r="48318">
          <cell r="C48318"/>
        </row>
        <row r="48319">
          <cell r="C48319"/>
        </row>
        <row r="48320">
          <cell r="C48320"/>
        </row>
        <row r="48321">
          <cell r="C48321"/>
        </row>
        <row r="48322">
          <cell r="C48322"/>
        </row>
        <row r="48323">
          <cell r="C48323"/>
        </row>
        <row r="48324">
          <cell r="C48324"/>
        </row>
        <row r="48325">
          <cell r="C48325"/>
        </row>
        <row r="48326">
          <cell r="C48326"/>
        </row>
        <row r="48327">
          <cell r="C48327"/>
        </row>
        <row r="48328">
          <cell r="C48328"/>
        </row>
        <row r="48329">
          <cell r="C48329"/>
        </row>
        <row r="48330">
          <cell r="C48330"/>
        </row>
        <row r="48331">
          <cell r="C48331"/>
        </row>
        <row r="48332">
          <cell r="C48332"/>
        </row>
        <row r="48333">
          <cell r="C48333"/>
        </row>
        <row r="48334">
          <cell r="C48334"/>
        </row>
        <row r="48335">
          <cell r="C48335"/>
        </row>
        <row r="48336">
          <cell r="C48336"/>
        </row>
        <row r="48337">
          <cell r="C48337"/>
        </row>
        <row r="48338">
          <cell r="C48338"/>
        </row>
        <row r="48339">
          <cell r="C48339"/>
        </row>
        <row r="48340">
          <cell r="C48340"/>
        </row>
        <row r="48341">
          <cell r="C48341"/>
        </row>
        <row r="48342">
          <cell r="C48342"/>
        </row>
        <row r="48343">
          <cell r="C48343"/>
        </row>
        <row r="48344">
          <cell r="C48344"/>
        </row>
        <row r="48345">
          <cell r="C48345"/>
        </row>
        <row r="48346">
          <cell r="C48346"/>
        </row>
        <row r="48347">
          <cell r="C48347"/>
        </row>
        <row r="48348">
          <cell r="C48348"/>
        </row>
        <row r="48349">
          <cell r="C48349"/>
        </row>
        <row r="48350">
          <cell r="C48350"/>
        </row>
        <row r="48351">
          <cell r="C48351"/>
        </row>
        <row r="48352">
          <cell r="C48352"/>
        </row>
        <row r="48353">
          <cell r="C48353"/>
        </row>
        <row r="48354">
          <cell r="C48354"/>
        </row>
        <row r="48355">
          <cell r="C48355"/>
        </row>
        <row r="48356">
          <cell r="C48356"/>
        </row>
        <row r="48357">
          <cell r="C48357"/>
        </row>
        <row r="48358">
          <cell r="C48358"/>
        </row>
        <row r="48359">
          <cell r="C48359"/>
        </row>
        <row r="48360">
          <cell r="C48360"/>
        </row>
        <row r="48361">
          <cell r="C48361"/>
        </row>
        <row r="48362">
          <cell r="C48362"/>
        </row>
        <row r="48363">
          <cell r="C48363"/>
        </row>
        <row r="48364">
          <cell r="C48364"/>
        </row>
        <row r="48365">
          <cell r="C48365"/>
        </row>
        <row r="48366">
          <cell r="C48366"/>
        </row>
        <row r="48367">
          <cell r="C48367"/>
        </row>
        <row r="48368">
          <cell r="C48368"/>
        </row>
        <row r="48369">
          <cell r="C48369"/>
        </row>
        <row r="48370">
          <cell r="C48370"/>
        </row>
        <row r="48371">
          <cell r="C48371"/>
        </row>
        <row r="48372">
          <cell r="C48372"/>
        </row>
        <row r="48373">
          <cell r="C48373"/>
        </row>
        <row r="48374">
          <cell r="C48374"/>
        </row>
        <row r="48375">
          <cell r="C48375"/>
        </row>
        <row r="48376">
          <cell r="C48376"/>
        </row>
        <row r="48377">
          <cell r="C48377"/>
        </row>
        <row r="48378">
          <cell r="C48378"/>
        </row>
        <row r="48379">
          <cell r="C48379"/>
        </row>
        <row r="48380">
          <cell r="C48380"/>
        </row>
        <row r="48381">
          <cell r="C48381"/>
        </row>
        <row r="48382">
          <cell r="C48382"/>
        </row>
        <row r="48383">
          <cell r="C48383"/>
        </row>
        <row r="48384">
          <cell r="C48384"/>
        </row>
        <row r="48385">
          <cell r="C48385"/>
        </row>
        <row r="48386">
          <cell r="C48386"/>
        </row>
        <row r="48387">
          <cell r="C48387"/>
        </row>
        <row r="48388">
          <cell r="C48388"/>
        </row>
        <row r="48389">
          <cell r="C48389"/>
        </row>
        <row r="48390">
          <cell r="C48390"/>
        </row>
        <row r="48391">
          <cell r="C48391"/>
        </row>
        <row r="48392">
          <cell r="C48392"/>
        </row>
        <row r="48393">
          <cell r="C48393"/>
        </row>
        <row r="48394">
          <cell r="C48394"/>
        </row>
        <row r="48395">
          <cell r="C48395"/>
        </row>
        <row r="48396">
          <cell r="C48396"/>
        </row>
        <row r="48397">
          <cell r="C48397"/>
        </row>
        <row r="48398">
          <cell r="C48398"/>
        </row>
        <row r="48399">
          <cell r="C48399"/>
        </row>
        <row r="48400">
          <cell r="C48400"/>
        </row>
        <row r="48401">
          <cell r="C48401"/>
        </row>
        <row r="48402">
          <cell r="C48402"/>
        </row>
        <row r="48403">
          <cell r="C48403"/>
        </row>
        <row r="48404">
          <cell r="C48404"/>
        </row>
        <row r="48405">
          <cell r="C48405"/>
        </row>
        <row r="48406">
          <cell r="C48406"/>
        </row>
        <row r="48407">
          <cell r="C48407"/>
        </row>
        <row r="48408">
          <cell r="C48408"/>
        </row>
        <row r="48409">
          <cell r="C48409"/>
        </row>
        <row r="48410">
          <cell r="C48410"/>
        </row>
        <row r="48411">
          <cell r="C48411"/>
        </row>
        <row r="48412">
          <cell r="C48412"/>
        </row>
        <row r="48413">
          <cell r="C48413"/>
        </row>
        <row r="48414">
          <cell r="C48414"/>
        </row>
        <row r="48415">
          <cell r="C48415"/>
        </row>
        <row r="48416">
          <cell r="C48416"/>
        </row>
        <row r="48417">
          <cell r="C48417"/>
        </row>
        <row r="48418">
          <cell r="C48418"/>
        </row>
        <row r="48419">
          <cell r="C48419"/>
        </row>
        <row r="48420">
          <cell r="C48420"/>
        </row>
        <row r="48421">
          <cell r="C48421"/>
        </row>
        <row r="48422">
          <cell r="C48422"/>
        </row>
        <row r="48423">
          <cell r="C48423"/>
        </row>
        <row r="48424">
          <cell r="C48424"/>
        </row>
        <row r="48425">
          <cell r="C48425"/>
        </row>
        <row r="48426">
          <cell r="C48426"/>
        </row>
        <row r="48427">
          <cell r="C48427"/>
        </row>
        <row r="48428">
          <cell r="C48428"/>
        </row>
        <row r="48429">
          <cell r="C48429"/>
        </row>
        <row r="48430">
          <cell r="C48430"/>
        </row>
        <row r="48431">
          <cell r="C48431"/>
        </row>
        <row r="48432">
          <cell r="C48432"/>
        </row>
        <row r="48433">
          <cell r="C48433"/>
        </row>
        <row r="48434">
          <cell r="C48434"/>
        </row>
        <row r="48435">
          <cell r="C48435"/>
        </row>
        <row r="48436">
          <cell r="C48436"/>
        </row>
        <row r="48437">
          <cell r="C48437"/>
        </row>
        <row r="48438">
          <cell r="C48438"/>
        </row>
        <row r="48439">
          <cell r="C48439"/>
        </row>
        <row r="48440">
          <cell r="C48440"/>
        </row>
        <row r="48441">
          <cell r="C48441"/>
        </row>
        <row r="48442">
          <cell r="C48442"/>
        </row>
        <row r="48443">
          <cell r="C48443"/>
        </row>
        <row r="48444">
          <cell r="C48444"/>
        </row>
        <row r="48445">
          <cell r="C48445"/>
        </row>
        <row r="48446">
          <cell r="C48446"/>
        </row>
        <row r="48447">
          <cell r="C48447"/>
        </row>
        <row r="48448">
          <cell r="C48448"/>
        </row>
        <row r="48449">
          <cell r="C48449"/>
        </row>
        <row r="48450">
          <cell r="C48450"/>
        </row>
        <row r="48451">
          <cell r="C48451"/>
        </row>
        <row r="48452">
          <cell r="C48452"/>
        </row>
        <row r="48453">
          <cell r="C48453"/>
        </row>
        <row r="48454">
          <cell r="C48454"/>
        </row>
        <row r="48455">
          <cell r="C48455"/>
        </row>
        <row r="48456">
          <cell r="C48456"/>
        </row>
        <row r="48457">
          <cell r="C48457"/>
        </row>
        <row r="48458">
          <cell r="C48458"/>
        </row>
        <row r="48459">
          <cell r="C48459"/>
        </row>
        <row r="48460">
          <cell r="C48460"/>
        </row>
        <row r="48461">
          <cell r="C48461"/>
        </row>
        <row r="48462">
          <cell r="C48462"/>
        </row>
        <row r="48463">
          <cell r="C48463"/>
        </row>
        <row r="48464">
          <cell r="C48464"/>
        </row>
        <row r="48465">
          <cell r="C48465"/>
        </row>
        <row r="48466">
          <cell r="C48466"/>
        </row>
        <row r="48467">
          <cell r="C48467"/>
        </row>
        <row r="48468">
          <cell r="C48468"/>
        </row>
        <row r="48469">
          <cell r="C48469"/>
        </row>
        <row r="48470">
          <cell r="C48470"/>
        </row>
        <row r="48471">
          <cell r="C48471"/>
        </row>
        <row r="48472">
          <cell r="C48472"/>
        </row>
        <row r="48473">
          <cell r="C48473"/>
        </row>
        <row r="48474">
          <cell r="C48474"/>
        </row>
        <row r="48475">
          <cell r="C48475"/>
        </row>
        <row r="48476">
          <cell r="C48476"/>
        </row>
        <row r="48477">
          <cell r="C48477"/>
        </row>
        <row r="48478">
          <cell r="C48478"/>
        </row>
        <row r="48479">
          <cell r="C48479"/>
        </row>
        <row r="48480">
          <cell r="C48480"/>
        </row>
        <row r="48481">
          <cell r="C48481"/>
        </row>
        <row r="48482">
          <cell r="C48482"/>
        </row>
        <row r="48483">
          <cell r="C48483"/>
        </row>
        <row r="48484">
          <cell r="C48484"/>
        </row>
        <row r="48485">
          <cell r="C48485"/>
        </row>
        <row r="48486">
          <cell r="C48486"/>
        </row>
        <row r="48487">
          <cell r="C48487"/>
        </row>
        <row r="48488">
          <cell r="C48488"/>
        </row>
        <row r="48489">
          <cell r="C48489"/>
        </row>
        <row r="48490">
          <cell r="C48490"/>
        </row>
        <row r="48491">
          <cell r="C48491"/>
        </row>
        <row r="48492">
          <cell r="C48492"/>
        </row>
        <row r="48493">
          <cell r="C48493"/>
        </row>
        <row r="48494">
          <cell r="C48494"/>
        </row>
        <row r="48495">
          <cell r="C48495"/>
        </row>
        <row r="48496">
          <cell r="C48496"/>
        </row>
        <row r="48497">
          <cell r="C48497"/>
        </row>
        <row r="48498">
          <cell r="C48498"/>
        </row>
        <row r="48499">
          <cell r="C48499"/>
        </row>
        <row r="48500">
          <cell r="C48500"/>
        </row>
        <row r="48501">
          <cell r="C48501"/>
        </row>
        <row r="48502">
          <cell r="C48502"/>
        </row>
        <row r="48503">
          <cell r="C48503"/>
        </row>
        <row r="48504">
          <cell r="C48504"/>
        </row>
        <row r="48505">
          <cell r="C48505"/>
        </row>
        <row r="48506">
          <cell r="C48506"/>
        </row>
        <row r="48507">
          <cell r="C48507"/>
        </row>
        <row r="48508">
          <cell r="C48508"/>
        </row>
        <row r="48509">
          <cell r="C48509"/>
        </row>
        <row r="48510">
          <cell r="C48510"/>
        </row>
        <row r="48511">
          <cell r="C48511"/>
        </row>
        <row r="48512">
          <cell r="C48512"/>
        </row>
        <row r="48513">
          <cell r="C48513"/>
        </row>
        <row r="48514">
          <cell r="C48514"/>
        </row>
        <row r="48515">
          <cell r="C48515"/>
        </row>
        <row r="48516">
          <cell r="C48516"/>
        </row>
        <row r="48517">
          <cell r="C48517"/>
        </row>
        <row r="48518">
          <cell r="C48518"/>
        </row>
        <row r="48519">
          <cell r="C48519"/>
        </row>
        <row r="48520">
          <cell r="C48520"/>
        </row>
        <row r="48521">
          <cell r="C48521"/>
        </row>
        <row r="48522">
          <cell r="C48522"/>
        </row>
        <row r="48523">
          <cell r="C48523"/>
        </row>
        <row r="48524">
          <cell r="C48524"/>
        </row>
        <row r="48525">
          <cell r="C48525"/>
        </row>
        <row r="48526">
          <cell r="C48526"/>
        </row>
        <row r="48527">
          <cell r="C48527"/>
        </row>
        <row r="48528">
          <cell r="C48528"/>
        </row>
        <row r="48529">
          <cell r="C48529"/>
        </row>
        <row r="48530">
          <cell r="C48530"/>
        </row>
        <row r="48531">
          <cell r="C48531"/>
        </row>
        <row r="48532">
          <cell r="C48532"/>
        </row>
        <row r="48533">
          <cell r="C48533"/>
        </row>
        <row r="48534">
          <cell r="C48534"/>
        </row>
        <row r="48535">
          <cell r="C48535"/>
        </row>
        <row r="48536">
          <cell r="C48536"/>
        </row>
        <row r="48537">
          <cell r="C48537"/>
        </row>
        <row r="48538">
          <cell r="C48538"/>
        </row>
        <row r="48539">
          <cell r="C48539"/>
        </row>
        <row r="48540">
          <cell r="C48540"/>
        </row>
        <row r="48541">
          <cell r="C48541"/>
        </row>
        <row r="48542">
          <cell r="C48542"/>
        </row>
        <row r="48543">
          <cell r="C48543"/>
        </row>
        <row r="48544">
          <cell r="C48544"/>
        </row>
        <row r="48545">
          <cell r="C48545"/>
        </row>
        <row r="48546">
          <cell r="C48546"/>
        </row>
        <row r="48547">
          <cell r="C48547"/>
        </row>
        <row r="48548">
          <cell r="C48548"/>
        </row>
        <row r="48549">
          <cell r="C48549"/>
        </row>
        <row r="48550">
          <cell r="C48550"/>
        </row>
        <row r="48551">
          <cell r="C48551"/>
        </row>
        <row r="48552">
          <cell r="C48552"/>
        </row>
        <row r="48553">
          <cell r="C48553"/>
        </row>
        <row r="48554">
          <cell r="C48554"/>
        </row>
        <row r="48555">
          <cell r="C48555"/>
        </row>
        <row r="48556">
          <cell r="C48556"/>
        </row>
        <row r="48557">
          <cell r="C48557"/>
        </row>
        <row r="48558">
          <cell r="C48558"/>
        </row>
        <row r="48559">
          <cell r="C48559"/>
        </row>
        <row r="48560">
          <cell r="C48560"/>
        </row>
        <row r="48561">
          <cell r="C48561"/>
        </row>
        <row r="48562">
          <cell r="C48562"/>
        </row>
        <row r="48563">
          <cell r="C48563"/>
        </row>
        <row r="48564">
          <cell r="C48564"/>
        </row>
        <row r="48565">
          <cell r="C48565"/>
        </row>
        <row r="48566">
          <cell r="C48566"/>
        </row>
        <row r="48567">
          <cell r="C48567"/>
        </row>
        <row r="48568">
          <cell r="C48568"/>
        </row>
        <row r="48569">
          <cell r="C48569"/>
        </row>
        <row r="48570">
          <cell r="C48570"/>
        </row>
        <row r="48571">
          <cell r="C48571"/>
        </row>
        <row r="48572">
          <cell r="C48572"/>
        </row>
        <row r="48573">
          <cell r="C48573"/>
        </row>
        <row r="48574">
          <cell r="C48574"/>
        </row>
        <row r="48575">
          <cell r="C48575"/>
        </row>
        <row r="48576">
          <cell r="C48576"/>
        </row>
        <row r="48577">
          <cell r="C48577"/>
        </row>
        <row r="48578">
          <cell r="C48578"/>
        </row>
        <row r="48579">
          <cell r="C48579"/>
        </row>
        <row r="48580">
          <cell r="C48580"/>
        </row>
        <row r="48581">
          <cell r="C48581"/>
        </row>
        <row r="48582">
          <cell r="C48582"/>
        </row>
        <row r="48583">
          <cell r="C48583"/>
        </row>
        <row r="48584">
          <cell r="C48584"/>
        </row>
        <row r="48585">
          <cell r="C48585"/>
        </row>
        <row r="48586">
          <cell r="C48586"/>
        </row>
        <row r="48587">
          <cell r="C48587"/>
        </row>
        <row r="48588">
          <cell r="C48588"/>
        </row>
        <row r="48589">
          <cell r="C48589"/>
        </row>
        <row r="48590">
          <cell r="C48590"/>
        </row>
        <row r="48591">
          <cell r="C48591"/>
        </row>
        <row r="48592">
          <cell r="C48592"/>
        </row>
        <row r="48593">
          <cell r="C48593"/>
        </row>
        <row r="48594">
          <cell r="C48594"/>
        </row>
        <row r="48595">
          <cell r="C48595"/>
        </row>
        <row r="48596">
          <cell r="C48596"/>
        </row>
        <row r="48597">
          <cell r="C48597"/>
        </row>
        <row r="48598">
          <cell r="C48598"/>
        </row>
        <row r="48599">
          <cell r="C48599"/>
        </row>
        <row r="48600">
          <cell r="C48600"/>
        </row>
        <row r="48601">
          <cell r="C48601"/>
        </row>
        <row r="48602">
          <cell r="C48602"/>
        </row>
        <row r="48603">
          <cell r="C48603"/>
        </row>
        <row r="48604">
          <cell r="C48604"/>
        </row>
        <row r="48605">
          <cell r="C48605"/>
        </row>
        <row r="48606">
          <cell r="C48606"/>
        </row>
        <row r="48607">
          <cell r="C48607"/>
        </row>
        <row r="48608">
          <cell r="C48608"/>
        </row>
        <row r="48609">
          <cell r="C48609"/>
        </row>
        <row r="48610">
          <cell r="C48610"/>
        </row>
        <row r="48611">
          <cell r="C48611"/>
        </row>
        <row r="48612">
          <cell r="C48612"/>
        </row>
        <row r="48613">
          <cell r="C48613"/>
        </row>
        <row r="48614">
          <cell r="C48614"/>
        </row>
        <row r="48615">
          <cell r="C48615"/>
        </row>
        <row r="48616">
          <cell r="C48616"/>
        </row>
        <row r="48617">
          <cell r="C48617"/>
        </row>
        <row r="48618">
          <cell r="C48618"/>
        </row>
        <row r="48619">
          <cell r="C48619"/>
        </row>
        <row r="48620">
          <cell r="C48620"/>
        </row>
        <row r="48621">
          <cell r="C48621"/>
        </row>
        <row r="48622">
          <cell r="C48622"/>
        </row>
        <row r="48623">
          <cell r="C48623"/>
        </row>
        <row r="48624">
          <cell r="C48624"/>
        </row>
        <row r="48625">
          <cell r="C48625"/>
        </row>
        <row r="48626">
          <cell r="C48626"/>
        </row>
        <row r="48627">
          <cell r="C48627"/>
        </row>
        <row r="48628">
          <cell r="C48628"/>
        </row>
        <row r="48629">
          <cell r="C48629"/>
        </row>
        <row r="48630">
          <cell r="C48630"/>
        </row>
        <row r="48631">
          <cell r="C48631"/>
        </row>
        <row r="48632">
          <cell r="C48632"/>
        </row>
        <row r="48633">
          <cell r="C48633"/>
        </row>
        <row r="48634">
          <cell r="C48634"/>
        </row>
        <row r="48635">
          <cell r="C48635"/>
        </row>
        <row r="48636">
          <cell r="C48636"/>
        </row>
        <row r="48637">
          <cell r="C48637"/>
        </row>
        <row r="48638">
          <cell r="C48638"/>
        </row>
        <row r="48639">
          <cell r="C48639"/>
        </row>
        <row r="48640">
          <cell r="C48640"/>
        </row>
        <row r="48641">
          <cell r="C48641"/>
        </row>
        <row r="48642">
          <cell r="C48642"/>
        </row>
        <row r="48643">
          <cell r="C48643"/>
        </row>
        <row r="48644">
          <cell r="C48644"/>
        </row>
        <row r="48645">
          <cell r="C48645"/>
        </row>
        <row r="48646">
          <cell r="C48646"/>
        </row>
        <row r="48647">
          <cell r="C48647"/>
        </row>
        <row r="48648">
          <cell r="C48648"/>
        </row>
        <row r="48649">
          <cell r="C48649"/>
        </row>
        <row r="48650">
          <cell r="C48650"/>
        </row>
        <row r="48651">
          <cell r="C48651"/>
        </row>
        <row r="48652">
          <cell r="C48652"/>
        </row>
        <row r="48653">
          <cell r="C48653"/>
        </row>
        <row r="48654">
          <cell r="C48654"/>
        </row>
        <row r="48655">
          <cell r="C48655"/>
        </row>
        <row r="48656">
          <cell r="C48656"/>
        </row>
        <row r="48657">
          <cell r="C48657"/>
        </row>
        <row r="48658">
          <cell r="C48658"/>
        </row>
        <row r="48659">
          <cell r="C48659"/>
        </row>
        <row r="48660">
          <cell r="C48660"/>
        </row>
        <row r="48661">
          <cell r="C48661"/>
        </row>
        <row r="48662">
          <cell r="C48662"/>
        </row>
        <row r="48663">
          <cell r="C48663"/>
        </row>
        <row r="48664">
          <cell r="C48664"/>
        </row>
        <row r="48665">
          <cell r="C48665"/>
        </row>
        <row r="48666">
          <cell r="C48666"/>
        </row>
        <row r="48667">
          <cell r="C48667"/>
        </row>
        <row r="48668">
          <cell r="C48668"/>
        </row>
        <row r="48669">
          <cell r="C48669"/>
        </row>
        <row r="48670">
          <cell r="C48670"/>
        </row>
        <row r="48671">
          <cell r="C48671"/>
        </row>
        <row r="48672">
          <cell r="C48672"/>
        </row>
        <row r="48673">
          <cell r="C48673"/>
        </row>
        <row r="48674">
          <cell r="C48674"/>
        </row>
        <row r="48675">
          <cell r="C48675"/>
        </row>
        <row r="48676">
          <cell r="C48676"/>
        </row>
        <row r="48677">
          <cell r="C48677"/>
        </row>
        <row r="48678">
          <cell r="C48678"/>
        </row>
        <row r="48679">
          <cell r="C48679"/>
        </row>
        <row r="48680">
          <cell r="C48680"/>
        </row>
        <row r="48681">
          <cell r="C48681"/>
        </row>
        <row r="48682">
          <cell r="C48682"/>
        </row>
        <row r="48683">
          <cell r="C48683"/>
        </row>
        <row r="48684">
          <cell r="C48684"/>
        </row>
        <row r="48685">
          <cell r="C48685"/>
        </row>
        <row r="48686">
          <cell r="C48686"/>
        </row>
        <row r="48687">
          <cell r="C48687"/>
        </row>
        <row r="48688">
          <cell r="C48688"/>
        </row>
        <row r="48689">
          <cell r="C48689"/>
        </row>
        <row r="48690">
          <cell r="C48690"/>
        </row>
        <row r="48691">
          <cell r="C48691"/>
        </row>
        <row r="48692">
          <cell r="C48692"/>
        </row>
        <row r="48693">
          <cell r="C48693"/>
        </row>
        <row r="48694">
          <cell r="C48694"/>
        </row>
        <row r="48695">
          <cell r="C48695"/>
        </row>
        <row r="48696">
          <cell r="C48696"/>
        </row>
        <row r="48697">
          <cell r="C48697"/>
        </row>
        <row r="48698">
          <cell r="C48698"/>
        </row>
        <row r="48699">
          <cell r="C48699"/>
        </row>
        <row r="48700">
          <cell r="C48700"/>
        </row>
        <row r="48701">
          <cell r="C48701"/>
        </row>
        <row r="48702">
          <cell r="C48702"/>
        </row>
        <row r="48703">
          <cell r="C48703"/>
        </row>
        <row r="48704">
          <cell r="C48704"/>
        </row>
        <row r="48705">
          <cell r="C48705"/>
        </row>
        <row r="48706">
          <cell r="C48706"/>
        </row>
        <row r="48707">
          <cell r="C48707"/>
        </row>
        <row r="48708">
          <cell r="C48708"/>
        </row>
        <row r="48709">
          <cell r="C48709"/>
        </row>
        <row r="48710">
          <cell r="C48710"/>
        </row>
        <row r="48711">
          <cell r="C48711"/>
        </row>
        <row r="48712">
          <cell r="C48712"/>
        </row>
        <row r="48713">
          <cell r="C48713"/>
        </row>
        <row r="48714">
          <cell r="C48714"/>
        </row>
        <row r="48715">
          <cell r="C48715"/>
        </row>
        <row r="48716">
          <cell r="C48716"/>
        </row>
        <row r="48717">
          <cell r="C48717"/>
        </row>
        <row r="48718">
          <cell r="C48718"/>
        </row>
        <row r="48719">
          <cell r="C48719"/>
        </row>
        <row r="48720">
          <cell r="C48720"/>
        </row>
        <row r="48721">
          <cell r="C48721"/>
        </row>
        <row r="48722">
          <cell r="C48722"/>
        </row>
        <row r="48723">
          <cell r="C48723"/>
        </row>
        <row r="48724">
          <cell r="C48724"/>
        </row>
        <row r="48725">
          <cell r="C48725"/>
        </row>
        <row r="48726">
          <cell r="C48726"/>
        </row>
        <row r="48727">
          <cell r="C48727"/>
        </row>
        <row r="48728">
          <cell r="C48728"/>
        </row>
        <row r="48729">
          <cell r="C48729"/>
        </row>
        <row r="48730">
          <cell r="C48730"/>
        </row>
        <row r="48731">
          <cell r="C48731"/>
        </row>
        <row r="48732">
          <cell r="C48732"/>
        </row>
        <row r="48733">
          <cell r="C48733"/>
        </row>
        <row r="48734">
          <cell r="C48734"/>
        </row>
        <row r="48735">
          <cell r="C48735"/>
        </row>
        <row r="48736">
          <cell r="C48736"/>
        </row>
        <row r="48737">
          <cell r="C48737"/>
        </row>
        <row r="48738">
          <cell r="C48738"/>
        </row>
        <row r="48739">
          <cell r="C48739"/>
        </row>
        <row r="48740">
          <cell r="C48740"/>
        </row>
        <row r="48741">
          <cell r="C48741"/>
        </row>
        <row r="48742">
          <cell r="C48742"/>
        </row>
        <row r="48743">
          <cell r="C48743"/>
        </row>
        <row r="48744">
          <cell r="C48744"/>
        </row>
        <row r="48745">
          <cell r="C48745"/>
        </row>
        <row r="48746">
          <cell r="C48746"/>
        </row>
        <row r="48747">
          <cell r="C48747"/>
        </row>
        <row r="48748">
          <cell r="C48748"/>
        </row>
        <row r="48749">
          <cell r="C48749"/>
        </row>
        <row r="48750">
          <cell r="C48750"/>
        </row>
        <row r="48751">
          <cell r="C48751"/>
        </row>
        <row r="48752">
          <cell r="C48752"/>
        </row>
        <row r="48753">
          <cell r="C48753"/>
        </row>
        <row r="48754">
          <cell r="C48754"/>
        </row>
        <row r="48755">
          <cell r="C48755"/>
        </row>
        <row r="48756">
          <cell r="C48756"/>
        </row>
        <row r="48757">
          <cell r="C48757"/>
        </row>
        <row r="48758">
          <cell r="C48758"/>
        </row>
        <row r="48759">
          <cell r="C48759"/>
        </row>
        <row r="48760">
          <cell r="C48760"/>
        </row>
        <row r="48761">
          <cell r="C48761"/>
        </row>
        <row r="48762">
          <cell r="C48762"/>
        </row>
        <row r="48763">
          <cell r="C48763"/>
        </row>
        <row r="48764">
          <cell r="C48764"/>
        </row>
        <row r="48765">
          <cell r="C48765"/>
        </row>
        <row r="48766">
          <cell r="C48766"/>
        </row>
        <row r="48767">
          <cell r="C48767"/>
        </row>
        <row r="48768">
          <cell r="C48768"/>
        </row>
        <row r="48769">
          <cell r="C48769"/>
        </row>
        <row r="48770">
          <cell r="C48770"/>
        </row>
        <row r="48771">
          <cell r="C48771"/>
        </row>
        <row r="48772">
          <cell r="C48772"/>
        </row>
        <row r="48773">
          <cell r="C48773"/>
        </row>
        <row r="48774">
          <cell r="C48774"/>
        </row>
        <row r="48775">
          <cell r="C48775"/>
        </row>
        <row r="48776">
          <cell r="C48776"/>
        </row>
        <row r="48777">
          <cell r="C48777"/>
        </row>
        <row r="48778">
          <cell r="C48778"/>
        </row>
        <row r="48779">
          <cell r="C48779"/>
        </row>
        <row r="48780">
          <cell r="C48780"/>
        </row>
        <row r="48781">
          <cell r="C48781"/>
        </row>
        <row r="48782">
          <cell r="C48782"/>
        </row>
        <row r="48783">
          <cell r="C48783"/>
        </row>
        <row r="48784">
          <cell r="C48784"/>
        </row>
        <row r="48785">
          <cell r="C48785"/>
        </row>
        <row r="48786">
          <cell r="C48786"/>
        </row>
        <row r="48787">
          <cell r="C48787"/>
        </row>
        <row r="48788">
          <cell r="C48788"/>
        </row>
        <row r="48789">
          <cell r="C48789"/>
        </row>
        <row r="48790">
          <cell r="C48790"/>
        </row>
        <row r="48791">
          <cell r="C48791"/>
        </row>
        <row r="48792">
          <cell r="C48792"/>
        </row>
        <row r="48793">
          <cell r="C48793"/>
        </row>
        <row r="48794">
          <cell r="C48794"/>
        </row>
        <row r="48795">
          <cell r="C48795"/>
        </row>
        <row r="48796">
          <cell r="C48796"/>
        </row>
        <row r="48797">
          <cell r="C48797"/>
        </row>
        <row r="48798">
          <cell r="C48798"/>
        </row>
        <row r="48799">
          <cell r="C48799"/>
        </row>
        <row r="48800">
          <cell r="C48800"/>
        </row>
        <row r="48801">
          <cell r="C48801"/>
        </row>
        <row r="48802">
          <cell r="C48802"/>
        </row>
        <row r="48803">
          <cell r="C48803"/>
        </row>
        <row r="48804">
          <cell r="C48804"/>
        </row>
        <row r="48805">
          <cell r="C48805"/>
        </row>
        <row r="48806">
          <cell r="C48806"/>
        </row>
        <row r="48807">
          <cell r="C48807"/>
        </row>
        <row r="48808">
          <cell r="C48808"/>
        </row>
        <row r="48809">
          <cell r="C48809"/>
        </row>
        <row r="48810">
          <cell r="C48810"/>
        </row>
        <row r="48811">
          <cell r="C48811"/>
        </row>
        <row r="48812">
          <cell r="C48812"/>
        </row>
        <row r="48813">
          <cell r="C48813"/>
        </row>
        <row r="48814">
          <cell r="C48814"/>
        </row>
        <row r="48815">
          <cell r="C48815"/>
        </row>
        <row r="48816">
          <cell r="C48816"/>
        </row>
        <row r="48817">
          <cell r="C48817"/>
        </row>
        <row r="48818">
          <cell r="C48818"/>
        </row>
        <row r="48819">
          <cell r="C48819"/>
        </row>
        <row r="48820">
          <cell r="C48820"/>
        </row>
        <row r="48821">
          <cell r="C48821"/>
        </row>
        <row r="48822">
          <cell r="C48822"/>
        </row>
        <row r="48823">
          <cell r="C48823"/>
        </row>
        <row r="48824">
          <cell r="C48824"/>
        </row>
        <row r="48825">
          <cell r="C48825"/>
        </row>
        <row r="48826">
          <cell r="C48826"/>
        </row>
        <row r="48827">
          <cell r="C48827"/>
        </row>
        <row r="48828">
          <cell r="C48828"/>
        </row>
        <row r="48829">
          <cell r="C48829"/>
        </row>
        <row r="48830">
          <cell r="C48830"/>
        </row>
        <row r="48831">
          <cell r="C48831"/>
        </row>
        <row r="48832">
          <cell r="C48832"/>
        </row>
        <row r="48833">
          <cell r="C48833"/>
        </row>
        <row r="48834">
          <cell r="C48834"/>
        </row>
        <row r="48835">
          <cell r="C48835"/>
        </row>
        <row r="48836">
          <cell r="C48836"/>
        </row>
        <row r="48837">
          <cell r="C48837"/>
        </row>
        <row r="48838">
          <cell r="C48838"/>
        </row>
        <row r="48839">
          <cell r="C48839"/>
        </row>
        <row r="48840">
          <cell r="C48840"/>
        </row>
        <row r="48841">
          <cell r="C48841"/>
        </row>
        <row r="48842">
          <cell r="C48842"/>
        </row>
        <row r="48843">
          <cell r="C48843"/>
        </row>
        <row r="48844">
          <cell r="C48844"/>
        </row>
        <row r="48845">
          <cell r="C48845"/>
        </row>
        <row r="48846">
          <cell r="C48846"/>
        </row>
        <row r="48847">
          <cell r="C48847"/>
        </row>
        <row r="48848">
          <cell r="C48848"/>
        </row>
        <row r="48849">
          <cell r="C48849"/>
        </row>
        <row r="48850">
          <cell r="C48850"/>
        </row>
        <row r="48851">
          <cell r="C48851"/>
        </row>
        <row r="48852">
          <cell r="C48852"/>
        </row>
        <row r="48853">
          <cell r="C48853"/>
        </row>
        <row r="48854">
          <cell r="C48854"/>
        </row>
        <row r="48855">
          <cell r="C48855"/>
        </row>
        <row r="48856">
          <cell r="C48856"/>
        </row>
        <row r="48857">
          <cell r="C48857"/>
        </row>
        <row r="48858">
          <cell r="C48858"/>
        </row>
        <row r="48859">
          <cell r="C48859"/>
        </row>
        <row r="48860">
          <cell r="C48860"/>
        </row>
        <row r="48861">
          <cell r="C48861"/>
        </row>
        <row r="48862">
          <cell r="C48862"/>
        </row>
        <row r="48863">
          <cell r="C48863"/>
        </row>
        <row r="48864">
          <cell r="C48864"/>
        </row>
        <row r="48865">
          <cell r="C48865"/>
        </row>
        <row r="48866">
          <cell r="C48866"/>
        </row>
        <row r="48867">
          <cell r="C48867"/>
        </row>
        <row r="48868">
          <cell r="C48868"/>
        </row>
        <row r="48869">
          <cell r="C48869"/>
        </row>
        <row r="48870">
          <cell r="C48870"/>
        </row>
        <row r="48871">
          <cell r="C48871"/>
        </row>
        <row r="48872">
          <cell r="C48872"/>
        </row>
        <row r="48873">
          <cell r="C48873"/>
        </row>
        <row r="48874">
          <cell r="C48874"/>
        </row>
        <row r="48875">
          <cell r="C48875"/>
        </row>
        <row r="48876">
          <cell r="C48876"/>
        </row>
        <row r="48877">
          <cell r="C48877"/>
        </row>
        <row r="48878">
          <cell r="C48878"/>
        </row>
        <row r="48879">
          <cell r="C48879"/>
        </row>
        <row r="48880">
          <cell r="C48880"/>
        </row>
        <row r="48881">
          <cell r="C48881"/>
        </row>
        <row r="48882">
          <cell r="C48882"/>
        </row>
        <row r="48883">
          <cell r="C48883"/>
        </row>
        <row r="48884">
          <cell r="C48884"/>
        </row>
        <row r="48885">
          <cell r="C48885"/>
        </row>
        <row r="48886">
          <cell r="C48886"/>
        </row>
        <row r="48887">
          <cell r="C48887"/>
        </row>
        <row r="48888">
          <cell r="C48888"/>
        </row>
        <row r="48889">
          <cell r="C48889"/>
        </row>
        <row r="48890">
          <cell r="C48890"/>
        </row>
        <row r="48891">
          <cell r="C48891"/>
        </row>
        <row r="48892">
          <cell r="C48892"/>
        </row>
        <row r="48893">
          <cell r="C48893"/>
        </row>
        <row r="48894">
          <cell r="C48894"/>
        </row>
        <row r="48895">
          <cell r="C48895"/>
        </row>
        <row r="48896">
          <cell r="C48896"/>
        </row>
        <row r="48897">
          <cell r="C48897"/>
        </row>
        <row r="48898">
          <cell r="C48898"/>
        </row>
        <row r="48899">
          <cell r="C48899"/>
        </row>
        <row r="48900">
          <cell r="C48900"/>
        </row>
        <row r="48901">
          <cell r="C48901"/>
        </row>
        <row r="48902">
          <cell r="C48902"/>
        </row>
        <row r="48903">
          <cell r="C48903"/>
        </row>
        <row r="48904">
          <cell r="C48904"/>
        </row>
        <row r="48905">
          <cell r="C48905"/>
        </row>
        <row r="48906">
          <cell r="C48906"/>
        </row>
        <row r="48907">
          <cell r="C48907"/>
        </row>
        <row r="48908">
          <cell r="C48908"/>
        </row>
        <row r="48909">
          <cell r="C48909"/>
        </row>
        <row r="48910">
          <cell r="C48910"/>
        </row>
        <row r="48911">
          <cell r="C48911"/>
        </row>
        <row r="48912">
          <cell r="C48912"/>
        </row>
        <row r="48913">
          <cell r="C48913"/>
        </row>
        <row r="48914">
          <cell r="C48914"/>
        </row>
        <row r="48915">
          <cell r="C48915"/>
        </row>
        <row r="48916">
          <cell r="C48916"/>
        </row>
        <row r="48917">
          <cell r="C48917"/>
        </row>
        <row r="48918">
          <cell r="C48918"/>
        </row>
        <row r="48919">
          <cell r="C48919"/>
        </row>
        <row r="48920">
          <cell r="C48920"/>
        </row>
        <row r="48921">
          <cell r="C48921"/>
        </row>
        <row r="48922">
          <cell r="C48922"/>
        </row>
        <row r="48923">
          <cell r="C48923"/>
        </row>
        <row r="48924">
          <cell r="C48924"/>
        </row>
        <row r="48925">
          <cell r="C48925"/>
        </row>
        <row r="48926">
          <cell r="C48926"/>
        </row>
        <row r="48927">
          <cell r="C48927"/>
        </row>
        <row r="48928">
          <cell r="C48928"/>
        </row>
        <row r="48929">
          <cell r="C48929"/>
        </row>
        <row r="48930">
          <cell r="C48930"/>
        </row>
        <row r="48931">
          <cell r="C48931"/>
        </row>
        <row r="48932">
          <cell r="C48932"/>
        </row>
        <row r="48933">
          <cell r="C48933"/>
        </row>
        <row r="48934">
          <cell r="C48934"/>
        </row>
        <row r="48935">
          <cell r="C48935"/>
        </row>
        <row r="48936">
          <cell r="C48936"/>
        </row>
        <row r="48937">
          <cell r="C48937"/>
        </row>
        <row r="48938">
          <cell r="C48938"/>
        </row>
        <row r="48939">
          <cell r="C48939"/>
        </row>
        <row r="48940">
          <cell r="C48940"/>
        </row>
        <row r="48941">
          <cell r="C48941"/>
        </row>
        <row r="48942">
          <cell r="C48942"/>
        </row>
        <row r="48943">
          <cell r="C48943"/>
        </row>
        <row r="48944">
          <cell r="C48944"/>
        </row>
        <row r="48945">
          <cell r="C48945"/>
        </row>
        <row r="48946">
          <cell r="C48946"/>
        </row>
        <row r="48947">
          <cell r="C48947"/>
        </row>
        <row r="48948">
          <cell r="C48948"/>
        </row>
        <row r="48949">
          <cell r="C48949"/>
        </row>
        <row r="48950">
          <cell r="C48950"/>
        </row>
        <row r="48951">
          <cell r="C48951"/>
        </row>
        <row r="48952">
          <cell r="C48952"/>
        </row>
        <row r="48953">
          <cell r="C48953"/>
        </row>
        <row r="48954">
          <cell r="C48954"/>
        </row>
        <row r="48955">
          <cell r="C48955"/>
        </row>
        <row r="48956">
          <cell r="C48956"/>
        </row>
        <row r="48957">
          <cell r="C48957"/>
        </row>
        <row r="48958">
          <cell r="C48958"/>
        </row>
        <row r="48959">
          <cell r="C48959"/>
        </row>
        <row r="48960">
          <cell r="C48960"/>
        </row>
        <row r="48961">
          <cell r="C48961"/>
        </row>
        <row r="48962">
          <cell r="C48962"/>
        </row>
        <row r="48963">
          <cell r="C48963"/>
        </row>
        <row r="48964">
          <cell r="C48964"/>
        </row>
        <row r="48965">
          <cell r="C48965"/>
        </row>
        <row r="48966">
          <cell r="C48966"/>
        </row>
        <row r="48967">
          <cell r="C48967"/>
        </row>
        <row r="48968">
          <cell r="C48968"/>
        </row>
        <row r="48969">
          <cell r="C48969"/>
        </row>
        <row r="48970">
          <cell r="C48970"/>
        </row>
        <row r="48971">
          <cell r="C48971"/>
        </row>
        <row r="48972">
          <cell r="C48972"/>
        </row>
        <row r="48973">
          <cell r="C48973"/>
        </row>
        <row r="48974">
          <cell r="C48974"/>
        </row>
        <row r="48975">
          <cell r="C48975"/>
        </row>
        <row r="48976">
          <cell r="C48976"/>
        </row>
        <row r="48977">
          <cell r="C48977"/>
        </row>
        <row r="48978">
          <cell r="C48978"/>
        </row>
        <row r="48979">
          <cell r="C48979"/>
        </row>
        <row r="48980">
          <cell r="C48980"/>
        </row>
        <row r="48981">
          <cell r="C48981"/>
        </row>
        <row r="48982">
          <cell r="C48982"/>
        </row>
        <row r="48983">
          <cell r="C48983"/>
        </row>
        <row r="48984">
          <cell r="C48984"/>
        </row>
        <row r="48985">
          <cell r="C48985"/>
        </row>
        <row r="48986">
          <cell r="C48986"/>
        </row>
        <row r="48987">
          <cell r="C48987"/>
        </row>
        <row r="48988">
          <cell r="C48988"/>
        </row>
        <row r="48989">
          <cell r="C48989"/>
        </row>
        <row r="48990">
          <cell r="C48990"/>
        </row>
        <row r="48991">
          <cell r="C48991"/>
        </row>
        <row r="48992">
          <cell r="C48992"/>
        </row>
        <row r="48993">
          <cell r="C48993"/>
        </row>
        <row r="48994">
          <cell r="C48994"/>
        </row>
        <row r="48995">
          <cell r="C48995"/>
        </row>
        <row r="48996">
          <cell r="C48996"/>
        </row>
        <row r="48997">
          <cell r="C48997"/>
        </row>
        <row r="48998">
          <cell r="C48998"/>
        </row>
        <row r="48999">
          <cell r="C48999"/>
        </row>
        <row r="49000">
          <cell r="C49000"/>
        </row>
        <row r="49001">
          <cell r="C49001"/>
        </row>
        <row r="49002">
          <cell r="C49002"/>
        </row>
        <row r="49003">
          <cell r="C49003"/>
        </row>
        <row r="49004">
          <cell r="C49004"/>
        </row>
        <row r="49005">
          <cell r="C49005"/>
        </row>
        <row r="49006">
          <cell r="C49006"/>
        </row>
        <row r="49007">
          <cell r="C49007"/>
        </row>
        <row r="49008">
          <cell r="C49008"/>
        </row>
        <row r="49009">
          <cell r="C49009"/>
        </row>
        <row r="49010">
          <cell r="C49010"/>
        </row>
        <row r="49011">
          <cell r="C49011"/>
        </row>
        <row r="49012">
          <cell r="C49012"/>
        </row>
        <row r="49013">
          <cell r="C49013"/>
        </row>
        <row r="49014">
          <cell r="C49014"/>
        </row>
        <row r="49015">
          <cell r="C49015"/>
        </row>
        <row r="49016">
          <cell r="C49016"/>
        </row>
        <row r="49017">
          <cell r="C49017"/>
        </row>
        <row r="49018">
          <cell r="C49018"/>
        </row>
        <row r="49019">
          <cell r="C49019"/>
        </row>
        <row r="49020">
          <cell r="C49020"/>
        </row>
        <row r="49021">
          <cell r="C49021"/>
        </row>
        <row r="49022">
          <cell r="C49022"/>
        </row>
        <row r="49023">
          <cell r="C49023"/>
        </row>
        <row r="49024">
          <cell r="C49024"/>
        </row>
        <row r="49025">
          <cell r="C49025"/>
        </row>
        <row r="49026">
          <cell r="C49026"/>
        </row>
        <row r="49027">
          <cell r="C49027"/>
        </row>
        <row r="49028">
          <cell r="C49028"/>
        </row>
        <row r="49029">
          <cell r="C49029"/>
        </row>
        <row r="49030">
          <cell r="C49030"/>
        </row>
        <row r="49031">
          <cell r="C49031"/>
        </row>
        <row r="49032">
          <cell r="C49032"/>
        </row>
        <row r="49033">
          <cell r="C49033"/>
        </row>
        <row r="49034">
          <cell r="C49034"/>
        </row>
        <row r="49035">
          <cell r="C49035"/>
        </row>
        <row r="49036">
          <cell r="C49036"/>
        </row>
        <row r="49037">
          <cell r="C49037"/>
        </row>
        <row r="49038">
          <cell r="C49038"/>
        </row>
        <row r="49039">
          <cell r="C49039"/>
        </row>
        <row r="49040">
          <cell r="C49040"/>
        </row>
        <row r="49041">
          <cell r="C49041"/>
        </row>
        <row r="49042">
          <cell r="C49042"/>
        </row>
        <row r="49043">
          <cell r="C49043"/>
        </row>
        <row r="49044">
          <cell r="C49044"/>
        </row>
        <row r="49045">
          <cell r="C49045"/>
        </row>
        <row r="49046">
          <cell r="C49046"/>
        </row>
        <row r="49047">
          <cell r="C49047"/>
        </row>
        <row r="49048">
          <cell r="C49048"/>
        </row>
        <row r="49049">
          <cell r="C49049"/>
        </row>
        <row r="49050">
          <cell r="C49050"/>
        </row>
        <row r="49051">
          <cell r="C49051"/>
        </row>
        <row r="49052">
          <cell r="C49052"/>
        </row>
        <row r="49053">
          <cell r="C49053"/>
        </row>
        <row r="49054">
          <cell r="C49054"/>
        </row>
        <row r="49055">
          <cell r="C49055"/>
        </row>
        <row r="49056">
          <cell r="C49056"/>
        </row>
        <row r="49057">
          <cell r="C49057"/>
        </row>
        <row r="49058">
          <cell r="C49058"/>
        </row>
        <row r="49059">
          <cell r="C49059"/>
        </row>
        <row r="49060">
          <cell r="C49060"/>
        </row>
        <row r="49061">
          <cell r="C49061"/>
        </row>
        <row r="49062">
          <cell r="C49062"/>
        </row>
        <row r="49063">
          <cell r="C49063"/>
        </row>
        <row r="49064">
          <cell r="C49064"/>
        </row>
        <row r="49065">
          <cell r="C49065"/>
        </row>
        <row r="49066">
          <cell r="C49066"/>
        </row>
        <row r="49067">
          <cell r="C49067"/>
        </row>
        <row r="49068">
          <cell r="C49068"/>
        </row>
        <row r="49069">
          <cell r="C49069"/>
        </row>
        <row r="49070">
          <cell r="C49070"/>
        </row>
        <row r="49071">
          <cell r="C49071"/>
        </row>
        <row r="49072">
          <cell r="C49072"/>
        </row>
        <row r="49073">
          <cell r="C49073"/>
        </row>
        <row r="49074">
          <cell r="C49074"/>
        </row>
        <row r="49075">
          <cell r="C49075"/>
        </row>
        <row r="49076">
          <cell r="C49076"/>
        </row>
        <row r="49077">
          <cell r="C49077"/>
        </row>
        <row r="49078">
          <cell r="C49078"/>
        </row>
        <row r="49079">
          <cell r="C49079"/>
        </row>
        <row r="49080">
          <cell r="C49080"/>
        </row>
        <row r="49081">
          <cell r="C49081"/>
        </row>
        <row r="49082">
          <cell r="C49082"/>
        </row>
        <row r="49083">
          <cell r="C49083"/>
        </row>
        <row r="49084">
          <cell r="C49084"/>
        </row>
        <row r="49085">
          <cell r="C49085"/>
        </row>
        <row r="49086">
          <cell r="C49086"/>
        </row>
        <row r="49087">
          <cell r="C49087"/>
        </row>
        <row r="49088">
          <cell r="C49088"/>
        </row>
        <row r="49089">
          <cell r="C49089"/>
        </row>
        <row r="49090">
          <cell r="C49090"/>
        </row>
        <row r="49091">
          <cell r="C49091"/>
        </row>
        <row r="49092">
          <cell r="C49092"/>
        </row>
        <row r="49093">
          <cell r="C49093"/>
        </row>
        <row r="49094">
          <cell r="C49094"/>
        </row>
        <row r="49095">
          <cell r="C49095"/>
        </row>
        <row r="49096">
          <cell r="C49096"/>
        </row>
        <row r="49097">
          <cell r="C49097"/>
        </row>
        <row r="49098">
          <cell r="C49098"/>
        </row>
        <row r="49099">
          <cell r="C49099"/>
        </row>
        <row r="49100">
          <cell r="C49100"/>
        </row>
        <row r="49101">
          <cell r="C49101"/>
        </row>
        <row r="49102">
          <cell r="C49102"/>
        </row>
        <row r="49103">
          <cell r="C49103"/>
        </row>
        <row r="49104">
          <cell r="C49104"/>
        </row>
        <row r="49105">
          <cell r="C49105"/>
        </row>
        <row r="49106">
          <cell r="C49106"/>
        </row>
        <row r="49107">
          <cell r="C49107"/>
        </row>
        <row r="49108">
          <cell r="C49108"/>
        </row>
        <row r="49109">
          <cell r="C49109"/>
        </row>
        <row r="49110">
          <cell r="C49110"/>
        </row>
        <row r="49111">
          <cell r="C49111"/>
        </row>
        <row r="49112">
          <cell r="C49112"/>
        </row>
        <row r="49113">
          <cell r="C49113"/>
        </row>
        <row r="49114">
          <cell r="C49114"/>
        </row>
        <row r="49115">
          <cell r="C49115"/>
        </row>
        <row r="49116">
          <cell r="C49116"/>
        </row>
        <row r="49117">
          <cell r="C49117"/>
        </row>
        <row r="49118">
          <cell r="C49118"/>
        </row>
        <row r="49119">
          <cell r="C49119"/>
        </row>
        <row r="49120">
          <cell r="C49120"/>
        </row>
        <row r="49121">
          <cell r="C49121"/>
        </row>
        <row r="49122">
          <cell r="C49122"/>
        </row>
        <row r="49123">
          <cell r="C49123"/>
        </row>
        <row r="49124">
          <cell r="C49124"/>
        </row>
        <row r="49125">
          <cell r="C49125"/>
        </row>
        <row r="49126">
          <cell r="C49126"/>
        </row>
        <row r="49127">
          <cell r="C49127"/>
        </row>
        <row r="49128">
          <cell r="C49128"/>
        </row>
        <row r="49129">
          <cell r="C49129"/>
        </row>
        <row r="49130">
          <cell r="C49130"/>
        </row>
        <row r="49131">
          <cell r="C49131"/>
        </row>
        <row r="49132">
          <cell r="C49132"/>
        </row>
        <row r="49133">
          <cell r="C49133"/>
        </row>
        <row r="49134">
          <cell r="C49134"/>
        </row>
        <row r="49135">
          <cell r="C49135"/>
        </row>
        <row r="49136">
          <cell r="C49136"/>
        </row>
        <row r="49137">
          <cell r="C49137"/>
        </row>
        <row r="49138">
          <cell r="C49138"/>
        </row>
        <row r="49139">
          <cell r="C49139"/>
        </row>
        <row r="49140">
          <cell r="C49140"/>
        </row>
        <row r="49141">
          <cell r="C49141"/>
        </row>
        <row r="49142">
          <cell r="C49142"/>
        </row>
        <row r="49143">
          <cell r="C49143"/>
        </row>
        <row r="49144">
          <cell r="C49144"/>
        </row>
        <row r="49145">
          <cell r="C49145"/>
        </row>
        <row r="49146">
          <cell r="C49146"/>
        </row>
        <row r="49147">
          <cell r="C49147"/>
        </row>
        <row r="49148">
          <cell r="C49148"/>
        </row>
        <row r="49149">
          <cell r="C49149"/>
        </row>
        <row r="49150">
          <cell r="C49150"/>
        </row>
        <row r="49151">
          <cell r="C49151"/>
        </row>
        <row r="49152">
          <cell r="C49152"/>
        </row>
        <row r="49153">
          <cell r="C49153"/>
        </row>
        <row r="49154">
          <cell r="C49154"/>
        </row>
        <row r="49155">
          <cell r="C49155"/>
        </row>
        <row r="49156">
          <cell r="C49156"/>
        </row>
        <row r="49157">
          <cell r="C49157"/>
        </row>
        <row r="49158">
          <cell r="C49158"/>
        </row>
        <row r="49159">
          <cell r="C49159"/>
        </row>
        <row r="49160">
          <cell r="C49160"/>
        </row>
        <row r="49161">
          <cell r="C49161"/>
        </row>
        <row r="49162">
          <cell r="C49162"/>
        </row>
        <row r="49163">
          <cell r="C49163"/>
        </row>
        <row r="49164">
          <cell r="C49164"/>
        </row>
        <row r="49165">
          <cell r="C49165"/>
        </row>
        <row r="49166">
          <cell r="C49166"/>
        </row>
        <row r="49167">
          <cell r="C49167"/>
        </row>
        <row r="49168">
          <cell r="C49168"/>
        </row>
        <row r="49169">
          <cell r="C49169"/>
        </row>
        <row r="49170">
          <cell r="C49170"/>
        </row>
        <row r="49171">
          <cell r="C49171"/>
        </row>
        <row r="49172">
          <cell r="C49172"/>
        </row>
        <row r="49173">
          <cell r="C49173"/>
        </row>
        <row r="49174">
          <cell r="C49174"/>
        </row>
        <row r="49175">
          <cell r="C49175"/>
        </row>
        <row r="49176">
          <cell r="C49176"/>
        </row>
        <row r="49177">
          <cell r="C49177"/>
        </row>
        <row r="49178">
          <cell r="C49178"/>
        </row>
        <row r="49179">
          <cell r="C49179"/>
        </row>
        <row r="49180">
          <cell r="C49180"/>
        </row>
        <row r="49181">
          <cell r="C49181"/>
        </row>
        <row r="49182">
          <cell r="C49182"/>
        </row>
        <row r="49183">
          <cell r="C49183"/>
        </row>
        <row r="49184">
          <cell r="C49184"/>
        </row>
        <row r="49185">
          <cell r="C49185"/>
        </row>
        <row r="49186">
          <cell r="C49186"/>
        </row>
        <row r="49187">
          <cell r="C49187"/>
        </row>
        <row r="49188">
          <cell r="C49188"/>
        </row>
        <row r="49189">
          <cell r="C49189"/>
        </row>
        <row r="49190">
          <cell r="C49190"/>
        </row>
        <row r="49191">
          <cell r="C49191"/>
        </row>
        <row r="49192">
          <cell r="C49192"/>
        </row>
        <row r="49193">
          <cell r="C49193"/>
        </row>
        <row r="49194">
          <cell r="C49194"/>
        </row>
        <row r="49195">
          <cell r="C49195"/>
        </row>
        <row r="49196">
          <cell r="C49196"/>
        </row>
        <row r="49197">
          <cell r="C49197"/>
        </row>
        <row r="49198">
          <cell r="C49198"/>
        </row>
        <row r="49199">
          <cell r="C49199"/>
        </row>
        <row r="49200">
          <cell r="C49200"/>
        </row>
        <row r="49201">
          <cell r="C49201"/>
        </row>
        <row r="49202">
          <cell r="C49202"/>
        </row>
        <row r="49203">
          <cell r="C49203"/>
        </row>
        <row r="49204">
          <cell r="C49204"/>
        </row>
        <row r="49205">
          <cell r="C49205"/>
        </row>
        <row r="49206">
          <cell r="C49206"/>
        </row>
        <row r="49207">
          <cell r="C49207"/>
        </row>
        <row r="49208">
          <cell r="C49208"/>
        </row>
        <row r="49209">
          <cell r="C49209"/>
        </row>
        <row r="49210">
          <cell r="C49210"/>
        </row>
        <row r="49211">
          <cell r="C49211"/>
        </row>
        <row r="49212">
          <cell r="C49212"/>
        </row>
        <row r="49213">
          <cell r="C49213"/>
        </row>
        <row r="49214">
          <cell r="C49214"/>
        </row>
        <row r="49215">
          <cell r="C49215"/>
        </row>
        <row r="49216">
          <cell r="C49216"/>
        </row>
        <row r="49217">
          <cell r="C49217"/>
        </row>
        <row r="49218">
          <cell r="C49218"/>
        </row>
        <row r="49219">
          <cell r="C49219"/>
        </row>
        <row r="49220">
          <cell r="C49220"/>
        </row>
        <row r="49221">
          <cell r="C49221"/>
        </row>
        <row r="49222">
          <cell r="C49222"/>
        </row>
        <row r="49223">
          <cell r="C49223"/>
        </row>
        <row r="49224">
          <cell r="C49224"/>
        </row>
        <row r="49225">
          <cell r="C49225"/>
        </row>
        <row r="49226">
          <cell r="C49226"/>
        </row>
        <row r="49227">
          <cell r="C49227"/>
        </row>
        <row r="49228">
          <cell r="C49228"/>
        </row>
        <row r="49229">
          <cell r="C49229"/>
        </row>
        <row r="49230">
          <cell r="C49230"/>
        </row>
        <row r="49231">
          <cell r="C49231"/>
        </row>
        <row r="49232">
          <cell r="C49232"/>
        </row>
        <row r="49233">
          <cell r="C49233"/>
        </row>
        <row r="49234">
          <cell r="C49234"/>
        </row>
        <row r="49235">
          <cell r="C49235"/>
        </row>
        <row r="49236">
          <cell r="C49236"/>
        </row>
        <row r="49237">
          <cell r="C49237"/>
        </row>
        <row r="49238">
          <cell r="C49238"/>
        </row>
        <row r="49239">
          <cell r="C49239"/>
        </row>
        <row r="49240">
          <cell r="C49240"/>
        </row>
        <row r="49241">
          <cell r="C49241"/>
        </row>
        <row r="49242">
          <cell r="C49242"/>
        </row>
        <row r="49243">
          <cell r="C49243"/>
        </row>
        <row r="49244">
          <cell r="C49244"/>
        </row>
        <row r="49245">
          <cell r="C49245"/>
        </row>
        <row r="49246">
          <cell r="C49246"/>
        </row>
        <row r="49247">
          <cell r="C49247"/>
        </row>
        <row r="49248">
          <cell r="C49248"/>
        </row>
        <row r="49249">
          <cell r="C49249"/>
        </row>
        <row r="49250">
          <cell r="C49250"/>
        </row>
        <row r="49251">
          <cell r="C49251"/>
        </row>
        <row r="49252">
          <cell r="C49252"/>
        </row>
        <row r="49253">
          <cell r="C49253"/>
        </row>
        <row r="49254">
          <cell r="C49254"/>
        </row>
        <row r="49255">
          <cell r="C49255"/>
        </row>
        <row r="49256">
          <cell r="C49256"/>
        </row>
        <row r="49257">
          <cell r="C49257"/>
        </row>
        <row r="49258">
          <cell r="C49258"/>
        </row>
        <row r="49259">
          <cell r="C49259"/>
        </row>
        <row r="49260">
          <cell r="C49260"/>
        </row>
        <row r="49261">
          <cell r="C49261"/>
        </row>
        <row r="49262">
          <cell r="C49262"/>
        </row>
        <row r="49263">
          <cell r="C49263"/>
        </row>
        <row r="49264">
          <cell r="C49264"/>
        </row>
        <row r="49265">
          <cell r="C49265"/>
        </row>
        <row r="49266">
          <cell r="C49266"/>
        </row>
        <row r="49267">
          <cell r="C49267"/>
        </row>
        <row r="49268">
          <cell r="C49268"/>
        </row>
        <row r="49269">
          <cell r="C49269"/>
        </row>
        <row r="49270">
          <cell r="C49270"/>
        </row>
        <row r="49271">
          <cell r="C49271"/>
        </row>
        <row r="49272">
          <cell r="C49272"/>
        </row>
        <row r="49273">
          <cell r="C49273"/>
        </row>
        <row r="49274">
          <cell r="C49274"/>
        </row>
        <row r="49275">
          <cell r="C49275"/>
        </row>
        <row r="49276">
          <cell r="C49276"/>
        </row>
        <row r="49277">
          <cell r="C49277"/>
        </row>
        <row r="49278">
          <cell r="C49278"/>
        </row>
        <row r="49279">
          <cell r="C49279"/>
        </row>
        <row r="49280">
          <cell r="C49280"/>
        </row>
        <row r="49281">
          <cell r="C49281"/>
        </row>
        <row r="49282">
          <cell r="C49282"/>
        </row>
        <row r="49283">
          <cell r="C49283"/>
        </row>
        <row r="49284">
          <cell r="C49284"/>
        </row>
        <row r="49285">
          <cell r="C49285"/>
        </row>
        <row r="49286">
          <cell r="C49286"/>
        </row>
        <row r="49287">
          <cell r="C49287"/>
        </row>
        <row r="49288">
          <cell r="C49288"/>
        </row>
        <row r="49289">
          <cell r="C49289"/>
        </row>
        <row r="49290">
          <cell r="C49290"/>
        </row>
        <row r="49291">
          <cell r="C49291"/>
        </row>
        <row r="49292">
          <cell r="C49292"/>
        </row>
        <row r="49293">
          <cell r="C49293"/>
        </row>
        <row r="49294">
          <cell r="C49294"/>
        </row>
        <row r="49295">
          <cell r="C49295"/>
        </row>
        <row r="49296">
          <cell r="C49296"/>
        </row>
        <row r="49297">
          <cell r="C49297"/>
        </row>
        <row r="49298">
          <cell r="C49298"/>
        </row>
        <row r="49299">
          <cell r="C49299"/>
        </row>
        <row r="49300">
          <cell r="C49300"/>
        </row>
        <row r="49301">
          <cell r="C49301"/>
        </row>
        <row r="49302">
          <cell r="C49302"/>
        </row>
        <row r="49303">
          <cell r="C49303"/>
        </row>
        <row r="49304">
          <cell r="C49304"/>
        </row>
        <row r="49305">
          <cell r="C49305"/>
        </row>
        <row r="49306">
          <cell r="C49306"/>
        </row>
        <row r="49307">
          <cell r="C49307"/>
        </row>
        <row r="49308">
          <cell r="C49308"/>
        </row>
        <row r="49309">
          <cell r="C49309"/>
        </row>
        <row r="49310">
          <cell r="C49310"/>
        </row>
        <row r="49311">
          <cell r="C49311"/>
        </row>
        <row r="49312">
          <cell r="C49312"/>
        </row>
        <row r="49313">
          <cell r="C49313"/>
        </row>
        <row r="49314">
          <cell r="C49314"/>
        </row>
        <row r="49315">
          <cell r="C49315"/>
        </row>
        <row r="49316">
          <cell r="C49316"/>
        </row>
        <row r="49317">
          <cell r="C49317"/>
        </row>
        <row r="49318">
          <cell r="C49318"/>
        </row>
        <row r="49319">
          <cell r="C49319"/>
        </row>
        <row r="49320">
          <cell r="C49320"/>
        </row>
        <row r="49321">
          <cell r="C49321"/>
        </row>
        <row r="49322">
          <cell r="C49322"/>
        </row>
        <row r="49323">
          <cell r="C49323"/>
        </row>
        <row r="49324">
          <cell r="C49324"/>
        </row>
        <row r="49325">
          <cell r="C49325"/>
        </row>
        <row r="49326">
          <cell r="C49326"/>
        </row>
        <row r="49327">
          <cell r="C49327"/>
        </row>
        <row r="49328">
          <cell r="C49328"/>
        </row>
        <row r="49329">
          <cell r="C49329"/>
        </row>
        <row r="49330">
          <cell r="C49330"/>
        </row>
        <row r="49331">
          <cell r="C49331"/>
        </row>
        <row r="49332">
          <cell r="C49332"/>
        </row>
        <row r="49333">
          <cell r="C49333"/>
        </row>
        <row r="49334">
          <cell r="C49334"/>
        </row>
        <row r="49335">
          <cell r="C49335"/>
        </row>
        <row r="49336">
          <cell r="C49336"/>
        </row>
        <row r="49337">
          <cell r="C49337"/>
        </row>
        <row r="49338">
          <cell r="C49338"/>
        </row>
        <row r="49339">
          <cell r="C49339"/>
        </row>
        <row r="49340">
          <cell r="C49340"/>
        </row>
        <row r="49341">
          <cell r="C49341"/>
        </row>
        <row r="49342">
          <cell r="C49342"/>
        </row>
        <row r="49343">
          <cell r="C49343"/>
        </row>
        <row r="49344">
          <cell r="C49344"/>
        </row>
        <row r="49345">
          <cell r="C49345"/>
        </row>
        <row r="49346">
          <cell r="C49346"/>
        </row>
        <row r="49347">
          <cell r="C49347"/>
        </row>
        <row r="49348">
          <cell r="C49348"/>
        </row>
        <row r="49349">
          <cell r="C49349"/>
        </row>
        <row r="49350">
          <cell r="C49350"/>
        </row>
        <row r="49351">
          <cell r="C49351"/>
        </row>
        <row r="49352">
          <cell r="C49352"/>
        </row>
        <row r="49353">
          <cell r="C49353"/>
        </row>
        <row r="49354">
          <cell r="C49354"/>
        </row>
        <row r="49355">
          <cell r="C49355"/>
        </row>
        <row r="49356">
          <cell r="C49356"/>
        </row>
        <row r="49357">
          <cell r="C49357"/>
        </row>
        <row r="49358">
          <cell r="C49358"/>
        </row>
        <row r="49359">
          <cell r="C49359"/>
        </row>
        <row r="49360">
          <cell r="C49360"/>
        </row>
        <row r="49361">
          <cell r="C49361"/>
        </row>
        <row r="49362">
          <cell r="C49362"/>
        </row>
        <row r="49363">
          <cell r="C49363"/>
        </row>
        <row r="49364">
          <cell r="C49364"/>
        </row>
        <row r="49365">
          <cell r="C49365"/>
        </row>
        <row r="49366">
          <cell r="C49366"/>
        </row>
        <row r="49367">
          <cell r="C49367"/>
        </row>
        <row r="49368">
          <cell r="C49368"/>
        </row>
        <row r="49369">
          <cell r="C49369"/>
        </row>
        <row r="49370">
          <cell r="C49370"/>
        </row>
        <row r="49371">
          <cell r="C49371"/>
        </row>
        <row r="49372">
          <cell r="C49372"/>
        </row>
        <row r="49373">
          <cell r="C49373"/>
        </row>
        <row r="49374">
          <cell r="C49374"/>
        </row>
        <row r="49375">
          <cell r="C49375"/>
        </row>
        <row r="49376">
          <cell r="C49376"/>
        </row>
        <row r="49377">
          <cell r="C49377"/>
        </row>
        <row r="49378">
          <cell r="C49378"/>
        </row>
        <row r="49379">
          <cell r="C49379"/>
        </row>
        <row r="49380">
          <cell r="C49380"/>
        </row>
        <row r="49381">
          <cell r="C49381"/>
        </row>
        <row r="49382">
          <cell r="C49382"/>
        </row>
        <row r="49383">
          <cell r="C49383"/>
        </row>
        <row r="49384">
          <cell r="C49384"/>
        </row>
        <row r="49385">
          <cell r="C49385"/>
        </row>
        <row r="49386">
          <cell r="C49386"/>
        </row>
        <row r="49387">
          <cell r="C49387"/>
        </row>
        <row r="49388">
          <cell r="C49388"/>
        </row>
        <row r="49389">
          <cell r="C49389"/>
        </row>
        <row r="49390">
          <cell r="C49390"/>
        </row>
        <row r="49391">
          <cell r="C49391"/>
        </row>
        <row r="49392">
          <cell r="C49392"/>
        </row>
        <row r="49393">
          <cell r="C49393"/>
        </row>
        <row r="49394">
          <cell r="C49394"/>
        </row>
        <row r="49395">
          <cell r="C49395"/>
        </row>
        <row r="49396">
          <cell r="C49396"/>
        </row>
        <row r="49397">
          <cell r="C49397"/>
        </row>
        <row r="49398">
          <cell r="C49398"/>
        </row>
        <row r="49399">
          <cell r="C49399"/>
        </row>
        <row r="49400">
          <cell r="C49400"/>
        </row>
        <row r="49401">
          <cell r="C49401"/>
        </row>
        <row r="49402">
          <cell r="C49402"/>
        </row>
        <row r="49403">
          <cell r="C49403"/>
        </row>
        <row r="49404">
          <cell r="C49404"/>
        </row>
        <row r="49405">
          <cell r="C49405"/>
        </row>
        <row r="49406">
          <cell r="C49406"/>
        </row>
        <row r="49407">
          <cell r="C49407"/>
        </row>
        <row r="49408">
          <cell r="C49408"/>
        </row>
        <row r="49409">
          <cell r="C49409"/>
        </row>
        <row r="49410">
          <cell r="C49410"/>
        </row>
        <row r="49411">
          <cell r="C49411"/>
        </row>
        <row r="49412">
          <cell r="C49412"/>
        </row>
        <row r="49413">
          <cell r="C49413"/>
        </row>
        <row r="49414">
          <cell r="C49414"/>
        </row>
        <row r="49415">
          <cell r="C49415"/>
        </row>
        <row r="49416">
          <cell r="C49416"/>
        </row>
        <row r="49417">
          <cell r="C49417"/>
        </row>
        <row r="49418">
          <cell r="C49418"/>
        </row>
        <row r="49419">
          <cell r="C49419"/>
        </row>
        <row r="49420">
          <cell r="C49420"/>
        </row>
        <row r="49421">
          <cell r="C49421"/>
        </row>
        <row r="49422">
          <cell r="C49422"/>
        </row>
        <row r="49423">
          <cell r="C49423"/>
        </row>
        <row r="49424">
          <cell r="C49424"/>
        </row>
        <row r="49425">
          <cell r="C49425"/>
        </row>
        <row r="49426">
          <cell r="C49426"/>
        </row>
        <row r="49427">
          <cell r="C49427"/>
        </row>
        <row r="49428">
          <cell r="C49428"/>
        </row>
        <row r="49429">
          <cell r="C49429"/>
        </row>
        <row r="49430">
          <cell r="C49430"/>
        </row>
        <row r="49431">
          <cell r="C49431"/>
        </row>
        <row r="49432">
          <cell r="C49432"/>
        </row>
        <row r="49433">
          <cell r="C49433"/>
        </row>
        <row r="49434">
          <cell r="C49434"/>
        </row>
        <row r="49435">
          <cell r="C49435"/>
        </row>
        <row r="49436">
          <cell r="C49436"/>
        </row>
        <row r="49437">
          <cell r="C49437"/>
        </row>
        <row r="49438">
          <cell r="C49438"/>
        </row>
        <row r="49439">
          <cell r="C49439"/>
        </row>
        <row r="49440">
          <cell r="C49440"/>
        </row>
        <row r="49441">
          <cell r="C49441"/>
        </row>
        <row r="49442">
          <cell r="C49442"/>
        </row>
        <row r="49443">
          <cell r="C49443"/>
        </row>
        <row r="49444">
          <cell r="C49444"/>
        </row>
        <row r="49445">
          <cell r="C49445"/>
        </row>
        <row r="49446">
          <cell r="C49446"/>
        </row>
        <row r="49447">
          <cell r="C49447"/>
        </row>
        <row r="49448">
          <cell r="C49448"/>
        </row>
        <row r="49449">
          <cell r="C49449"/>
        </row>
        <row r="49450">
          <cell r="C49450"/>
        </row>
        <row r="49451">
          <cell r="C49451"/>
        </row>
        <row r="49452">
          <cell r="C49452"/>
        </row>
        <row r="49453">
          <cell r="C49453"/>
        </row>
        <row r="49454">
          <cell r="C49454"/>
        </row>
        <row r="49455">
          <cell r="C49455"/>
        </row>
        <row r="49456">
          <cell r="C49456"/>
        </row>
        <row r="49457">
          <cell r="C49457"/>
        </row>
        <row r="49458">
          <cell r="C49458"/>
        </row>
        <row r="49459">
          <cell r="C49459"/>
        </row>
        <row r="49460">
          <cell r="C49460"/>
        </row>
        <row r="49461">
          <cell r="C49461"/>
        </row>
        <row r="49462">
          <cell r="C49462"/>
        </row>
        <row r="49463">
          <cell r="C49463"/>
        </row>
        <row r="49464">
          <cell r="C49464"/>
        </row>
        <row r="49465">
          <cell r="C49465"/>
        </row>
        <row r="49466">
          <cell r="C49466"/>
        </row>
        <row r="49467">
          <cell r="C49467"/>
        </row>
        <row r="49468">
          <cell r="C49468"/>
        </row>
        <row r="49469">
          <cell r="C49469"/>
        </row>
        <row r="49470">
          <cell r="C49470"/>
        </row>
        <row r="49471">
          <cell r="C49471"/>
        </row>
        <row r="49472">
          <cell r="C49472"/>
        </row>
        <row r="49473">
          <cell r="C49473"/>
        </row>
        <row r="49474">
          <cell r="C49474"/>
        </row>
        <row r="49475">
          <cell r="C49475"/>
        </row>
        <row r="49476">
          <cell r="C49476"/>
        </row>
        <row r="49477">
          <cell r="C49477"/>
        </row>
        <row r="49478">
          <cell r="C49478"/>
        </row>
        <row r="49479">
          <cell r="C49479"/>
        </row>
        <row r="49480">
          <cell r="C49480"/>
        </row>
        <row r="49481">
          <cell r="C49481"/>
        </row>
        <row r="49482">
          <cell r="C49482"/>
        </row>
        <row r="49483">
          <cell r="C49483"/>
        </row>
        <row r="49484">
          <cell r="C49484"/>
        </row>
        <row r="49485">
          <cell r="C49485"/>
        </row>
        <row r="49486">
          <cell r="C49486"/>
        </row>
        <row r="49487">
          <cell r="C49487"/>
        </row>
        <row r="49488">
          <cell r="C49488"/>
        </row>
        <row r="49489">
          <cell r="C49489"/>
        </row>
        <row r="49490">
          <cell r="C49490"/>
        </row>
        <row r="49491">
          <cell r="C49491"/>
        </row>
        <row r="49492">
          <cell r="C49492"/>
        </row>
        <row r="49493">
          <cell r="C49493"/>
        </row>
        <row r="49494">
          <cell r="C49494"/>
        </row>
        <row r="49495">
          <cell r="C49495"/>
        </row>
        <row r="49496">
          <cell r="C49496"/>
        </row>
        <row r="49497">
          <cell r="C49497"/>
        </row>
        <row r="49498">
          <cell r="C49498"/>
        </row>
        <row r="49499">
          <cell r="C49499"/>
        </row>
        <row r="49500">
          <cell r="C49500"/>
        </row>
        <row r="49501">
          <cell r="C49501"/>
        </row>
        <row r="49502">
          <cell r="C49502"/>
        </row>
        <row r="49503">
          <cell r="C49503"/>
        </row>
        <row r="49504">
          <cell r="C49504"/>
        </row>
        <row r="49505">
          <cell r="C49505"/>
        </row>
        <row r="49506">
          <cell r="C49506"/>
        </row>
        <row r="49507">
          <cell r="C49507"/>
        </row>
        <row r="49508">
          <cell r="C49508"/>
        </row>
        <row r="49509">
          <cell r="C49509"/>
        </row>
        <row r="49510">
          <cell r="C49510"/>
        </row>
        <row r="49511">
          <cell r="C49511"/>
        </row>
        <row r="49512">
          <cell r="C49512"/>
        </row>
        <row r="49513">
          <cell r="C49513"/>
        </row>
        <row r="49514">
          <cell r="C49514"/>
        </row>
        <row r="49515">
          <cell r="C49515"/>
        </row>
        <row r="49516">
          <cell r="C49516"/>
        </row>
        <row r="49517">
          <cell r="C49517"/>
        </row>
        <row r="49518">
          <cell r="C49518"/>
        </row>
        <row r="49519">
          <cell r="C49519"/>
        </row>
        <row r="49520">
          <cell r="C49520"/>
        </row>
        <row r="49521">
          <cell r="C49521"/>
        </row>
        <row r="49522">
          <cell r="C49522"/>
        </row>
        <row r="49523">
          <cell r="C49523"/>
        </row>
        <row r="49524">
          <cell r="C49524"/>
        </row>
        <row r="49525">
          <cell r="C49525"/>
        </row>
        <row r="49526">
          <cell r="C49526"/>
        </row>
        <row r="49527">
          <cell r="C49527"/>
        </row>
        <row r="49528">
          <cell r="C49528"/>
        </row>
        <row r="49529">
          <cell r="C49529"/>
        </row>
        <row r="49530">
          <cell r="C49530"/>
        </row>
        <row r="49531">
          <cell r="C49531"/>
        </row>
        <row r="49532">
          <cell r="C49532"/>
        </row>
        <row r="49533">
          <cell r="C49533"/>
        </row>
        <row r="49534">
          <cell r="C49534"/>
        </row>
        <row r="49535">
          <cell r="C49535"/>
        </row>
        <row r="49536">
          <cell r="C49536"/>
        </row>
        <row r="49537">
          <cell r="C49537"/>
        </row>
        <row r="49538">
          <cell r="C49538"/>
        </row>
        <row r="49539">
          <cell r="C49539"/>
        </row>
        <row r="49540">
          <cell r="C49540"/>
        </row>
        <row r="49541">
          <cell r="C49541"/>
        </row>
        <row r="49542">
          <cell r="C49542"/>
        </row>
        <row r="49543">
          <cell r="C49543"/>
        </row>
        <row r="49544">
          <cell r="C49544"/>
        </row>
        <row r="49545">
          <cell r="C49545"/>
        </row>
        <row r="49546">
          <cell r="C49546"/>
        </row>
        <row r="49547">
          <cell r="C49547"/>
        </row>
        <row r="49548">
          <cell r="C49548"/>
        </row>
        <row r="49549">
          <cell r="C49549"/>
        </row>
        <row r="49550">
          <cell r="C49550"/>
        </row>
        <row r="49551">
          <cell r="C49551"/>
        </row>
        <row r="49552">
          <cell r="C49552"/>
        </row>
        <row r="49553">
          <cell r="C49553"/>
        </row>
        <row r="49554">
          <cell r="C49554"/>
        </row>
        <row r="49555">
          <cell r="C49555"/>
        </row>
        <row r="49556">
          <cell r="C49556"/>
        </row>
        <row r="49557">
          <cell r="C49557"/>
        </row>
        <row r="49558">
          <cell r="C49558"/>
        </row>
        <row r="49559">
          <cell r="C49559"/>
        </row>
        <row r="49560">
          <cell r="C49560"/>
        </row>
        <row r="49561">
          <cell r="C49561"/>
        </row>
        <row r="49562">
          <cell r="C49562"/>
        </row>
        <row r="49563">
          <cell r="C49563"/>
        </row>
        <row r="49564">
          <cell r="C49564"/>
        </row>
        <row r="49565">
          <cell r="C49565"/>
        </row>
        <row r="49566">
          <cell r="C49566"/>
        </row>
        <row r="49567">
          <cell r="C49567"/>
        </row>
        <row r="49568">
          <cell r="C49568"/>
        </row>
        <row r="49569">
          <cell r="C49569"/>
        </row>
        <row r="49570">
          <cell r="C49570"/>
        </row>
        <row r="49571">
          <cell r="C49571"/>
        </row>
        <row r="49572">
          <cell r="C49572"/>
        </row>
        <row r="49573">
          <cell r="C49573"/>
        </row>
        <row r="49574">
          <cell r="C49574"/>
        </row>
        <row r="49575">
          <cell r="C49575"/>
        </row>
        <row r="49576">
          <cell r="C49576"/>
        </row>
        <row r="49577">
          <cell r="C49577"/>
        </row>
        <row r="49578">
          <cell r="C49578"/>
        </row>
        <row r="49579">
          <cell r="C49579"/>
        </row>
        <row r="49580">
          <cell r="C49580"/>
        </row>
        <row r="49581">
          <cell r="C49581"/>
        </row>
        <row r="49582">
          <cell r="C49582"/>
        </row>
        <row r="49583">
          <cell r="C49583"/>
        </row>
        <row r="49584">
          <cell r="C49584"/>
        </row>
        <row r="49585">
          <cell r="C49585"/>
        </row>
        <row r="49586">
          <cell r="C49586"/>
        </row>
        <row r="49587">
          <cell r="C49587"/>
        </row>
        <row r="49588">
          <cell r="C49588"/>
        </row>
        <row r="49589">
          <cell r="C49589"/>
        </row>
        <row r="49590">
          <cell r="C49590"/>
        </row>
        <row r="49591">
          <cell r="C49591"/>
        </row>
        <row r="49592">
          <cell r="C49592"/>
        </row>
        <row r="49593">
          <cell r="C49593"/>
        </row>
        <row r="49594">
          <cell r="C49594"/>
        </row>
        <row r="49595">
          <cell r="C49595"/>
        </row>
        <row r="49596">
          <cell r="C49596"/>
        </row>
        <row r="49597">
          <cell r="C49597"/>
        </row>
        <row r="49598">
          <cell r="C49598"/>
        </row>
        <row r="49599">
          <cell r="C49599"/>
        </row>
        <row r="49600">
          <cell r="C49600"/>
        </row>
        <row r="49601">
          <cell r="C49601"/>
        </row>
        <row r="49602">
          <cell r="C49602"/>
        </row>
        <row r="49603">
          <cell r="C49603"/>
        </row>
        <row r="49604">
          <cell r="C49604"/>
        </row>
        <row r="49605">
          <cell r="C49605"/>
        </row>
        <row r="49606">
          <cell r="C49606"/>
        </row>
        <row r="49607">
          <cell r="C49607"/>
        </row>
        <row r="49608">
          <cell r="C49608"/>
        </row>
        <row r="49609">
          <cell r="C49609"/>
        </row>
        <row r="49610">
          <cell r="C49610"/>
        </row>
        <row r="49611">
          <cell r="C49611"/>
        </row>
        <row r="49612">
          <cell r="C49612"/>
        </row>
        <row r="49613">
          <cell r="C49613"/>
        </row>
        <row r="49614">
          <cell r="C49614"/>
        </row>
        <row r="49615">
          <cell r="C49615"/>
        </row>
        <row r="49616">
          <cell r="C49616"/>
        </row>
        <row r="49617">
          <cell r="C49617"/>
        </row>
        <row r="49618">
          <cell r="C49618"/>
        </row>
        <row r="49619">
          <cell r="C49619"/>
        </row>
        <row r="49620">
          <cell r="C49620"/>
        </row>
        <row r="49621">
          <cell r="C49621"/>
        </row>
        <row r="49622">
          <cell r="C49622"/>
        </row>
        <row r="49623">
          <cell r="C49623"/>
        </row>
        <row r="49624">
          <cell r="C49624"/>
        </row>
        <row r="49625">
          <cell r="C49625"/>
        </row>
        <row r="49626">
          <cell r="C49626"/>
        </row>
        <row r="49627">
          <cell r="C49627"/>
        </row>
        <row r="49628">
          <cell r="C49628"/>
        </row>
        <row r="49629">
          <cell r="C49629"/>
        </row>
        <row r="49630">
          <cell r="C49630"/>
        </row>
        <row r="49631">
          <cell r="C49631"/>
        </row>
        <row r="49632">
          <cell r="C49632"/>
        </row>
        <row r="49633">
          <cell r="C49633"/>
        </row>
        <row r="49634">
          <cell r="C49634"/>
        </row>
        <row r="49635">
          <cell r="C49635"/>
        </row>
        <row r="49636">
          <cell r="C49636"/>
        </row>
        <row r="49637">
          <cell r="C49637"/>
        </row>
        <row r="49638">
          <cell r="C49638"/>
        </row>
        <row r="49639">
          <cell r="C49639"/>
        </row>
        <row r="49640">
          <cell r="C49640"/>
        </row>
        <row r="49641">
          <cell r="C49641"/>
        </row>
        <row r="49642">
          <cell r="C49642"/>
        </row>
        <row r="49643">
          <cell r="C49643"/>
        </row>
        <row r="49644">
          <cell r="C49644"/>
        </row>
        <row r="49645">
          <cell r="C49645"/>
        </row>
        <row r="49646">
          <cell r="C49646"/>
        </row>
        <row r="49647">
          <cell r="C49647"/>
        </row>
        <row r="49648">
          <cell r="C49648"/>
        </row>
        <row r="49649">
          <cell r="C49649"/>
        </row>
        <row r="49650">
          <cell r="C49650"/>
        </row>
        <row r="49651">
          <cell r="C49651"/>
        </row>
        <row r="49652">
          <cell r="C49652"/>
        </row>
        <row r="49653">
          <cell r="C49653"/>
        </row>
        <row r="49654">
          <cell r="C49654"/>
        </row>
        <row r="49655">
          <cell r="C49655"/>
        </row>
        <row r="49656">
          <cell r="C49656"/>
        </row>
        <row r="49657">
          <cell r="C49657"/>
        </row>
        <row r="49658">
          <cell r="C49658"/>
        </row>
        <row r="49659">
          <cell r="C49659"/>
        </row>
        <row r="49660">
          <cell r="C49660"/>
        </row>
        <row r="49661">
          <cell r="C49661"/>
        </row>
        <row r="49662">
          <cell r="C49662"/>
        </row>
        <row r="49663">
          <cell r="C49663"/>
        </row>
        <row r="49664">
          <cell r="C49664"/>
        </row>
        <row r="49665">
          <cell r="C49665"/>
        </row>
        <row r="49666">
          <cell r="C49666"/>
        </row>
        <row r="49667">
          <cell r="C49667"/>
        </row>
        <row r="49668">
          <cell r="C49668"/>
        </row>
        <row r="49669">
          <cell r="C49669"/>
        </row>
        <row r="49670">
          <cell r="C49670"/>
        </row>
        <row r="49671">
          <cell r="C49671"/>
        </row>
        <row r="49672">
          <cell r="C49672"/>
        </row>
        <row r="49673">
          <cell r="C49673"/>
        </row>
        <row r="49674">
          <cell r="C49674"/>
        </row>
        <row r="49675">
          <cell r="C49675"/>
        </row>
        <row r="49676">
          <cell r="C49676"/>
        </row>
        <row r="49677">
          <cell r="C49677"/>
        </row>
        <row r="49678">
          <cell r="C49678"/>
        </row>
        <row r="49679">
          <cell r="C49679"/>
        </row>
        <row r="49680">
          <cell r="C49680"/>
        </row>
        <row r="49681">
          <cell r="C49681"/>
        </row>
        <row r="49682">
          <cell r="C49682"/>
        </row>
        <row r="49683">
          <cell r="C49683"/>
        </row>
        <row r="49684">
          <cell r="C49684"/>
        </row>
        <row r="49685">
          <cell r="C49685"/>
        </row>
        <row r="49686">
          <cell r="C49686"/>
        </row>
        <row r="49687">
          <cell r="C49687"/>
        </row>
        <row r="49688">
          <cell r="C49688"/>
        </row>
        <row r="49689">
          <cell r="C49689"/>
        </row>
        <row r="49690">
          <cell r="C49690"/>
        </row>
        <row r="49691">
          <cell r="C49691"/>
        </row>
        <row r="49692">
          <cell r="C49692"/>
        </row>
        <row r="49693">
          <cell r="C49693"/>
        </row>
        <row r="49694">
          <cell r="C49694"/>
        </row>
        <row r="49695">
          <cell r="C49695"/>
        </row>
        <row r="49696">
          <cell r="C49696"/>
        </row>
        <row r="49697">
          <cell r="C49697"/>
        </row>
        <row r="49698">
          <cell r="C49698"/>
        </row>
        <row r="49699">
          <cell r="C49699"/>
        </row>
        <row r="49700">
          <cell r="C49700"/>
        </row>
        <row r="49701">
          <cell r="C49701"/>
        </row>
        <row r="49702">
          <cell r="C49702"/>
        </row>
        <row r="49703">
          <cell r="C49703"/>
        </row>
        <row r="49704">
          <cell r="C49704"/>
        </row>
        <row r="49705">
          <cell r="C49705"/>
        </row>
        <row r="49706">
          <cell r="C49706"/>
        </row>
        <row r="49707">
          <cell r="C49707"/>
        </row>
        <row r="49708">
          <cell r="C49708"/>
        </row>
        <row r="49709">
          <cell r="C49709"/>
        </row>
        <row r="49710">
          <cell r="C49710"/>
        </row>
        <row r="49711">
          <cell r="C49711"/>
        </row>
        <row r="49712">
          <cell r="C49712"/>
        </row>
        <row r="49713">
          <cell r="C49713"/>
        </row>
        <row r="49714">
          <cell r="C49714"/>
        </row>
        <row r="49715">
          <cell r="C49715"/>
        </row>
        <row r="49716">
          <cell r="C49716"/>
        </row>
        <row r="49717">
          <cell r="C49717"/>
        </row>
        <row r="49718">
          <cell r="C49718"/>
        </row>
        <row r="49719">
          <cell r="C49719"/>
        </row>
        <row r="49720">
          <cell r="C49720"/>
        </row>
        <row r="49721">
          <cell r="C49721"/>
        </row>
        <row r="49722">
          <cell r="C49722"/>
        </row>
        <row r="49723">
          <cell r="C49723"/>
        </row>
        <row r="49724">
          <cell r="C49724"/>
        </row>
        <row r="49725">
          <cell r="C49725"/>
        </row>
        <row r="49726">
          <cell r="C49726"/>
        </row>
        <row r="49727">
          <cell r="C49727"/>
        </row>
        <row r="49728">
          <cell r="C49728"/>
        </row>
        <row r="49729">
          <cell r="C49729"/>
        </row>
        <row r="49730">
          <cell r="C49730"/>
        </row>
        <row r="49731">
          <cell r="C49731"/>
        </row>
        <row r="49732">
          <cell r="C49732"/>
        </row>
        <row r="49733">
          <cell r="C49733"/>
        </row>
        <row r="49734">
          <cell r="C49734"/>
        </row>
        <row r="49735">
          <cell r="C49735"/>
        </row>
        <row r="49736">
          <cell r="C49736"/>
        </row>
        <row r="49737">
          <cell r="C49737"/>
        </row>
        <row r="49738">
          <cell r="C49738"/>
        </row>
        <row r="49739">
          <cell r="C49739"/>
        </row>
        <row r="49740">
          <cell r="C49740"/>
        </row>
        <row r="49741">
          <cell r="C49741"/>
        </row>
        <row r="49742">
          <cell r="C49742"/>
        </row>
        <row r="49743">
          <cell r="C49743"/>
        </row>
        <row r="49744">
          <cell r="C49744"/>
        </row>
        <row r="49745">
          <cell r="C49745"/>
        </row>
        <row r="49746">
          <cell r="C49746"/>
        </row>
        <row r="49747">
          <cell r="C49747"/>
        </row>
        <row r="49748">
          <cell r="C49748"/>
        </row>
        <row r="49749">
          <cell r="C49749"/>
        </row>
        <row r="49750">
          <cell r="C49750"/>
        </row>
        <row r="49751">
          <cell r="C49751"/>
        </row>
        <row r="49752">
          <cell r="C49752"/>
        </row>
        <row r="49753">
          <cell r="C49753"/>
        </row>
        <row r="49754">
          <cell r="C49754"/>
        </row>
        <row r="49755">
          <cell r="C49755"/>
        </row>
        <row r="49756">
          <cell r="C49756"/>
        </row>
        <row r="49757">
          <cell r="C49757"/>
        </row>
        <row r="49758">
          <cell r="C49758"/>
        </row>
        <row r="49759">
          <cell r="C49759"/>
        </row>
        <row r="49760">
          <cell r="C49760"/>
        </row>
        <row r="49761">
          <cell r="C49761"/>
        </row>
        <row r="49762">
          <cell r="C49762"/>
        </row>
        <row r="49763">
          <cell r="C49763"/>
        </row>
        <row r="49764">
          <cell r="C49764"/>
        </row>
        <row r="49765">
          <cell r="C49765"/>
        </row>
        <row r="49766">
          <cell r="C49766"/>
        </row>
        <row r="49767">
          <cell r="C49767"/>
        </row>
        <row r="49768">
          <cell r="C49768"/>
        </row>
        <row r="49769">
          <cell r="C49769"/>
        </row>
        <row r="49770">
          <cell r="C49770"/>
        </row>
        <row r="49771">
          <cell r="C49771"/>
        </row>
        <row r="49772">
          <cell r="C49772"/>
        </row>
        <row r="49773">
          <cell r="C49773"/>
        </row>
        <row r="49774">
          <cell r="C49774"/>
        </row>
        <row r="49775">
          <cell r="C49775"/>
        </row>
        <row r="49776">
          <cell r="C49776"/>
        </row>
        <row r="49777">
          <cell r="C49777"/>
        </row>
        <row r="49778">
          <cell r="C49778"/>
        </row>
        <row r="49779">
          <cell r="C49779"/>
        </row>
        <row r="49780">
          <cell r="C49780"/>
        </row>
        <row r="49781">
          <cell r="C49781"/>
        </row>
        <row r="49782">
          <cell r="C49782"/>
        </row>
        <row r="49783">
          <cell r="C49783"/>
        </row>
        <row r="49784">
          <cell r="C49784"/>
        </row>
        <row r="49785">
          <cell r="C49785"/>
        </row>
        <row r="49786">
          <cell r="C49786"/>
        </row>
        <row r="49787">
          <cell r="C49787"/>
        </row>
        <row r="49788">
          <cell r="C49788"/>
        </row>
        <row r="49789">
          <cell r="C49789"/>
        </row>
        <row r="49790">
          <cell r="C49790"/>
        </row>
        <row r="49791">
          <cell r="C49791"/>
        </row>
        <row r="49792">
          <cell r="C49792"/>
        </row>
        <row r="49793">
          <cell r="C49793"/>
        </row>
        <row r="49794">
          <cell r="C49794"/>
        </row>
        <row r="49795">
          <cell r="C49795"/>
        </row>
        <row r="49796">
          <cell r="C49796"/>
        </row>
        <row r="49797">
          <cell r="C49797"/>
        </row>
        <row r="49798">
          <cell r="C49798"/>
        </row>
        <row r="49799">
          <cell r="C49799"/>
        </row>
        <row r="49800">
          <cell r="C49800"/>
        </row>
        <row r="49801">
          <cell r="C49801"/>
        </row>
        <row r="49802">
          <cell r="C49802"/>
        </row>
        <row r="49803">
          <cell r="C49803"/>
        </row>
        <row r="49804">
          <cell r="C49804"/>
        </row>
        <row r="49805">
          <cell r="C49805"/>
        </row>
        <row r="49806">
          <cell r="C49806"/>
        </row>
        <row r="49807">
          <cell r="C49807"/>
        </row>
        <row r="49808">
          <cell r="C49808"/>
        </row>
        <row r="49809">
          <cell r="C49809"/>
        </row>
        <row r="49810">
          <cell r="C49810"/>
        </row>
        <row r="49811">
          <cell r="C49811"/>
        </row>
        <row r="49812">
          <cell r="C49812"/>
        </row>
        <row r="49813">
          <cell r="C49813"/>
        </row>
        <row r="49814">
          <cell r="C49814"/>
        </row>
        <row r="49815">
          <cell r="C49815"/>
        </row>
        <row r="49816">
          <cell r="C49816"/>
        </row>
        <row r="49817">
          <cell r="C49817"/>
        </row>
        <row r="49818">
          <cell r="C49818"/>
        </row>
        <row r="49819">
          <cell r="C49819"/>
        </row>
        <row r="49820">
          <cell r="C49820"/>
        </row>
        <row r="49821">
          <cell r="C49821"/>
        </row>
        <row r="49822">
          <cell r="C49822"/>
        </row>
        <row r="49823">
          <cell r="C49823"/>
        </row>
        <row r="49824">
          <cell r="C49824"/>
        </row>
        <row r="49825">
          <cell r="C49825"/>
        </row>
        <row r="49826">
          <cell r="C49826"/>
        </row>
        <row r="49827">
          <cell r="C49827"/>
        </row>
        <row r="49828">
          <cell r="C49828"/>
        </row>
        <row r="49829">
          <cell r="C49829"/>
        </row>
        <row r="49830">
          <cell r="C49830"/>
        </row>
        <row r="49831">
          <cell r="C49831"/>
        </row>
        <row r="49832">
          <cell r="C49832"/>
        </row>
        <row r="49833">
          <cell r="C49833"/>
        </row>
        <row r="49834">
          <cell r="C49834"/>
        </row>
        <row r="49835">
          <cell r="C49835"/>
        </row>
        <row r="49836">
          <cell r="C49836"/>
        </row>
        <row r="49837">
          <cell r="C49837"/>
        </row>
        <row r="49838">
          <cell r="C49838"/>
        </row>
        <row r="49839">
          <cell r="C49839"/>
        </row>
        <row r="49840">
          <cell r="C49840"/>
        </row>
        <row r="49841">
          <cell r="C49841"/>
        </row>
        <row r="49842">
          <cell r="C49842"/>
        </row>
        <row r="49843">
          <cell r="C49843"/>
        </row>
        <row r="49844">
          <cell r="C49844"/>
        </row>
        <row r="49845">
          <cell r="C49845"/>
        </row>
        <row r="49846">
          <cell r="C49846"/>
        </row>
        <row r="49847">
          <cell r="C49847"/>
        </row>
        <row r="49848">
          <cell r="C49848"/>
        </row>
        <row r="49849">
          <cell r="C49849"/>
        </row>
        <row r="49850">
          <cell r="C49850"/>
        </row>
        <row r="49851">
          <cell r="C49851"/>
        </row>
        <row r="49852">
          <cell r="C49852"/>
        </row>
        <row r="49853">
          <cell r="C49853"/>
        </row>
        <row r="49854">
          <cell r="C49854"/>
        </row>
        <row r="49855">
          <cell r="C49855"/>
        </row>
        <row r="49856">
          <cell r="C49856"/>
        </row>
        <row r="49857">
          <cell r="C49857"/>
        </row>
        <row r="49858">
          <cell r="C49858"/>
        </row>
        <row r="49859">
          <cell r="C49859"/>
        </row>
        <row r="49860">
          <cell r="C49860"/>
        </row>
        <row r="49861">
          <cell r="C49861"/>
        </row>
        <row r="49862">
          <cell r="C49862"/>
        </row>
        <row r="49863">
          <cell r="C49863"/>
        </row>
        <row r="49864">
          <cell r="C49864"/>
        </row>
        <row r="49865">
          <cell r="C49865"/>
        </row>
        <row r="49866">
          <cell r="C49866"/>
        </row>
        <row r="49867">
          <cell r="C49867"/>
        </row>
        <row r="49868">
          <cell r="C49868"/>
        </row>
        <row r="49869">
          <cell r="C49869"/>
        </row>
        <row r="49870">
          <cell r="C49870"/>
        </row>
        <row r="49871">
          <cell r="C49871"/>
        </row>
        <row r="49872">
          <cell r="C49872"/>
        </row>
        <row r="49873">
          <cell r="C49873"/>
        </row>
        <row r="49874">
          <cell r="C49874"/>
        </row>
        <row r="49875">
          <cell r="C49875"/>
        </row>
        <row r="49876">
          <cell r="C49876"/>
        </row>
        <row r="49877">
          <cell r="C49877"/>
        </row>
        <row r="49878">
          <cell r="C49878"/>
        </row>
        <row r="49879">
          <cell r="C49879"/>
        </row>
        <row r="49880">
          <cell r="C49880"/>
        </row>
        <row r="49881">
          <cell r="C49881"/>
        </row>
        <row r="49882">
          <cell r="C49882"/>
        </row>
        <row r="49883">
          <cell r="C49883"/>
        </row>
        <row r="49884">
          <cell r="C49884"/>
        </row>
        <row r="49885">
          <cell r="C49885"/>
        </row>
        <row r="49886">
          <cell r="C49886"/>
        </row>
        <row r="49887">
          <cell r="C49887"/>
        </row>
        <row r="49888">
          <cell r="C49888"/>
        </row>
        <row r="49889">
          <cell r="C49889"/>
        </row>
        <row r="49890">
          <cell r="C49890"/>
        </row>
        <row r="49891">
          <cell r="C49891"/>
        </row>
        <row r="49892">
          <cell r="C49892"/>
        </row>
        <row r="49893">
          <cell r="C49893"/>
        </row>
        <row r="49894">
          <cell r="C49894"/>
        </row>
        <row r="49895">
          <cell r="C49895"/>
        </row>
        <row r="49896">
          <cell r="C49896"/>
        </row>
        <row r="49897">
          <cell r="C49897"/>
        </row>
        <row r="49898">
          <cell r="C49898"/>
        </row>
        <row r="49899">
          <cell r="C49899"/>
        </row>
        <row r="49900">
          <cell r="C49900"/>
        </row>
        <row r="49901">
          <cell r="C49901"/>
        </row>
        <row r="49902">
          <cell r="C49902"/>
        </row>
        <row r="49903">
          <cell r="C49903"/>
        </row>
        <row r="49904">
          <cell r="C49904"/>
        </row>
        <row r="49905">
          <cell r="C49905"/>
        </row>
        <row r="49906">
          <cell r="C49906"/>
        </row>
        <row r="49907">
          <cell r="C49907"/>
        </row>
        <row r="49908">
          <cell r="C49908"/>
        </row>
        <row r="49909">
          <cell r="C49909"/>
        </row>
        <row r="49910">
          <cell r="C49910"/>
        </row>
        <row r="49911">
          <cell r="C49911"/>
        </row>
        <row r="49912">
          <cell r="C49912"/>
        </row>
        <row r="49913">
          <cell r="C49913"/>
        </row>
        <row r="49914">
          <cell r="C49914"/>
        </row>
        <row r="49915">
          <cell r="C49915"/>
        </row>
        <row r="49916">
          <cell r="C49916"/>
        </row>
        <row r="49917">
          <cell r="C49917"/>
        </row>
        <row r="49918">
          <cell r="C49918"/>
        </row>
        <row r="49919">
          <cell r="C49919"/>
        </row>
        <row r="49920">
          <cell r="C49920"/>
        </row>
        <row r="49921">
          <cell r="C49921"/>
        </row>
        <row r="49922">
          <cell r="C49922"/>
        </row>
        <row r="49923">
          <cell r="C49923"/>
        </row>
        <row r="49924">
          <cell r="C49924"/>
        </row>
        <row r="49925">
          <cell r="C49925"/>
        </row>
        <row r="49926">
          <cell r="C49926"/>
        </row>
        <row r="49927">
          <cell r="C49927"/>
        </row>
        <row r="49928">
          <cell r="C49928"/>
        </row>
        <row r="49929">
          <cell r="C49929"/>
        </row>
        <row r="49930">
          <cell r="C49930"/>
        </row>
        <row r="49931">
          <cell r="C49931"/>
        </row>
        <row r="49932">
          <cell r="C49932"/>
        </row>
        <row r="49933">
          <cell r="C49933"/>
        </row>
        <row r="49934">
          <cell r="C49934"/>
        </row>
        <row r="49935">
          <cell r="C49935"/>
        </row>
        <row r="49936">
          <cell r="C49936"/>
        </row>
        <row r="49937">
          <cell r="C49937"/>
        </row>
        <row r="49938">
          <cell r="C49938"/>
        </row>
        <row r="49939">
          <cell r="C49939"/>
        </row>
        <row r="49940">
          <cell r="C49940"/>
        </row>
        <row r="49941">
          <cell r="C49941"/>
        </row>
        <row r="49942">
          <cell r="C49942"/>
        </row>
        <row r="49943">
          <cell r="C49943"/>
        </row>
        <row r="49944">
          <cell r="C49944"/>
        </row>
        <row r="49945">
          <cell r="C49945"/>
        </row>
        <row r="49946">
          <cell r="C49946"/>
        </row>
        <row r="49947">
          <cell r="C49947"/>
        </row>
        <row r="49948">
          <cell r="C49948"/>
        </row>
        <row r="49949">
          <cell r="C49949"/>
        </row>
        <row r="49950">
          <cell r="C49950"/>
        </row>
        <row r="49951">
          <cell r="C49951"/>
        </row>
        <row r="49952">
          <cell r="C49952"/>
        </row>
        <row r="49953">
          <cell r="C49953"/>
        </row>
        <row r="49954">
          <cell r="C49954"/>
        </row>
        <row r="49955">
          <cell r="C49955"/>
        </row>
        <row r="49956">
          <cell r="C49956"/>
        </row>
        <row r="49957">
          <cell r="C49957"/>
        </row>
        <row r="49958">
          <cell r="C49958"/>
        </row>
        <row r="49959">
          <cell r="C49959"/>
        </row>
        <row r="49960">
          <cell r="C49960"/>
        </row>
        <row r="49961">
          <cell r="C49961"/>
        </row>
        <row r="49962">
          <cell r="C49962"/>
        </row>
        <row r="49963">
          <cell r="C49963"/>
        </row>
        <row r="49964">
          <cell r="C49964"/>
        </row>
        <row r="49965">
          <cell r="C49965"/>
        </row>
        <row r="49966">
          <cell r="C49966"/>
        </row>
        <row r="49967">
          <cell r="C49967"/>
        </row>
        <row r="49968">
          <cell r="C49968"/>
        </row>
        <row r="49969">
          <cell r="C49969"/>
        </row>
        <row r="49970">
          <cell r="C49970"/>
        </row>
        <row r="49971">
          <cell r="C49971"/>
        </row>
        <row r="49972">
          <cell r="C49972"/>
        </row>
        <row r="49973">
          <cell r="C49973"/>
        </row>
        <row r="49974">
          <cell r="C49974"/>
        </row>
        <row r="49975">
          <cell r="C49975"/>
        </row>
        <row r="49976">
          <cell r="C49976"/>
        </row>
        <row r="49977">
          <cell r="C49977"/>
        </row>
        <row r="49978">
          <cell r="C49978"/>
        </row>
        <row r="49979">
          <cell r="C49979"/>
        </row>
        <row r="49980">
          <cell r="C49980"/>
        </row>
        <row r="49981">
          <cell r="C49981"/>
        </row>
        <row r="49982">
          <cell r="C49982"/>
        </row>
        <row r="49983">
          <cell r="C49983"/>
        </row>
        <row r="49984">
          <cell r="C49984"/>
        </row>
        <row r="49985">
          <cell r="C49985"/>
        </row>
        <row r="49986">
          <cell r="C49986"/>
        </row>
        <row r="49987">
          <cell r="C49987"/>
        </row>
        <row r="49988">
          <cell r="C49988"/>
        </row>
        <row r="49989">
          <cell r="C49989"/>
        </row>
        <row r="49990">
          <cell r="C49990"/>
        </row>
        <row r="49991">
          <cell r="C49991"/>
        </row>
        <row r="49992">
          <cell r="C49992"/>
        </row>
        <row r="49993">
          <cell r="C49993"/>
        </row>
        <row r="49994">
          <cell r="C49994"/>
        </row>
        <row r="49995">
          <cell r="C49995"/>
        </row>
        <row r="49996">
          <cell r="C49996"/>
        </row>
        <row r="49997">
          <cell r="C49997"/>
        </row>
        <row r="49998">
          <cell r="C49998"/>
        </row>
        <row r="49999">
          <cell r="C49999"/>
        </row>
        <row r="50000">
          <cell r="C50000"/>
        </row>
        <row r="50001">
          <cell r="C50001"/>
        </row>
        <row r="50002">
          <cell r="C50002"/>
        </row>
        <row r="50003">
          <cell r="C50003"/>
        </row>
        <row r="50004">
          <cell r="C50004"/>
        </row>
        <row r="50005">
          <cell r="C50005"/>
        </row>
        <row r="50006">
          <cell r="C50006"/>
        </row>
        <row r="50007">
          <cell r="C50007"/>
        </row>
        <row r="50008">
          <cell r="C50008"/>
        </row>
        <row r="50009">
          <cell r="C50009"/>
        </row>
        <row r="50010">
          <cell r="C50010"/>
        </row>
        <row r="50011">
          <cell r="C50011"/>
        </row>
        <row r="50012">
          <cell r="C50012"/>
        </row>
        <row r="50013">
          <cell r="C50013"/>
        </row>
        <row r="50014">
          <cell r="C50014"/>
        </row>
        <row r="50015">
          <cell r="C50015"/>
        </row>
        <row r="50016">
          <cell r="C50016"/>
        </row>
        <row r="50017">
          <cell r="C50017"/>
        </row>
        <row r="50018">
          <cell r="C50018"/>
        </row>
        <row r="50019">
          <cell r="C50019"/>
        </row>
        <row r="50020">
          <cell r="C50020"/>
        </row>
        <row r="50021">
          <cell r="C50021"/>
        </row>
        <row r="50022">
          <cell r="C50022"/>
        </row>
        <row r="50023">
          <cell r="C50023"/>
        </row>
        <row r="50024">
          <cell r="C50024"/>
        </row>
        <row r="50025">
          <cell r="C50025"/>
        </row>
        <row r="50026">
          <cell r="C50026"/>
        </row>
        <row r="50027">
          <cell r="C50027"/>
        </row>
        <row r="50028">
          <cell r="C50028"/>
        </row>
        <row r="50029">
          <cell r="C50029"/>
        </row>
        <row r="50030">
          <cell r="C50030"/>
        </row>
        <row r="50031">
          <cell r="C50031"/>
        </row>
        <row r="50032">
          <cell r="C50032"/>
        </row>
        <row r="50033">
          <cell r="C50033"/>
        </row>
        <row r="50034">
          <cell r="C50034"/>
        </row>
        <row r="50035">
          <cell r="C50035"/>
        </row>
        <row r="50036">
          <cell r="C50036"/>
        </row>
        <row r="50037">
          <cell r="C50037"/>
        </row>
        <row r="50038">
          <cell r="C50038"/>
        </row>
        <row r="50039">
          <cell r="C50039"/>
        </row>
        <row r="50040">
          <cell r="C50040"/>
        </row>
        <row r="50041">
          <cell r="C50041"/>
        </row>
        <row r="50042">
          <cell r="C50042"/>
        </row>
        <row r="50043">
          <cell r="C50043"/>
        </row>
        <row r="50044">
          <cell r="C50044"/>
        </row>
        <row r="50045">
          <cell r="C50045"/>
        </row>
        <row r="50046">
          <cell r="C50046"/>
        </row>
        <row r="50047">
          <cell r="C50047"/>
        </row>
        <row r="50048">
          <cell r="C50048"/>
        </row>
        <row r="50049">
          <cell r="C50049"/>
        </row>
        <row r="50050">
          <cell r="C50050"/>
        </row>
        <row r="50051">
          <cell r="C50051"/>
        </row>
        <row r="50052">
          <cell r="C50052"/>
        </row>
        <row r="50053">
          <cell r="C50053"/>
        </row>
        <row r="50054">
          <cell r="C50054"/>
        </row>
        <row r="50055">
          <cell r="C50055"/>
        </row>
        <row r="50056">
          <cell r="C50056"/>
        </row>
        <row r="50057">
          <cell r="C50057"/>
        </row>
        <row r="50058">
          <cell r="C50058"/>
        </row>
        <row r="50059">
          <cell r="C50059"/>
        </row>
        <row r="50060">
          <cell r="C50060"/>
        </row>
        <row r="50061">
          <cell r="C50061"/>
        </row>
        <row r="50062">
          <cell r="C50062"/>
        </row>
        <row r="50063">
          <cell r="C50063"/>
        </row>
        <row r="50064">
          <cell r="C50064"/>
        </row>
        <row r="50065">
          <cell r="C50065"/>
        </row>
        <row r="50066">
          <cell r="C50066"/>
        </row>
        <row r="50067">
          <cell r="C50067"/>
        </row>
        <row r="50068">
          <cell r="C50068"/>
        </row>
        <row r="50069">
          <cell r="C50069"/>
        </row>
        <row r="50070">
          <cell r="C50070"/>
        </row>
        <row r="50071">
          <cell r="C50071"/>
        </row>
        <row r="50072">
          <cell r="C50072"/>
        </row>
        <row r="50073">
          <cell r="C50073"/>
        </row>
        <row r="50074">
          <cell r="C50074"/>
        </row>
        <row r="50075">
          <cell r="C50075"/>
        </row>
        <row r="50076">
          <cell r="C50076"/>
        </row>
        <row r="50077">
          <cell r="C50077"/>
        </row>
        <row r="50078">
          <cell r="C50078"/>
        </row>
        <row r="50079">
          <cell r="C50079"/>
        </row>
        <row r="50080">
          <cell r="C50080"/>
        </row>
        <row r="50081">
          <cell r="C50081"/>
        </row>
        <row r="50082">
          <cell r="C50082"/>
        </row>
        <row r="50083">
          <cell r="C50083"/>
        </row>
        <row r="50084">
          <cell r="C50084"/>
        </row>
        <row r="50085">
          <cell r="C50085"/>
        </row>
        <row r="50086">
          <cell r="C50086"/>
        </row>
        <row r="50087">
          <cell r="C50087"/>
        </row>
        <row r="50088">
          <cell r="C50088"/>
        </row>
        <row r="50089">
          <cell r="C50089"/>
        </row>
        <row r="50090">
          <cell r="C50090"/>
        </row>
        <row r="50091">
          <cell r="C50091"/>
        </row>
        <row r="50092">
          <cell r="C50092"/>
        </row>
        <row r="50093">
          <cell r="C50093"/>
        </row>
        <row r="50094">
          <cell r="C50094"/>
        </row>
        <row r="50095">
          <cell r="C50095"/>
        </row>
        <row r="50096">
          <cell r="C50096"/>
        </row>
        <row r="50097">
          <cell r="C50097"/>
        </row>
        <row r="50098">
          <cell r="C50098"/>
        </row>
        <row r="50099">
          <cell r="C50099"/>
        </row>
        <row r="50100">
          <cell r="C50100"/>
        </row>
        <row r="50101">
          <cell r="C50101"/>
        </row>
        <row r="50102">
          <cell r="C50102"/>
        </row>
        <row r="50103">
          <cell r="C50103"/>
        </row>
        <row r="50104">
          <cell r="C50104"/>
        </row>
        <row r="50105">
          <cell r="C50105"/>
        </row>
        <row r="50106">
          <cell r="C50106"/>
        </row>
        <row r="50107">
          <cell r="C50107"/>
        </row>
        <row r="50108">
          <cell r="C50108"/>
        </row>
        <row r="50109">
          <cell r="C50109"/>
        </row>
        <row r="50110">
          <cell r="C50110"/>
        </row>
        <row r="50111">
          <cell r="C50111"/>
        </row>
        <row r="50112">
          <cell r="C50112"/>
        </row>
        <row r="50113">
          <cell r="C50113"/>
        </row>
        <row r="50114">
          <cell r="C50114"/>
        </row>
        <row r="50115">
          <cell r="C50115"/>
        </row>
        <row r="50116">
          <cell r="C50116"/>
        </row>
        <row r="50117">
          <cell r="C50117"/>
        </row>
        <row r="50118">
          <cell r="C50118"/>
        </row>
        <row r="50119">
          <cell r="C50119"/>
        </row>
        <row r="50120">
          <cell r="C50120"/>
        </row>
        <row r="50121">
          <cell r="C50121"/>
        </row>
        <row r="50122">
          <cell r="C50122"/>
        </row>
        <row r="50123">
          <cell r="C50123"/>
        </row>
        <row r="50124">
          <cell r="C50124"/>
        </row>
        <row r="50125">
          <cell r="C50125"/>
        </row>
        <row r="50126">
          <cell r="C50126"/>
        </row>
        <row r="50127">
          <cell r="C50127"/>
        </row>
        <row r="50128">
          <cell r="C50128"/>
        </row>
        <row r="50129">
          <cell r="C50129"/>
        </row>
        <row r="50130">
          <cell r="C50130"/>
        </row>
        <row r="50131">
          <cell r="C50131"/>
        </row>
        <row r="50132">
          <cell r="C50132"/>
        </row>
        <row r="50133">
          <cell r="C50133"/>
        </row>
        <row r="50134">
          <cell r="C50134"/>
        </row>
        <row r="50135">
          <cell r="C50135"/>
        </row>
        <row r="50136">
          <cell r="C50136"/>
        </row>
        <row r="50137">
          <cell r="C50137"/>
        </row>
        <row r="50138">
          <cell r="C50138"/>
        </row>
        <row r="50139">
          <cell r="C50139"/>
        </row>
        <row r="50140">
          <cell r="C50140"/>
        </row>
        <row r="50141">
          <cell r="C50141"/>
        </row>
        <row r="50142">
          <cell r="C50142"/>
        </row>
        <row r="50143">
          <cell r="C50143"/>
        </row>
        <row r="50144">
          <cell r="C50144"/>
        </row>
        <row r="50145">
          <cell r="C50145"/>
        </row>
        <row r="50146">
          <cell r="C50146"/>
        </row>
        <row r="50147">
          <cell r="C50147"/>
        </row>
        <row r="50148">
          <cell r="C50148"/>
        </row>
        <row r="50149">
          <cell r="C50149"/>
        </row>
        <row r="50150">
          <cell r="C50150"/>
        </row>
        <row r="50151">
          <cell r="C50151"/>
        </row>
        <row r="50152">
          <cell r="C50152"/>
        </row>
        <row r="50153">
          <cell r="C50153"/>
        </row>
        <row r="50154">
          <cell r="C50154"/>
        </row>
        <row r="50155">
          <cell r="C50155"/>
        </row>
        <row r="50156">
          <cell r="C50156"/>
        </row>
        <row r="50157">
          <cell r="C50157"/>
        </row>
        <row r="50158">
          <cell r="C50158"/>
        </row>
        <row r="50159">
          <cell r="C50159"/>
        </row>
        <row r="50160">
          <cell r="C50160"/>
        </row>
        <row r="50161">
          <cell r="C50161"/>
        </row>
        <row r="50162">
          <cell r="C50162"/>
        </row>
        <row r="50163">
          <cell r="C50163"/>
        </row>
        <row r="50164">
          <cell r="C50164"/>
        </row>
        <row r="50165">
          <cell r="C50165"/>
        </row>
        <row r="50166">
          <cell r="C50166"/>
        </row>
        <row r="50167">
          <cell r="C50167"/>
        </row>
        <row r="50168">
          <cell r="C50168"/>
        </row>
        <row r="50169">
          <cell r="C50169"/>
        </row>
        <row r="50170">
          <cell r="C50170"/>
        </row>
        <row r="50171">
          <cell r="C50171"/>
        </row>
        <row r="50172">
          <cell r="C50172"/>
        </row>
        <row r="50173">
          <cell r="C50173"/>
        </row>
        <row r="50174">
          <cell r="C50174"/>
        </row>
        <row r="50175">
          <cell r="C50175"/>
        </row>
        <row r="50176">
          <cell r="C50176"/>
        </row>
        <row r="50177">
          <cell r="C50177"/>
        </row>
        <row r="50178">
          <cell r="C50178"/>
        </row>
        <row r="50179">
          <cell r="C50179"/>
        </row>
        <row r="50180">
          <cell r="C50180"/>
        </row>
        <row r="50181">
          <cell r="C50181"/>
        </row>
        <row r="50182">
          <cell r="C50182"/>
        </row>
        <row r="50183">
          <cell r="C50183"/>
        </row>
        <row r="50184">
          <cell r="C50184"/>
        </row>
        <row r="50185">
          <cell r="C50185"/>
        </row>
        <row r="50186">
          <cell r="C50186"/>
        </row>
        <row r="50187">
          <cell r="C50187"/>
        </row>
        <row r="50188">
          <cell r="C50188"/>
        </row>
        <row r="50189">
          <cell r="C50189"/>
        </row>
        <row r="50190">
          <cell r="C50190"/>
        </row>
        <row r="50191">
          <cell r="C50191"/>
        </row>
        <row r="50192">
          <cell r="C50192"/>
        </row>
        <row r="50193">
          <cell r="C50193"/>
        </row>
        <row r="50194">
          <cell r="C50194"/>
        </row>
        <row r="50195">
          <cell r="C50195"/>
        </row>
        <row r="50196">
          <cell r="C50196"/>
        </row>
        <row r="50197">
          <cell r="C50197"/>
        </row>
        <row r="50198">
          <cell r="C50198"/>
        </row>
        <row r="50199">
          <cell r="C50199"/>
        </row>
        <row r="50200">
          <cell r="C50200"/>
        </row>
        <row r="50201">
          <cell r="C50201"/>
        </row>
        <row r="50202">
          <cell r="C50202"/>
        </row>
        <row r="50203">
          <cell r="C50203"/>
        </row>
        <row r="50204">
          <cell r="C50204"/>
        </row>
        <row r="50205">
          <cell r="C50205"/>
        </row>
        <row r="50206">
          <cell r="C50206"/>
        </row>
        <row r="50207">
          <cell r="C50207"/>
        </row>
        <row r="50208">
          <cell r="C50208"/>
        </row>
        <row r="50209">
          <cell r="C50209"/>
        </row>
        <row r="50210">
          <cell r="C50210"/>
        </row>
        <row r="50211">
          <cell r="C50211"/>
        </row>
        <row r="50212">
          <cell r="C50212"/>
        </row>
        <row r="50213">
          <cell r="C50213"/>
        </row>
        <row r="50214">
          <cell r="C50214"/>
        </row>
        <row r="50215">
          <cell r="C50215"/>
        </row>
        <row r="50216">
          <cell r="C50216"/>
        </row>
        <row r="50217">
          <cell r="C50217"/>
        </row>
        <row r="50218">
          <cell r="C50218"/>
        </row>
        <row r="50219">
          <cell r="C50219"/>
        </row>
        <row r="50220">
          <cell r="C50220"/>
        </row>
        <row r="50221">
          <cell r="C50221"/>
        </row>
        <row r="50222">
          <cell r="C50222"/>
        </row>
        <row r="50223">
          <cell r="C50223"/>
        </row>
        <row r="50224">
          <cell r="C50224"/>
        </row>
        <row r="50225">
          <cell r="C50225"/>
        </row>
        <row r="50226">
          <cell r="C50226"/>
        </row>
        <row r="50227">
          <cell r="C50227"/>
        </row>
        <row r="50228">
          <cell r="C50228"/>
        </row>
        <row r="50229">
          <cell r="C50229"/>
        </row>
        <row r="50230">
          <cell r="C50230"/>
        </row>
        <row r="50231">
          <cell r="C50231"/>
        </row>
        <row r="50232">
          <cell r="C50232"/>
        </row>
        <row r="50233">
          <cell r="C50233"/>
        </row>
        <row r="50234">
          <cell r="C50234"/>
        </row>
        <row r="50235">
          <cell r="C50235"/>
        </row>
        <row r="50236">
          <cell r="C50236"/>
        </row>
        <row r="50237">
          <cell r="C50237"/>
        </row>
        <row r="50238">
          <cell r="C50238"/>
        </row>
        <row r="50239">
          <cell r="C50239"/>
        </row>
        <row r="50240">
          <cell r="C50240"/>
        </row>
        <row r="50241">
          <cell r="C50241"/>
        </row>
        <row r="50242">
          <cell r="C50242"/>
        </row>
        <row r="50243">
          <cell r="C50243"/>
        </row>
        <row r="50244">
          <cell r="C50244"/>
        </row>
        <row r="50245">
          <cell r="C50245"/>
        </row>
        <row r="50246">
          <cell r="C50246"/>
        </row>
        <row r="50247">
          <cell r="C50247"/>
        </row>
        <row r="50248">
          <cell r="C50248"/>
        </row>
        <row r="50249">
          <cell r="C50249"/>
        </row>
        <row r="50250">
          <cell r="C50250"/>
        </row>
        <row r="50251">
          <cell r="C50251"/>
        </row>
        <row r="50252">
          <cell r="C50252"/>
        </row>
        <row r="50253">
          <cell r="C50253"/>
        </row>
        <row r="50254">
          <cell r="C50254"/>
        </row>
        <row r="50255">
          <cell r="C50255"/>
        </row>
        <row r="50256">
          <cell r="C50256"/>
        </row>
        <row r="50257">
          <cell r="C50257"/>
        </row>
        <row r="50258">
          <cell r="C50258"/>
        </row>
        <row r="50259">
          <cell r="C50259"/>
        </row>
        <row r="50260">
          <cell r="C50260"/>
        </row>
        <row r="50261">
          <cell r="C50261"/>
        </row>
        <row r="50262">
          <cell r="C50262"/>
        </row>
        <row r="50263">
          <cell r="C50263"/>
        </row>
        <row r="50264">
          <cell r="C50264"/>
        </row>
        <row r="50265">
          <cell r="C50265"/>
        </row>
        <row r="50266">
          <cell r="C50266"/>
        </row>
        <row r="50267">
          <cell r="C50267"/>
        </row>
        <row r="50268">
          <cell r="C50268"/>
        </row>
        <row r="50269">
          <cell r="C50269"/>
        </row>
        <row r="50270">
          <cell r="C50270"/>
        </row>
        <row r="50271">
          <cell r="C50271"/>
        </row>
        <row r="50272">
          <cell r="C50272"/>
        </row>
        <row r="50273">
          <cell r="C50273"/>
        </row>
        <row r="50274">
          <cell r="C50274"/>
        </row>
        <row r="50275">
          <cell r="C50275"/>
        </row>
        <row r="50276">
          <cell r="C50276"/>
        </row>
        <row r="50277">
          <cell r="C50277"/>
        </row>
        <row r="50278">
          <cell r="C50278"/>
        </row>
        <row r="50279">
          <cell r="C50279"/>
        </row>
        <row r="50280">
          <cell r="C50280"/>
        </row>
        <row r="50281">
          <cell r="C50281"/>
        </row>
        <row r="50282">
          <cell r="C50282"/>
        </row>
        <row r="50283">
          <cell r="C50283"/>
        </row>
        <row r="50284">
          <cell r="C50284"/>
        </row>
        <row r="50285">
          <cell r="C50285"/>
        </row>
        <row r="50286">
          <cell r="C50286"/>
        </row>
        <row r="50287">
          <cell r="C50287"/>
        </row>
        <row r="50288">
          <cell r="C50288"/>
        </row>
        <row r="50289">
          <cell r="C50289"/>
        </row>
        <row r="50290">
          <cell r="C50290"/>
        </row>
        <row r="50291">
          <cell r="C50291"/>
        </row>
        <row r="50292">
          <cell r="C50292"/>
        </row>
        <row r="50293">
          <cell r="C50293"/>
        </row>
        <row r="50294">
          <cell r="C50294"/>
        </row>
        <row r="50295">
          <cell r="C50295"/>
        </row>
        <row r="50296">
          <cell r="C50296"/>
        </row>
        <row r="50297">
          <cell r="C50297"/>
        </row>
        <row r="50298">
          <cell r="C50298"/>
        </row>
        <row r="50299">
          <cell r="C50299"/>
        </row>
        <row r="50300">
          <cell r="C50300"/>
        </row>
        <row r="50301">
          <cell r="C50301"/>
        </row>
        <row r="50302">
          <cell r="C50302"/>
        </row>
        <row r="50303">
          <cell r="C50303"/>
        </row>
        <row r="50304">
          <cell r="C50304"/>
        </row>
        <row r="50305">
          <cell r="C50305"/>
        </row>
        <row r="50306">
          <cell r="C50306"/>
        </row>
        <row r="50307">
          <cell r="C50307"/>
        </row>
        <row r="50308">
          <cell r="C50308"/>
        </row>
        <row r="50309">
          <cell r="C50309"/>
        </row>
        <row r="50310">
          <cell r="C50310"/>
        </row>
        <row r="50311">
          <cell r="C50311"/>
        </row>
        <row r="50312">
          <cell r="C50312"/>
        </row>
        <row r="50313">
          <cell r="C50313"/>
        </row>
        <row r="50314">
          <cell r="C50314"/>
        </row>
        <row r="50315">
          <cell r="C50315"/>
        </row>
        <row r="50316">
          <cell r="C50316"/>
        </row>
        <row r="50317">
          <cell r="C50317"/>
        </row>
        <row r="50318">
          <cell r="C50318"/>
        </row>
        <row r="50319">
          <cell r="C50319"/>
        </row>
        <row r="50320">
          <cell r="C50320"/>
        </row>
        <row r="50321">
          <cell r="C50321"/>
        </row>
        <row r="50322">
          <cell r="C50322"/>
        </row>
        <row r="50323">
          <cell r="C50323"/>
        </row>
        <row r="50324">
          <cell r="C50324"/>
        </row>
        <row r="50325">
          <cell r="C50325"/>
        </row>
        <row r="50326">
          <cell r="C50326"/>
        </row>
        <row r="50327">
          <cell r="C50327"/>
        </row>
        <row r="50328">
          <cell r="C50328"/>
        </row>
        <row r="50329">
          <cell r="C50329"/>
        </row>
        <row r="50330">
          <cell r="C50330"/>
        </row>
        <row r="50331">
          <cell r="C50331"/>
        </row>
        <row r="50332">
          <cell r="C50332"/>
        </row>
        <row r="50333">
          <cell r="C50333"/>
        </row>
        <row r="50334">
          <cell r="C50334"/>
        </row>
        <row r="50335">
          <cell r="C50335"/>
        </row>
        <row r="50336">
          <cell r="C50336"/>
        </row>
        <row r="50337">
          <cell r="C50337"/>
        </row>
        <row r="50338">
          <cell r="C50338"/>
        </row>
        <row r="50339">
          <cell r="C50339"/>
        </row>
        <row r="50340">
          <cell r="C50340"/>
        </row>
        <row r="50341">
          <cell r="C50341"/>
        </row>
        <row r="50342">
          <cell r="C50342"/>
        </row>
        <row r="50343">
          <cell r="C50343"/>
        </row>
        <row r="50344">
          <cell r="C50344"/>
        </row>
        <row r="50345">
          <cell r="C50345"/>
        </row>
        <row r="50346">
          <cell r="C50346"/>
        </row>
        <row r="50347">
          <cell r="C50347"/>
        </row>
        <row r="50348">
          <cell r="C50348"/>
        </row>
        <row r="50349">
          <cell r="C50349"/>
        </row>
        <row r="50350">
          <cell r="C50350"/>
        </row>
        <row r="50351">
          <cell r="C50351"/>
        </row>
        <row r="50352">
          <cell r="C50352"/>
        </row>
        <row r="50353">
          <cell r="C50353"/>
        </row>
        <row r="50354">
          <cell r="C50354"/>
        </row>
        <row r="50355">
          <cell r="C50355"/>
        </row>
        <row r="50356">
          <cell r="C50356"/>
        </row>
        <row r="50357">
          <cell r="C50357"/>
        </row>
        <row r="50358">
          <cell r="C50358"/>
        </row>
        <row r="50359">
          <cell r="C50359"/>
        </row>
        <row r="50360">
          <cell r="C50360"/>
        </row>
        <row r="50361">
          <cell r="C50361"/>
        </row>
        <row r="50362">
          <cell r="C50362"/>
        </row>
        <row r="50363">
          <cell r="C50363"/>
        </row>
        <row r="50364">
          <cell r="C50364"/>
        </row>
        <row r="50365">
          <cell r="C50365"/>
        </row>
        <row r="50366">
          <cell r="C50366"/>
        </row>
        <row r="50367">
          <cell r="C50367"/>
        </row>
        <row r="50368">
          <cell r="C50368"/>
        </row>
        <row r="50369">
          <cell r="C50369"/>
        </row>
        <row r="50370">
          <cell r="C50370"/>
        </row>
        <row r="50371">
          <cell r="C50371"/>
        </row>
        <row r="50372">
          <cell r="C50372"/>
        </row>
        <row r="50373">
          <cell r="C50373"/>
        </row>
        <row r="50374">
          <cell r="C50374"/>
        </row>
        <row r="50375">
          <cell r="C50375"/>
        </row>
        <row r="50376">
          <cell r="C50376"/>
        </row>
        <row r="50377">
          <cell r="C50377"/>
        </row>
        <row r="50378">
          <cell r="C50378"/>
        </row>
        <row r="50379">
          <cell r="C50379"/>
        </row>
        <row r="50380">
          <cell r="C50380"/>
        </row>
        <row r="50381">
          <cell r="C50381"/>
        </row>
        <row r="50382">
          <cell r="C50382"/>
        </row>
        <row r="50383">
          <cell r="C50383"/>
        </row>
        <row r="50384">
          <cell r="C50384"/>
        </row>
        <row r="50385">
          <cell r="C50385"/>
        </row>
        <row r="50386">
          <cell r="C50386"/>
        </row>
        <row r="50387">
          <cell r="C50387"/>
        </row>
        <row r="50388">
          <cell r="C50388"/>
        </row>
        <row r="50389">
          <cell r="C50389"/>
        </row>
        <row r="50390">
          <cell r="C50390"/>
        </row>
        <row r="50391">
          <cell r="C50391"/>
        </row>
        <row r="50392">
          <cell r="C50392"/>
        </row>
        <row r="50393">
          <cell r="C50393"/>
        </row>
        <row r="50394">
          <cell r="C50394"/>
        </row>
        <row r="50395">
          <cell r="C50395"/>
        </row>
        <row r="50396">
          <cell r="C50396"/>
        </row>
        <row r="50397">
          <cell r="C50397"/>
        </row>
        <row r="50398">
          <cell r="C50398"/>
        </row>
        <row r="50399">
          <cell r="C50399"/>
        </row>
        <row r="50400">
          <cell r="C50400"/>
        </row>
        <row r="50401">
          <cell r="C50401"/>
        </row>
        <row r="50402">
          <cell r="C50402"/>
        </row>
        <row r="50403">
          <cell r="C50403"/>
        </row>
        <row r="50404">
          <cell r="C50404"/>
        </row>
        <row r="50405">
          <cell r="C50405"/>
        </row>
        <row r="50406">
          <cell r="C50406"/>
        </row>
        <row r="50407">
          <cell r="C50407"/>
        </row>
        <row r="50408">
          <cell r="C50408"/>
        </row>
        <row r="50409">
          <cell r="C50409"/>
        </row>
        <row r="50410">
          <cell r="C50410"/>
        </row>
        <row r="50411">
          <cell r="C50411"/>
        </row>
        <row r="50412">
          <cell r="C50412"/>
        </row>
        <row r="50413">
          <cell r="C50413"/>
        </row>
        <row r="50414">
          <cell r="C50414"/>
        </row>
        <row r="50415">
          <cell r="C50415"/>
        </row>
        <row r="50416">
          <cell r="C50416"/>
        </row>
        <row r="50417">
          <cell r="C50417"/>
        </row>
        <row r="50418">
          <cell r="C50418"/>
        </row>
        <row r="50419">
          <cell r="C50419"/>
        </row>
        <row r="50420">
          <cell r="C50420"/>
        </row>
        <row r="50421">
          <cell r="C50421"/>
        </row>
        <row r="50422">
          <cell r="C50422"/>
        </row>
        <row r="50423">
          <cell r="C50423"/>
        </row>
        <row r="50424">
          <cell r="C50424"/>
        </row>
        <row r="50425">
          <cell r="C50425"/>
        </row>
        <row r="50426">
          <cell r="C50426"/>
        </row>
        <row r="50427">
          <cell r="C50427"/>
        </row>
        <row r="50428">
          <cell r="C50428"/>
        </row>
        <row r="50429">
          <cell r="C50429"/>
        </row>
        <row r="50430">
          <cell r="C50430"/>
        </row>
        <row r="50431">
          <cell r="C50431"/>
        </row>
        <row r="50432">
          <cell r="C50432"/>
        </row>
        <row r="50433">
          <cell r="C50433"/>
        </row>
        <row r="50434">
          <cell r="C50434"/>
        </row>
        <row r="50435">
          <cell r="C50435"/>
        </row>
        <row r="50436">
          <cell r="C50436"/>
        </row>
        <row r="50437">
          <cell r="C50437"/>
        </row>
        <row r="50438">
          <cell r="C50438"/>
        </row>
        <row r="50439">
          <cell r="C50439"/>
        </row>
        <row r="50440">
          <cell r="C50440"/>
        </row>
        <row r="50441">
          <cell r="C50441"/>
        </row>
        <row r="50442">
          <cell r="C50442"/>
        </row>
        <row r="50443">
          <cell r="C50443"/>
        </row>
        <row r="50444">
          <cell r="C50444"/>
        </row>
        <row r="50445">
          <cell r="C50445"/>
        </row>
        <row r="50446">
          <cell r="C50446"/>
        </row>
        <row r="50447">
          <cell r="C50447"/>
        </row>
        <row r="50448">
          <cell r="C50448"/>
        </row>
        <row r="50449">
          <cell r="C50449"/>
        </row>
        <row r="50450">
          <cell r="C50450"/>
        </row>
        <row r="50451">
          <cell r="C50451"/>
        </row>
        <row r="50452">
          <cell r="C50452"/>
        </row>
        <row r="50453">
          <cell r="C50453"/>
        </row>
        <row r="50454">
          <cell r="C50454"/>
        </row>
        <row r="50455">
          <cell r="C50455"/>
        </row>
        <row r="50456">
          <cell r="C50456"/>
        </row>
        <row r="50457">
          <cell r="C50457"/>
        </row>
        <row r="50458">
          <cell r="C50458"/>
        </row>
        <row r="50459">
          <cell r="C50459"/>
        </row>
        <row r="50460">
          <cell r="C50460"/>
        </row>
        <row r="50461">
          <cell r="C50461"/>
        </row>
        <row r="50462">
          <cell r="C50462"/>
        </row>
        <row r="50463">
          <cell r="C50463"/>
        </row>
        <row r="50464">
          <cell r="C50464"/>
        </row>
        <row r="50465">
          <cell r="C50465"/>
        </row>
        <row r="50466">
          <cell r="C50466"/>
        </row>
        <row r="50467">
          <cell r="C50467"/>
        </row>
        <row r="50468">
          <cell r="C50468"/>
        </row>
        <row r="50469">
          <cell r="C50469"/>
        </row>
        <row r="50470">
          <cell r="C50470"/>
        </row>
        <row r="50471">
          <cell r="C50471"/>
        </row>
        <row r="50472">
          <cell r="C50472"/>
        </row>
        <row r="50473">
          <cell r="C50473"/>
        </row>
        <row r="50474">
          <cell r="C50474"/>
        </row>
        <row r="50475">
          <cell r="C50475"/>
        </row>
        <row r="50476">
          <cell r="C50476"/>
        </row>
        <row r="50477">
          <cell r="C50477"/>
        </row>
        <row r="50478">
          <cell r="C50478"/>
        </row>
        <row r="50479">
          <cell r="C50479"/>
        </row>
        <row r="50480">
          <cell r="C50480"/>
        </row>
        <row r="50481">
          <cell r="C50481"/>
        </row>
        <row r="50482">
          <cell r="C50482"/>
        </row>
        <row r="50483">
          <cell r="C50483"/>
        </row>
        <row r="50484">
          <cell r="C50484"/>
        </row>
        <row r="50485">
          <cell r="C50485"/>
        </row>
        <row r="50486">
          <cell r="C50486"/>
        </row>
        <row r="50487">
          <cell r="C50487"/>
        </row>
        <row r="50488">
          <cell r="C50488"/>
        </row>
        <row r="50489">
          <cell r="C50489"/>
        </row>
        <row r="50490">
          <cell r="C50490"/>
        </row>
        <row r="50491">
          <cell r="C50491"/>
        </row>
        <row r="50492">
          <cell r="C50492"/>
        </row>
        <row r="50493">
          <cell r="C50493"/>
        </row>
        <row r="50494">
          <cell r="C50494"/>
        </row>
        <row r="50495">
          <cell r="C50495"/>
        </row>
        <row r="50496">
          <cell r="C50496"/>
        </row>
        <row r="50497">
          <cell r="C50497"/>
        </row>
        <row r="50498">
          <cell r="C50498"/>
        </row>
        <row r="50499">
          <cell r="C50499"/>
        </row>
        <row r="50500">
          <cell r="C50500"/>
        </row>
        <row r="50501">
          <cell r="C50501"/>
        </row>
        <row r="50502">
          <cell r="C50502"/>
        </row>
        <row r="50503">
          <cell r="C50503"/>
        </row>
        <row r="50504">
          <cell r="C50504"/>
        </row>
        <row r="50505">
          <cell r="C50505"/>
        </row>
        <row r="50506">
          <cell r="C50506"/>
        </row>
        <row r="50507">
          <cell r="C50507"/>
        </row>
        <row r="50508">
          <cell r="C50508"/>
        </row>
        <row r="50509">
          <cell r="C50509"/>
        </row>
        <row r="50510">
          <cell r="C50510"/>
        </row>
        <row r="50511">
          <cell r="C50511"/>
        </row>
        <row r="50512">
          <cell r="C50512"/>
        </row>
        <row r="50513">
          <cell r="C50513"/>
        </row>
        <row r="50514">
          <cell r="C50514"/>
        </row>
        <row r="50515">
          <cell r="C50515"/>
        </row>
        <row r="50516">
          <cell r="C50516"/>
        </row>
        <row r="50517">
          <cell r="C50517"/>
        </row>
        <row r="50518">
          <cell r="C50518"/>
        </row>
        <row r="50519">
          <cell r="C50519"/>
        </row>
        <row r="50520">
          <cell r="C50520"/>
        </row>
        <row r="50521">
          <cell r="C50521"/>
        </row>
        <row r="50522">
          <cell r="C50522"/>
        </row>
        <row r="50523">
          <cell r="C50523"/>
        </row>
        <row r="50524">
          <cell r="C50524"/>
        </row>
        <row r="50525">
          <cell r="C50525"/>
        </row>
        <row r="50526">
          <cell r="C50526"/>
        </row>
        <row r="50527">
          <cell r="C50527"/>
        </row>
        <row r="50528">
          <cell r="C50528"/>
        </row>
        <row r="50529">
          <cell r="C50529"/>
        </row>
        <row r="50530">
          <cell r="C50530"/>
        </row>
        <row r="50531">
          <cell r="C50531"/>
        </row>
        <row r="50532">
          <cell r="C50532"/>
        </row>
        <row r="50533">
          <cell r="C50533"/>
        </row>
        <row r="50534">
          <cell r="C50534"/>
        </row>
        <row r="50535">
          <cell r="C50535"/>
        </row>
        <row r="50536">
          <cell r="C50536"/>
        </row>
        <row r="50537">
          <cell r="C50537"/>
        </row>
        <row r="50538">
          <cell r="C50538"/>
        </row>
        <row r="50539">
          <cell r="C50539"/>
        </row>
        <row r="50540">
          <cell r="C50540"/>
        </row>
        <row r="50541">
          <cell r="C50541"/>
        </row>
        <row r="50542">
          <cell r="C50542"/>
        </row>
        <row r="50543">
          <cell r="C50543"/>
        </row>
        <row r="50544">
          <cell r="C50544"/>
        </row>
        <row r="50545">
          <cell r="C50545"/>
        </row>
        <row r="50546">
          <cell r="C50546"/>
        </row>
        <row r="50547">
          <cell r="C50547"/>
        </row>
        <row r="50548">
          <cell r="C50548"/>
        </row>
        <row r="50549">
          <cell r="C50549"/>
        </row>
        <row r="50550">
          <cell r="C50550"/>
        </row>
        <row r="50551">
          <cell r="C50551"/>
        </row>
        <row r="50552">
          <cell r="C50552"/>
        </row>
        <row r="50553">
          <cell r="C50553"/>
        </row>
        <row r="50554">
          <cell r="C50554"/>
        </row>
        <row r="50555">
          <cell r="C50555"/>
        </row>
        <row r="50556">
          <cell r="C50556"/>
        </row>
        <row r="50557">
          <cell r="C50557"/>
        </row>
        <row r="50558">
          <cell r="C50558"/>
        </row>
        <row r="50559">
          <cell r="C50559"/>
        </row>
        <row r="50560">
          <cell r="C50560"/>
        </row>
        <row r="50561">
          <cell r="C50561"/>
        </row>
        <row r="50562">
          <cell r="C50562"/>
        </row>
        <row r="50563">
          <cell r="C50563"/>
        </row>
        <row r="50564">
          <cell r="C50564"/>
        </row>
        <row r="50565">
          <cell r="C50565"/>
        </row>
        <row r="50566">
          <cell r="C50566"/>
        </row>
        <row r="50567">
          <cell r="C50567"/>
        </row>
        <row r="50568">
          <cell r="C50568"/>
        </row>
        <row r="50569">
          <cell r="C50569"/>
        </row>
        <row r="50570">
          <cell r="C50570"/>
        </row>
        <row r="50571">
          <cell r="C50571"/>
        </row>
        <row r="50572">
          <cell r="C50572"/>
        </row>
        <row r="50573">
          <cell r="C50573"/>
        </row>
        <row r="50574">
          <cell r="C50574"/>
        </row>
        <row r="50575">
          <cell r="C50575"/>
        </row>
        <row r="50576">
          <cell r="C50576"/>
        </row>
        <row r="50577">
          <cell r="C50577"/>
        </row>
        <row r="50578">
          <cell r="C50578"/>
        </row>
        <row r="50579">
          <cell r="C50579"/>
        </row>
        <row r="50580">
          <cell r="C50580"/>
        </row>
        <row r="50581">
          <cell r="C50581"/>
        </row>
        <row r="50582">
          <cell r="C50582"/>
        </row>
        <row r="50583">
          <cell r="C50583"/>
        </row>
        <row r="50584">
          <cell r="C50584"/>
        </row>
        <row r="50585">
          <cell r="C50585"/>
        </row>
        <row r="50586">
          <cell r="C50586"/>
        </row>
        <row r="50587">
          <cell r="C50587"/>
        </row>
        <row r="50588">
          <cell r="C50588"/>
        </row>
        <row r="50589">
          <cell r="C50589"/>
        </row>
        <row r="50590">
          <cell r="C50590"/>
        </row>
        <row r="50591">
          <cell r="C50591"/>
        </row>
        <row r="50592">
          <cell r="C50592"/>
        </row>
        <row r="50593">
          <cell r="C50593"/>
        </row>
        <row r="50594">
          <cell r="C50594"/>
        </row>
        <row r="50595">
          <cell r="C50595"/>
        </row>
        <row r="50596">
          <cell r="C50596"/>
        </row>
        <row r="50597">
          <cell r="C50597"/>
        </row>
        <row r="50598">
          <cell r="C50598"/>
        </row>
        <row r="50599">
          <cell r="C50599"/>
        </row>
        <row r="50600">
          <cell r="C50600"/>
        </row>
        <row r="50601">
          <cell r="C50601"/>
        </row>
        <row r="50602">
          <cell r="C50602"/>
        </row>
        <row r="50603">
          <cell r="C50603"/>
        </row>
        <row r="50604">
          <cell r="C50604"/>
        </row>
        <row r="50605">
          <cell r="C50605"/>
        </row>
        <row r="50606">
          <cell r="C50606"/>
        </row>
        <row r="50607">
          <cell r="C50607"/>
        </row>
        <row r="50608">
          <cell r="C50608"/>
        </row>
        <row r="50609">
          <cell r="C50609"/>
        </row>
        <row r="50610">
          <cell r="C50610"/>
        </row>
        <row r="50611">
          <cell r="C50611"/>
        </row>
        <row r="50612">
          <cell r="C50612"/>
        </row>
        <row r="50613">
          <cell r="C50613"/>
        </row>
        <row r="50614">
          <cell r="C50614"/>
        </row>
        <row r="50615">
          <cell r="C50615"/>
        </row>
        <row r="50616">
          <cell r="C50616"/>
        </row>
        <row r="50617">
          <cell r="C50617"/>
        </row>
        <row r="50618">
          <cell r="C50618"/>
        </row>
        <row r="50619">
          <cell r="C50619"/>
        </row>
        <row r="50620">
          <cell r="C50620"/>
        </row>
        <row r="50621">
          <cell r="C50621"/>
        </row>
        <row r="50622">
          <cell r="C50622"/>
        </row>
        <row r="50623">
          <cell r="C50623"/>
        </row>
        <row r="50624">
          <cell r="C50624"/>
        </row>
        <row r="50625">
          <cell r="C50625"/>
        </row>
        <row r="50626">
          <cell r="C50626"/>
        </row>
        <row r="50627">
          <cell r="C50627"/>
        </row>
        <row r="50628">
          <cell r="C50628"/>
        </row>
        <row r="50629">
          <cell r="C50629"/>
        </row>
        <row r="50630">
          <cell r="C50630"/>
        </row>
        <row r="50631">
          <cell r="C50631"/>
        </row>
        <row r="50632">
          <cell r="C50632"/>
        </row>
        <row r="50633">
          <cell r="C50633"/>
        </row>
        <row r="50634">
          <cell r="C50634"/>
        </row>
        <row r="50635">
          <cell r="C50635"/>
        </row>
        <row r="50636">
          <cell r="C50636"/>
        </row>
        <row r="50637">
          <cell r="C50637"/>
        </row>
        <row r="50638">
          <cell r="C50638"/>
        </row>
        <row r="50639">
          <cell r="C50639"/>
        </row>
        <row r="50640">
          <cell r="C50640"/>
        </row>
        <row r="50641">
          <cell r="C50641"/>
        </row>
        <row r="50642">
          <cell r="C50642"/>
        </row>
        <row r="50643">
          <cell r="C50643"/>
        </row>
        <row r="50644">
          <cell r="C50644"/>
        </row>
        <row r="50645">
          <cell r="C50645"/>
        </row>
        <row r="50646">
          <cell r="C50646"/>
        </row>
        <row r="50647">
          <cell r="C50647"/>
        </row>
        <row r="50648">
          <cell r="C50648"/>
        </row>
        <row r="50649">
          <cell r="C50649"/>
        </row>
        <row r="50650">
          <cell r="C50650"/>
        </row>
        <row r="50651">
          <cell r="C50651"/>
        </row>
        <row r="50652">
          <cell r="C50652"/>
        </row>
        <row r="50653">
          <cell r="C50653"/>
        </row>
        <row r="50654">
          <cell r="C50654"/>
        </row>
        <row r="50655">
          <cell r="C50655"/>
        </row>
        <row r="50656">
          <cell r="C50656"/>
        </row>
        <row r="50657">
          <cell r="C50657"/>
        </row>
        <row r="50658">
          <cell r="C50658"/>
        </row>
        <row r="50659">
          <cell r="C50659"/>
        </row>
        <row r="50660">
          <cell r="C50660"/>
        </row>
        <row r="50661">
          <cell r="C50661"/>
        </row>
        <row r="50662">
          <cell r="C50662"/>
        </row>
        <row r="50663">
          <cell r="C50663"/>
        </row>
        <row r="50664">
          <cell r="C50664"/>
        </row>
        <row r="50665">
          <cell r="C50665"/>
        </row>
        <row r="50666">
          <cell r="C50666"/>
        </row>
        <row r="50667">
          <cell r="C50667"/>
        </row>
        <row r="50668">
          <cell r="C50668"/>
        </row>
        <row r="50669">
          <cell r="C50669"/>
        </row>
        <row r="50670">
          <cell r="C50670"/>
        </row>
        <row r="50671">
          <cell r="C50671"/>
        </row>
        <row r="50672">
          <cell r="C50672"/>
        </row>
        <row r="50673">
          <cell r="C50673"/>
        </row>
        <row r="50674">
          <cell r="C50674"/>
        </row>
        <row r="50675">
          <cell r="C50675"/>
        </row>
        <row r="50676">
          <cell r="C50676"/>
        </row>
        <row r="50677">
          <cell r="C50677"/>
        </row>
        <row r="50678">
          <cell r="C50678"/>
        </row>
        <row r="50679">
          <cell r="C50679"/>
        </row>
        <row r="50680">
          <cell r="C50680"/>
        </row>
        <row r="50681">
          <cell r="C50681"/>
        </row>
        <row r="50682">
          <cell r="C50682"/>
        </row>
        <row r="50683">
          <cell r="C50683"/>
        </row>
        <row r="50684">
          <cell r="C50684"/>
        </row>
        <row r="50685">
          <cell r="C50685"/>
        </row>
        <row r="50686">
          <cell r="C50686"/>
        </row>
        <row r="50687">
          <cell r="C50687"/>
        </row>
        <row r="50688">
          <cell r="C50688"/>
        </row>
        <row r="50689">
          <cell r="C50689"/>
        </row>
        <row r="50690">
          <cell r="C50690"/>
        </row>
        <row r="50691">
          <cell r="C50691"/>
        </row>
        <row r="50692">
          <cell r="C50692"/>
        </row>
        <row r="50693">
          <cell r="C50693"/>
        </row>
        <row r="50694">
          <cell r="C50694"/>
        </row>
        <row r="50695">
          <cell r="C50695"/>
        </row>
        <row r="50696">
          <cell r="C50696"/>
        </row>
        <row r="50697">
          <cell r="C50697"/>
        </row>
        <row r="50698">
          <cell r="C50698"/>
        </row>
        <row r="50699">
          <cell r="C50699"/>
        </row>
        <row r="50700">
          <cell r="C50700"/>
        </row>
        <row r="50701">
          <cell r="C50701"/>
        </row>
        <row r="50702">
          <cell r="C50702"/>
        </row>
        <row r="50703">
          <cell r="C50703"/>
        </row>
        <row r="50704">
          <cell r="C50704"/>
        </row>
        <row r="50705">
          <cell r="C50705"/>
        </row>
        <row r="50706">
          <cell r="C50706"/>
        </row>
        <row r="50707">
          <cell r="C50707"/>
        </row>
        <row r="50708">
          <cell r="C50708"/>
        </row>
        <row r="50709">
          <cell r="C50709"/>
        </row>
        <row r="50710">
          <cell r="C50710"/>
        </row>
        <row r="50711">
          <cell r="C50711"/>
        </row>
        <row r="50712">
          <cell r="C50712"/>
        </row>
        <row r="50713">
          <cell r="C50713"/>
        </row>
        <row r="50714">
          <cell r="C50714"/>
        </row>
        <row r="50715">
          <cell r="C50715"/>
        </row>
        <row r="50716">
          <cell r="C50716"/>
        </row>
        <row r="50717">
          <cell r="C50717"/>
        </row>
        <row r="50718">
          <cell r="C50718"/>
        </row>
        <row r="50719">
          <cell r="C50719"/>
        </row>
        <row r="50720">
          <cell r="C50720"/>
        </row>
        <row r="50721">
          <cell r="C50721"/>
        </row>
        <row r="50722">
          <cell r="C50722"/>
        </row>
        <row r="50723">
          <cell r="C50723"/>
        </row>
        <row r="50724">
          <cell r="C50724"/>
        </row>
        <row r="50725">
          <cell r="C50725"/>
        </row>
        <row r="50726">
          <cell r="C50726"/>
        </row>
        <row r="50727">
          <cell r="C50727"/>
        </row>
        <row r="50728">
          <cell r="C50728"/>
        </row>
        <row r="50729">
          <cell r="C50729"/>
        </row>
        <row r="50730">
          <cell r="C50730"/>
        </row>
        <row r="50731">
          <cell r="C50731"/>
        </row>
        <row r="50732">
          <cell r="C50732"/>
        </row>
        <row r="50733">
          <cell r="C50733"/>
        </row>
        <row r="50734">
          <cell r="C50734"/>
        </row>
        <row r="50735">
          <cell r="C50735"/>
        </row>
        <row r="50736">
          <cell r="C50736"/>
        </row>
        <row r="50737">
          <cell r="C50737"/>
        </row>
        <row r="50738">
          <cell r="C50738"/>
        </row>
        <row r="50739">
          <cell r="C50739"/>
        </row>
        <row r="50740">
          <cell r="C50740"/>
        </row>
        <row r="50741">
          <cell r="C50741"/>
        </row>
        <row r="50742">
          <cell r="C50742"/>
        </row>
        <row r="50743">
          <cell r="C50743"/>
        </row>
        <row r="50744">
          <cell r="C50744"/>
        </row>
        <row r="50745">
          <cell r="C50745"/>
        </row>
        <row r="50746">
          <cell r="C50746"/>
        </row>
        <row r="50747">
          <cell r="C50747"/>
        </row>
        <row r="50748">
          <cell r="C50748"/>
        </row>
        <row r="50749">
          <cell r="C50749"/>
        </row>
        <row r="50750">
          <cell r="C50750"/>
        </row>
        <row r="50751">
          <cell r="C50751"/>
        </row>
        <row r="50752">
          <cell r="C50752"/>
        </row>
        <row r="50753">
          <cell r="C50753"/>
        </row>
        <row r="50754">
          <cell r="C50754"/>
        </row>
        <row r="50755">
          <cell r="C50755"/>
        </row>
        <row r="50756">
          <cell r="C50756"/>
        </row>
        <row r="50757">
          <cell r="C50757"/>
        </row>
        <row r="50758">
          <cell r="C50758"/>
        </row>
        <row r="50759">
          <cell r="C50759"/>
        </row>
        <row r="50760">
          <cell r="C50760"/>
        </row>
        <row r="50761">
          <cell r="C50761"/>
        </row>
        <row r="50762">
          <cell r="C50762"/>
        </row>
        <row r="50763">
          <cell r="C50763"/>
        </row>
        <row r="50764">
          <cell r="C50764"/>
        </row>
        <row r="50765">
          <cell r="C50765"/>
        </row>
        <row r="50766">
          <cell r="C50766"/>
        </row>
        <row r="50767">
          <cell r="C50767"/>
        </row>
        <row r="50768">
          <cell r="C50768"/>
        </row>
        <row r="50769">
          <cell r="C50769"/>
        </row>
        <row r="50770">
          <cell r="C50770"/>
        </row>
        <row r="50771">
          <cell r="C50771"/>
        </row>
        <row r="50772">
          <cell r="C50772"/>
        </row>
        <row r="50773">
          <cell r="C50773"/>
        </row>
        <row r="50774">
          <cell r="C50774"/>
        </row>
        <row r="50775">
          <cell r="C50775"/>
        </row>
        <row r="50776">
          <cell r="C50776"/>
        </row>
        <row r="50777">
          <cell r="C50777"/>
        </row>
        <row r="50778">
          <cell r="C50778"/>
        </row>
        <row r="50779">
          <cell r="C50779"/>
        </row>
        <row r="50780">
          <cell r="C50780"/>
        </row>
        <row r="50781">
          <cell r="C50781"/>
        </row>
        <row r="50782">
          <cell r="C50782"/>
        </row>
        <row r="50783">
          <cell r="C50783"/>
        </row>
        <row r="50784">
          <cell r="C50784"/>
        </row>
        <row r="50785">
          <cell r="C50785"/>
        </row>
        <row r="50786">
          <cell r="C50786"/>
        </row>
        <row r="50787">
          <cell r="C50787"/>
        </row>
        <row r="50788">
          <cell r="C50788"/>
        </row>
        <row r="50789">
          <cell r="C50789"/>
        </row>
        <row r="50790">
          <cell r="C50790"/>
        </row>
        <row r="50791">
          <cell r="C50791"/>
        </row>
        <row r="50792">
          <cell r="C50792"/>
        </row>
        <row r="50793">
          <cell r="C50793"/>
        </row>
        <row r="50794">
          <cell r="C50794"/>
        </row>
        <row r="50795">
          <cell r="C50795"/>
        </row>
        <row r="50796">
          <cell r="C50796"/>
        </row>
        <row r="50797">
          <cell r="C50797"/>
        </row>
        <row r="50798">
          <cell r="C50798"/>
        </row>
        <row r="50799">
          <cell r="C50799"/>
        </row>
        <row r="50800">
          <cell r="C50800"/>
        </row>
        <row r="50801">
          <cell r="C50801"/>
        </row>
        <row r="50802">
          <cell r="C50802"/>
        </row>
        <row r="50803">
          <cell r="C50803"/>
        </row>
        <row r="50804">
          <cell r="C50804"/>
        </row>
        <row r="50805">
          <cell r="C50805"/>
        </row>
        <row r="50806">
          <cell r="C50806"/>
        </row>
        <row r="50807">
          <cell r="C50807"/>
        </row>
        <row r="50808">
          <cell r="C50808"/>
        </row>
        <row r="50809">
          <cell r="C50809"/>
        </row>
        <row r="50810">
          <cell r="C50810"/>
        </row>
        <row r="50811">
          <cell r="C50811"/>
        </row>
        <row r="50812">
          <cell r="C50812"/>
        </row>
        <row r="50813">
          <cell r="C50813"/>
        </row>
        <row r="50814">
          <cell r="C50814"/>
        </row>
        <row r="50815">
          <cell r="C50815"/>
        </row>
        <row r="50816">
          <cell r="C50816"/>
        </row>
        <row r="50817">
          <cell r="C50817"/>
        </row>
        <row r="50818">
          <cell r="C50818"/>
        </row>
        <row r="50819">
          <cell r="C50819"/>
        </row>
        <row r="50820">
          <cell r="C50820"/>
        </row>
        <row r="50821">
          <cell r="C50821"/>
        </row>
        <row r="50822">
          <cell r="C50822"/>
        </row>
        <row r="50823">
          <cell r="C50823"/>
        </row>
        <row r="50824">
          <cell r="C50824"/>
        </row>
        <row r="50825">
          <cell r="C50825"/>
        </row>
        <row r="50826">
          <cell r="C50826"/>
        </row>
        <row r="50827">
          <cell r="C50827"/>
        </row>
        <row r="50828">
          <cell r="C50828"/>
        </row>
        <row r="50829">
          <cell r="C50829"/>
        </row>
        <row r="50830">
          <cell r="C50830"/>
        </row>
        <row r="50831">
          <cell r="C50831"/>
        </row>
        <row r="50832">
          <cell r="C50832"/>
        </row>
        <row r="50833">
          <cell r="C50833"/>
        </row>
        <row r="50834">
          <cell r="C50834"/>
        </row>
        <row r="50835">
          <cell r="C50835"/>
        </row>
        <row r="50836">
          <cell r="C50836"/>
        </row>
        <row r="50837">
          <cell r="C50837"/>
        </row>
        <row r="50838">
          <cell r="C50838"/>
        </row>
        <row r="50839">
          <cell r="C50839"/>
        </row>
        <row r="50840">
          <cell r="C50840"/>
        </row>
        <row r="50841">
          <cell r="C50841"/>
        </row>
        <row r="50842">
          <cell r="C50842"/>
        </row>
        <row r="50843">
          <cell r="C50843"/>
        </row>
        <row r="50844">
          <cell r="C50844"/>
        </row>
        <row r="50845">
          <cell r="C50845"/>
        </row>
        <row r="50846">
          <cell r="C50846"/>
        </row>
        <row r="50847">
          <cell r="C50847"/>
        </row>
        <row r="50848">
          <cell r="C50848"/>
        </row>
        <row r="50849">
          <cell r="C50849"/>
        </row>
        <row r="50850">
          <cell r="C50850"/>
        </row>
        <row r="50851">
          <cell r="C50851"/>
        </row>
        <row r="50852">
          <cell r="C50852"/>
        </row>
        <row r="50853">
          <cell r="C50853"/>
        </row>
        <row r="50854">
          <cell r="C50854"/>
        </row>
        <row r="50855">
          <cell r="C50855"/>
        </row>
        <row r="50856">
          <cell r="C50856"/>
        </row>
        <row r="50857">
          <cell r="C50857"/>
        </row>
        <row r="50858">
          <cell r="C50858"/>
        </row>
        <row r="50859">
          <cell r="C50859"/>
        </row>
        <row r="50860">
          <cell r="C50860"/>
        </row>
        <row r="50861">
          <cell r="C50861"/>
        </row>
        <row r="50862">
          <cell r="C50862"/>
        </row>
        <row r="50863">
          <cell r="C50863"/>
        </row>
        <row r="50864">
          <cell r="C50864"/>
        </row>
        <row r="50865">
          <cell r="C50865"/>
        </row>
        <row r="50866">
          <cell r="C50866"/>
        </row>
        <row r="50867">
          <cell r="C50867"/>
        </row>
        <row r="50868">
          <cell r="C50868"/>
        </row>
        <row r="50869">
          <cell r="C50869"/>
        </row>
        <row r="50870">
          <cell r="C50870"/>
        </row>
        <row r="50871">
          <cell r="C50871"/>
        </row>
        <row r="50872">
          <cell r="C50872"/>
        </row>
        <row r="50873">
          <cell r="C50873"/>
        </row>
        <row r="50874">
          <cell r="C50874"/>
        </row>
        <row r="50875">
          <cell r="C50875"/>
        </row>
        <row r="50876">
          <cell r="C50876"/>
        </row>
        <row r="50877">
          <cell r="C50877"/>
        </row>
        <row r="50878">
          <cell r="C50878"/>
        </row>
        <row r="50879">
          <cell r="C50879"/>
        </row>
        <row r="50880">
          <cell r="C50880"/>
        </row>
        <row r="50881">
          <cell r="C50881"/>
        </row>
        <row r="50882">
          <cell r="C50882"/>
        </row>
        <row r="50883">
          <cell r="C50883"/>
        </row>
        <row r="50884">
          <cell r="C50884"/>
        </row>
        <row r="50885">
          <cell r="C50885"/>
        </row>
        <row r="50886">
          <cell r="C50886"/>
        </row>
        <row r="50887">
          <cell r="C50887"/>
        </row>
        <row r="50888">
          <cell r="C50888"/>
        </row>
        <row r="50889">
          <cell r="C50889"/>
        </row>
        <row r="50890">
          <cell r="C50890"/>
        </row>
        <row r="50891">
          <cell r="C50891"/>
        </row>
        <row r="50892">
          <cell r="C50892"/>
        </row>
        <row r="50893">
          <cell r="C50893"/>
        </row>
        <row r="50894">
          <cell r="C50894"/>
        </row>
        <row r="50895">
          <cell r="C50895"/>
        </row>
        <row r="50896">
          <cell r="C50896"/>
        </row>
        <row r="50897">
          <cell r="C50897"/>
        </row>
        <row r="50898">
          <cell r="C50898"/>
        </row>
        <row r="50899">
          <cell r="C50899"/>
        </row>
        <row r="50900">
          <cell r="C50900"/>
        </row>
        <row r="50901">
          <cell r="C50901"/>
        </row>
        <row r="50902">
          <cell r="C50902"/>
        </row>
        <row r="50903">
          <cell r="C50903"/>
        </row>
        <row r="50904">
          <cell r="C50904"/>
        </row>
        <row r="50905">
          <cell r="C50905"/>
        </row>
        <row r="50906">
          <cell r="C50906"/>
        </row>
        <row r="50907">
          <cell r="C50907"/>
        </row>
        <row r="50908">
          <cell r="C50908"/>
        </row>
        <row r="50909">
          <cell r="C50909"/>
        </row>
        <row r="50910">
          <cell r="C50910"/>
        </row>
        <row r="50911">
          <cell r="C50911"/>
        </row>
        <row r="50912">
          <cell r="C50912"/>
        </row>
        <row r="50913">
          <cell r="C50913"/>
        </row>
        <row r="50914">
          <cell r="C50914"/>
        </row>
        <row r="50915">
          <cell r="C50915"/>
        </row>
        <row r="50916">
          <cell r="C50916"/>
        </row>
        <row r="50917">
          <cell r="C50917"/>
        </row>
        <row r="50918">
          <cell r="C50918"/>
        </row>
        <row r="50919">
          <cell r="C50919"/>
        </row>
        <row r="50920">
          <cell r="C50920"/>
        </row>
        <row r="50921">
          <cell r="C50921"/>
        </row>
        <row r="50922">
          <cell r="C50922"/>
        </row>
        <row r="50923">
          <cell r="C50923"/>
        </row>
        <row r="50924">
          <cell r="C50924"/>
        </row>
        <row r="50925">
          <cell r="C50925"/>
        </row>
        <row r="50926">
          <cell r="C50926"/>
        </row>
        <row r="50927">
          <cell r="C50927"/>
        </row>
        <row r="50928">
          <cell r="C50928"/>
        </row>
        <row r="50929">
          <cell r="C50929"/>
        </row>
        <row r="50930">
          <cell r="C50930"/>
        </row>
        <row r="50931">
          <cell r="C50931"/>
        </row>
        <row r="50932">
          <cell r="C50932"/>
        </row>
        <row r="50933">
          <cell r="C50933"/>
        </row>
        <row r="50934">
          <cell r="C50934"/>
        </row>
        <row r="50935">
          <cell r="C50935"/>
        </row>
        <row r="50936">
          <cell r="C50936"/>
        </row>
        <row r="50937">
          <cell r="C50937"/>
        </row>
        <row r="50938">
          <cell r="C50938"/>
        </row>
        <row r="50939">
          <cell r="C50939"/>
        </row>
        <row r="50940">
          <cell r="C50940"/>
        </row>
        <row r="50941">
          <cell r="C50941"/>
        </row>
        <row r="50942">
          <cell r="C50942"/>
        </row>
        <row r="50943">
          <cell r="C50943"/>
        </row>
        <row r="50944">
          <cell r="C50944"/>
        </row>
        <row r="50945">
          <cell r="C50945"/>
        </row>
        <row r="50946">
          <cell r="C50946"/>
        </row>
        <row r="50947">
          <cell r="C50947"/>
        </row>
        <row r="50948">
          <cell r="C50948"/>
        </row>
        <row r="50949">
          <cell r="C50949"/>
        </row>
        <row r="50950">
          <cell r="C50950"/>
        </row>
        <row r="50951">
          <cell r="C50951"/>
        </row>
        <row r="50952">
          <cell r="C50952"/>
        </row>
        <row r="50953">
          <cell r="C50953"/>
        </row>
        <row r="50954">
          <cell r="C50954"/>
        </row>
        <row r="50955">
          <cell r="C50955"/>
        </row>
        <row r="50956">
          <cell r="C50956"/>
        </row>
        <row r="50957">
          <cell r="C50957"/>
        </row>
        <row r="50958">
          <cell r="C50958"/>
        </row>
        <row r="50959">
          <cell r="C50959"/>
        </row>
        <row r="50960">
          <cell r="C50960"/>
        </row>
        <row r="50961">
          <cell r="C50961"/>
        </row>
        <row r="50962">
          <cell r="C50962"/>
        </row>
        <row r="50963">
          <cell r="C50963"/>
        </row>
        <row r="50964">
          <cell r="C50964"/>
        </row>
        <row r="50965">
          <cell r="C50965"/>
        </row>
        <row r="50966">
          <cell r="C50966"/>
        </row>
        <row r="50967">
          <cell r="C50967"/>
        </row>
        <row r="50968">
          <cell r="C50968"/>
        </row>
        <row r="50969">
          <cell r="C50969"/>
        </row>
        <row r="50970">
          <cell r="C50970"/>
        </row>
        <row r="50971">
          <cell r="C50971"/>
        </row>
        <row r="50972">
          <cell r="C50972"/>
        </row>
        <row r="50973">
          <cell r="C50973"/>
        </row>
        <row r="50974">
          <cell r="C50974"/>
        </row>
        <row r="50975">
          <cell r="C50975"/>
        </row>
        <row r="50976">
          <cell r="C50976"/>
        </row>
        <row r="50977">
          <cell r="C50977"/>
        </row>
        <row r="50978">
          <cell r="C50978"/>
        </row>
        <row r="50979">
          <cell r="C50979"/>
        </row>
        <row r="50980">
          <cell r="C50980"/>
        </row>
        <row r="50981">
          <cell r="C50981"/>
        </row>
        <row r="50982">
          <cell r="C50982"/>
        </row>
        <row r="50983">
          <cell r="C50983"/>
        </row>
        <row r="50984">
          <cell r="C50984"/>
        </row>
        <row r="50985">
          <cell r="C50985"/>
        </row>
        <row r="50986">
          <cell r="C50986"/>
        </row>
        <row r="50987">
          <cell r="C50987"/>
        </row>
        <row r="50988">
          <cell r="C50988"/>
        </row>
        <row r="50989">
          <cell r="C50989"/>
        </row>
        <row r="50990">
          <cell r="C50990"/>
        </row>
        <row r="50991">
          <cell r="C50991"/>
        </row>
        <row r="50992">
          <cell r="C50992"/>
        </row>
        <row r="50993">
          <cell r="C50993"/>
        </row>
        <row r="50994">
          <cell r="C50994"/>
        </row>
        <row r="50995">
          <cell r="C50995"/>
        </row>
        <row r="50996">
          <cell r="C50996"/>
        </row>
        <row r="50997">
          <cell r="C50997"/>
        </row>
        <row r="50998">
          <cell r="C50998"/>
        </row>
        <row r="50999">
          <cell r="C50999"/>
        </row>
        <row r="51000">
          <cell r="C51000"/>
        </row>
        <row r="51001">
          <cell r="C51001"/>
        </row>
        <row r="51002">
          <cell r="C51002"/>
        </row>
        <row r="51003">
          <cell r="C51003"/>
        </row>
        <row r="51004">
          <cell r="C51004"/>
        </row>
        <row r="51005">
          <cell r="C51005"/>
        </row>
        <row r="51006">
          <cell r="C51006"/>
        </row>
        <row r="51007">
          <cell r="C51007"/>
        </row>
        <row r="51008">
          <cell r="C51008"/>
        </row>
        <row r="51009">
          <cell r="C51009"/>
        </row>
        <row r="51010">
          <cell r="C51010"/>
        </row>
        <row r="51011">
          <cell r="C51011"/>
        </row>
        <row r="51012">
          <cell r="C51012"/>
        </row>
        <row r="51013">
          <cell r="C51013"/>
        </row>
        <row r="51014">
          <cell r="C51014"/>
        </row>
        <row r="51015">
          <cell r="C51015"/>
        </row>
        <row r="51016">
          <cell r="C51016"/>
        </row>
        <row r="51017">
          <cell r="C51017"/>
        </row>
        <row r="51018">
          <cell r="C51018"/>
        </row>
        <row r="51019">
          <cell r="C51019"/>
        </row>
        <row r="51020">
          <cell r="C51020"/>
        </row>
        <row r="51021">
          <cell r="C51021"/>
        </row>
        <row r="51022">
          <cell r="C51022"/>
        </row>
        <row r="51023">
          <cell r="C51023"/>
        </row>
        <row r="51024">
          <cell r="C51024"/>
        </row>
        <row r="51025">
          <cell r="C51025"/>
        </row>
        <row r="51026">
          <cell r="C51026"/>
        </row>
        <row r="51027">
          <cell r="C51027"/>
        </row>
        <row r="51028">
          <cell r="C51028"/>
        </row>
        <row r="51029">
          <cell r="C51029"/>
        </row>
        <row r="51030">
          <cell r="C51030"/>
        </row>
        <row r="51031">
          <cell r="C51031"/>
        </row>
        <row r="51032">
          <cell r="C51032"/>
        </row>
        <row r="51033">
          <cell r="C51033"/>
        </row>
        <row r="51034">
          <cell r="C51034"/>
        </row>
        <row r="51035">
          <cell r="C51035"/>
        </row>
        <row r="51036">
          <cell r="C51036"/>
        </row>
        <row r="51037">
          <cell r="C51037"/>
        </row>
        <row r="51038">
          <cell r="C51038"/>
        </row>
        <row r="51039">
          <cell r="C51039"/>
        </row>
        <row r="51040">
          <cell r="C51040"/>
        </row>
        <row r="51041">
          <cell r="C51041"/>
        </row>
        <row r="51042">
          <cell r="C51042"/>
        </row>
        <row r="51043">
          <cell r="C51043"/>
        </row>
        <row r="51044">
          <cell r="C51044"/>
        </row>
        <row r="51045">
          <cell r="C51045"/>
        </row>
        <row r="51046">
          <cell r="C51046"/>
        </row>
        <row r="51047">
          <cell r="C51047"/>
        </row>
        <row r="51048">
          <cell r="C51048"/>
        </row>
        <row r="51049">
          <cell r="C51049"/>
        </row>
        <row r="51050">
          <cell r="C51050"/>
        </row>
        <row r="51051">
          <cell r="C51051"/>
        </row>
        <row r="51052">
          <cell r="C51052"/>
        </row>
        <row r="51053">
          <cell r="C51053"/>
        </row>
        <row r="51054">
          <cell r="C51054"/>
        </row>
        <row r="51055">
          <cell r="C51055"/>
        </row>
        <row r="51056">
          <cell r="C51056"/>
        </row>
        <row r="51057">
          <cell r="C51057"/>
        </row>
        <row r="51058">
          <cell r="C51058"/>
        </row>
        <row r="51059">
          <cell r="C51059"/>
        </row>
        <row r="51060">
          <cell r="C51060"/>
        </row>
        <row r="51061">
          <cell r="C51061"/>
        </row>
        <row r="51062">
          <cell r="C51062"/>
        </row>
        <row r="51063">
          <cell r="C51063"/>
        </row>
        <row r="51064">
          <cell r="C51064"/>
        </row>
        <row r="51065">
          <cell r="C51065"/>
        </row>
        <row r="51066">
          <cell r="C51066"/>
        </row>
        <row r="51067">
          <cell r="C51067"/>
        </row>
        <row r="51068">
          <cell r="C51068"/>
        </row>
        <row r="51069">
          <cell r="C51069"/>
        </row>
        <row r="51070">
          <cell r="C51070"/>
        </row>
        <row r="51071">
          <cell r="C51071"/>
        </row>
        <row r="51072">
          <cell r="C51072"/>
        </row>
        <row r="51073">
          <cell r="C51073"/>
        </row>
        <row r="51074">
          <cell r="C51074"/>
        </row>
        <row r="51075">
          <cell r="C51075"/>
        </row>
        <row r="51076">
          <cell r="C51076"/>
        </row>
        <row r="51077">
          <cell r="C51077"/>
        </row>
        <row r="51078">
          <cell r="C51078"/>
        </row>
        <row r="51079">
          <cell r="C51079"/>
        </row>
        <row r="51080">
          <cell r="C51080"/>
        </row>
        <row r="51081">
          <cell r="C51081"/>
        </row>
        <row r="51082">
          <cell r="C51082"/>
        </row>
        <row r="51083">
          <cell r="C51083"/>
        </row>
        <row r="51084">
          <cell r="C51084"/>
        </row>
        <row r="51085">
          <cell r="C51085"/>
        </row>
        <row r="51086">
          <cell r="C51086"/>
        </row>
        <row r="51087">
          <cell r="C51087"/>
        </row>
        <row r="51088">
          <cell r="C51088"/>
        </row>
        <row r="51089">
          <cell r="C51089"/>
        </row>
        <row r="51090">
          <cell r="C51090"/>
        </row>
        <row r="51091">
          <cell r="C51091"/>
        </row>
        <row r="51092">
          <cell r="C51092"/>
        </row>
        <row r="51093">
          <cell r="C51093"/>
        </row>
        <row r="51094">
          <cell r="C51094"/>
        </row>
        <row r="51095">
          <cell r="C51095"/>
        </row>
        <row r="51096">
          <cell r="C51096"/>
        </row>
        <row r="51097">
          <cell r="C51097"/>
        </row>
        <row r="51098">
          <cell r="C51098"/>
        </row>
        <row r="51099">
          <cell r="C51099"/>
        </row>
        <row r="51100">
          <cell r="C51100"/>
        </row>
        <row r="51101">
          <cell r="C51101"/>
        </row>
        <row r="51102">
          <cell r="C51102"/>
        </row>
        <row r="51103">
          <cell r="C51103"/>
        </row>
        <row r="51104">
          <cell r="C51104"/>
        </row>
        <row r="51105">
          <cell r="C51105"/>
        </row>
        <row r="51106">
          <cell r="C51106"/>
        </row>
        <row r="51107">
          <cell r="C51107"/>
        </row>
        <row r="51108">
          <cell r="C51108"/>
        </row>
        <row r="51109">
          <cell r="C51109"/>
        </row>
        <row r="51110">
          <cell r="C51110"/>
        </row>
        <row r="51111">
          <cell r="C51111"/>
        </row>
        <row r="51112">
          <cell r="C51112"/>
        </row>
        <row r="51113">
          <cell r="C51113"/>
        </row>
        <row r="51114">
          <cell r="C51114"/>
        </row>
        <row r="51115">
          <cell r="C51115"/>
        </row>
        <row r="51116">
          <cell r="C51116"/>
        </row>
        <row r="51117">
          <cell r="C51117"/>
        </row>
        <row r="51118">
          <cell r="C51118"/>
        </row>
        <row r="51119">
          <cell r="C51119"/>
        </row>
        <row r="51120">
          <cell r="C51120"/>
        </row>
        <row r="51121">
          <cell r="C51121"/>
        </row>
        <row r="51122">
          <cell r="C51122"/>
        </row>
        <row r="51123">
          <cell r="C51123"/>
        </row>
        <row r="51124">
          <cell r="C51124"/>
        </row>
        <row r="51125">
          <cell r="C51125"/>
        </row>
        <row r="51126">
          <cell r="C51126"/>
        </row>
        <row r="51127">
          <cell r="C51127"/>
        </row>
        <row r="51128">
          <cell r="C51128"/>
        </row>
        <row r="51129">
          <cell r="C51129"/>
        </row>
        <row r="51130">
          <cell r="C51130"/>
        </row>
        <row r="51131">
          <cell r="C51131"/>
        </row>
        <row r="51132">
          <cell r="C51132"/>
        </row>
        <row r="51133">
          <cell r="C51133"/>
        </row>
        <row r="51134">
          <cell r="C51134"/>
        </row>
        <row r="51135">
          <cell r="C51135"/>
        </row>
        <row r="51136">
          <cell r="C51136"/>
        </row>
        <row r="51137">
          <cell r="C51137"/>
        </row>
        <row r="51138">
          <cell r="C51138"/>
        </row>
        <row r="51139">
          <cell r="C51139"/>
        </row>
        <row r="51140">
          <cell r="C51140"/>
        </row>
        <row r="51141">
          <cell r="C51141"/>
        </row>
        <row r="51142">
          <cell r="C51142"/>
        </row>
        <row r="51143">
          <cell r="C51143"/>
        </row>
        <row r="51144">
          <cell r="C51144"/>
        </row>
        <row r="51145">
          <cell r="C51145"/>
        </row>
        <row r="51146">
          <cell r="C51146"/>
        </row>
        <row r="51147">
          <cell r="C51147"/>
        </row>
        <row r="51148">
          <cell r="C51148"/>
        </row>
        <row r="51149">
          <cell r="C51149"/>
        </row>
        <row r="51150">
          <cell r="C51150"/>
        </row>
        <row r="51151">
          <cell r="C51151"/>
        </row>
        <row r="51152">
          <cell r="C51152"/>
        </row>
        <row r="51153">
          <cell r="C51153"/>
        </row>
        <row r="51154">
          <cell r="C51154"/>
        </row>
        <row r="51155">
          <cell r="C51155"/>
        </row>
        <row r="51156">
          <cell r="C51156"/>
        </row>
        <row r="51157">
          <cell r="C51157"/>
        </row>
        <row r="51158">
          <cell r="C51158"/>
        </row>
        <row r="51159">
          <cell r="C51159"/>
        </row>
        <row r="51160">
          <cell r="C51160"/>
        </row>
        <row r="51161">
          <cell r="C51161"/>
        </row>
        <row r="51162">
          <cell r="C51162"/>
        </row>
        <row r="51163">
          <cell r="C51163"/>
        </row>
        <row r="51164">
          <cell r="C51164"/>
        </row>
        <row r="51165">
          <cell r="C51165"/>
        </row>
        <row r="51166">
          <cell r="C51166"/>
        </row>
        <row r="51167">
          <cell r="C51167"/>
        </row>
        <row r="51168">
          <cell r="C51168"/>
        </row>
        <row r="51169">
          <cell r="C51169"/>
        </row>
        <row r="51170">
          <cell r="C51170"/>
        </row>
        <row r="51171">
          <cell r="C51171"/>
        </row>
        <row r="51172">
          <cell r="C51172"/>
        </row>
        <row r="51173">
          <cell r="C51173"/>
        </row>
        <row r="51174">
          <cell r="C51174"/>
        </row>
        <row r="51175">
          <cell r="C51175"/>
        </row>
        <row r="51176">
          <cell r="C51176"/>
        </row>
        <row r="51177">
          <cell r="C51177"/>
        </row>
        <row r="51178">
          <cell r="C51178"/>
        </row>
        <row r="51179">
          <cell r="C51179"/>
        </row>
        <row r="51180">
          <cell r="C51180"/>
        </row>
        <row r="51181">
          <cell r="C51181"/>
        </row>
        <row r="51182">
          <cell r="C51182"/>
        </row>
        <row r="51183">
          <cell r="C51183"/>
        </row>
        <row r="51184">
          <cell r="C51184"/>
        </row>
        <row r="51185">
          <cell r="C51185"/>
        </row>
        <row r="51186">
          <cell r="C51186"/>
        </row>
        <row r="51187">
          <cell r="C51187"/>
        </row>
        <row r="51188">
          <cell r="C51188"/>
        </row>
        <row r="51189">
          <cell r="C51189"/>
        </row>
        <row r="51190">
          <cell r="C51190"/>
        </row>
        <row r="51191">
          <cell r="C51191"/>
        </row>
        <row r="51192">
          <cell r="C51192"/>
        </row>
        <row r="51193">
          <cell r="C51193"/>
        </row>
        <row r="51194">
          <cell r="C51194"/>
        </row>
        <row r="51195">
          <cell r="C51195"/>
        </row>
        <row r="51196">
          <cell r="C51196"/>
        </row>
        <row r="51197">
          <cell r="C51197"/>
        </row>
        <row r="51198">
          <cell r="C51198"/>
        </row>
        <row r="51199">
          <cell r="C51199"/>
        </row>
        <row r="51200">
          <cell r="C51200"/>
        </row>
        <row r="51201">
          <cell r="C51201"/>
        </row>
        <row r="51202">
          <cell r="C51202"/>
        </row>
        <row r="51203">
          <cell r="C51203"/>
        </row>
        <row r="51204">
          <cell r="C51204"/>
        </row>
        <row r="51205">
          <cell r="C51205"/>
        </row>
        <row r="51206">
          <cell r="C51206"/>
        </row>
        <row r="51207">
          <cell r="C51207"/>
        </row>
        <row r="51208">
          <cell r="C51208"/>
        </row>
        <row r="51209">
          <cell r="C51209"/>
        </row>
        <row r="51210">
          <cell r="C51210"/>
        </row>
        <row r="51211">
          <cell r="C51211"/>
        </row>
        <row r="51212">
          <cell r="C51212"/>
        </row>
        <row r="51213">
          <cell r="C51213"/>
        </row>
        <row r="51214">
          <cell r="C51214"/>
        </row>
        <row r="51215">
          <cell r="C51215"/>
        </row>
        <row r="51216">
          <cell r="C51216"/>
        </row>
        <row r="51217">
          <cell r="C51217"/>
        </row>
        <row r="51218">
          <cell r="C51218"/>
        </row>
        <row r="51219">
          <cell r="C51219"/>
        </row>
        <row r="51220">
          <cell r="C51220"/>
        </row>
        <row r="51221">
          <cell r="C51221"/>
        </row>
        <row r="51222">
          <cell r="C51222"/>
        </row>
        <row r="51223">
          <cell r="C51223"/>
        </row>
        <row r="51224">
          <cell r="C51224"/>
        </row>
        <row r="51225">
          <cell r="C51225"/>
        </row>
        <row r="51226">
          <cell r="C51226"/>
        </row>
        <row r="51227">
          <cell r="C51227"/>
        </row>
        <row r="51228">
          <cell r="C51228"/>
        </row>
        <row r="51229">
          <cell r="C51229"/>
        </row>
        <row r="51230">
          <cell r="C51230"/>
        </row>
        <row r="51231">
          <cell r="C51231"/>
        </row>
        <row r="51232">
          <cell r="C51232"/>
        </row>
        <row r="51233">
          <cell r="C51233"/>
        </row>
        <row r="51234">
          <cell r="C51234"/>
        </row>
        <row r="51235">
          <cell r="C51235"/>
        </row>
        <row r="51236">
          <cell r="C51236"/>
        </row>
        <row r="51237">
          <cell r="C51237"/>
        </row>
        <row r="51238">
          <cell r="C51238"/>
        </row>
        <row r="51239">
          <cell r="C51239"/>
        </row>
        <row r="51240">
          <cell r="C51240"/>
        </row>
        <row r="51241">
          <cell r="C51241"/>
        </row>
        <row r="51242">
          <cell r="C51242"/>
        </row>
        <row r="51243">
          <cell r="C51243"/>
        </row>
        <row r="51244">
          <cell r="C51244"/>
        </row>
        <row r="51245">
          <cell r="C51245"/>
        </row>
        <row r="51246">
          <cell r="C51246"/>
        </row>
        <row r="51247">
          <cell r="C51247"/>
        </row>
        <row r="51248">
          <cell r="C51248"/>
        </row>
        <row r="51249">
          <cell r="C51249"/>
        </row>
        <row r="51250">
          <cell r="C51250"/>
        </row>
        <row r="51251">
          <cell r="C51251"/>
        </row>
        <row r="51252">
          <cell r="C51252"/>
        </row>
        <row r="51253">
          <cell r="C51253"/>
        </row>
        <row r="51254">
          <cell r="C51254"/>
        </row>
        <row r="51255">
          <cell r="C51255"/>
        </row>
        <row r="51256">
          <cell r="C51256"/>
        </row>
        <row r="51257">
          <cell r="C51257"/>
        </row>
        <row r="51258">
          <cell r="C51258"/>
        </row>
        <row r="51259">
          <cell r="C51259"/>
        </row>
        <row r="51260">
          <cell r="C51260"/>
        </row>
        <row r="51261">
          <cell r="C51261"/>
        </row>
        <row r="51262">
          <cell r="C51262"/>
        </row>
        <row r="51263">
          <cell r="C51263"/>
        </row>
        <row r="51264">
          <cell r="C51264"/>
        </row>
        <row r="51265">
          <cell r="C51265"/>
        </row>
        <row r="51266">
          <cell r="C51266"/>
        </row>
        <row r="51267">
          <cell r="C51267"/>
        </row>
        <row r="51268">
          <cell r="C51268"/>
        </row>
        <row r="51269">
          <cell r="C51269"/>
        </row>
        <row r="51270">
          <cell r="C51270"/>
        </row>
        <row r="51271">
          <cell r="C51271"/>
        </row>
        <row r="51272">
          <cell r="C51272"/>
        </row>
        <row r="51273">
          <cell r="C51273"/>
        </row>
        <row r="51274">
          <cell r="C51274"/>
        </row>
        <row r="51275">
          <cell r="C51275"/>
        </row>
        <row r="51276">
          <cell r="C51276"/>
        </row>
        <row r="51277">
          <cell r="C51277"/>
        </row>
        <row r="51278">
          <cell r="C51278"/>
        </row>
        <row r="51279">
          <cell r="C51279"/>
        </row>
        <row r="51280">
          <cell r="C51280"/>
        </row>
        <row r="51281">
          <cell r="C51281"/>
        </row>
        <row r="51282">
          <cell r="C51282"/>
        </row>
        <row r="51283">
          <cell r="C51283"/>
        </row>
        <row r="51284">
          <cell r="C51284"/>
        </row>
        <row r="51285">
          <cell r="C51285"/>
        </row>
        <row r="51286">
          <cell r="C51286"/>
        </row>
        <row r="51287">
          <cell r="C51287"/>
        </row>
        <row r="51288">
          <cell r="C51288"/>
        </row>
        <row r="51289">
          <cell r="C51289"/>
        </row>
        <row r="51290">
          <cell r="C51290"/>
        </row>
        <row r="51291">
          <cell r="C51291"/>
        </row>
        <row r="51292">
          <cell r="C51292"/>
        </row>
        <row r="51293">
          <cell r="C51293"/>
        </row>
        <row r="51294">
          <cell r="C51294"/>
        </row>
        <row r="51295">
          <cell r="C51295"/>
        </row>
        <row r="51296">
          <cell r="C51296"/>
        </row>
        <row r="51297">
          <cell r="C51297"/>
        </row>
        <row r="51298">
          <cell r="C51298"/>
        </row>
        <row r="51299">
          <cell r="C51299"/>
        </row>
        <row r="51300">
          <cell r="C51300"/>
        </row>
        <row r="51301">
          <cell r="C51301"/>
        </row>
        <row r="51302">
          <cell r="C51302"/>
        </row>
        <row r="51303">
          <cell r="C51303"/>
        </row>
        <row r="51304">
          <cell r="C51304"/>
        </row>
        <row r="51305">
          <cell r="C51305"/>
        </row>
        <row r="51306">
          <cell r="C51306"/>
        </row>
        <row r="51307">
          <cell r="C51307"/>
        </row>
        <row r="51308">
          <cell r="C51308"/>
        </row>
        <row r="51309">
          <cell r="C51309"/>
        </row>
        <row r="51310">
          <cell r="C51310"/>
        </row>
        <row r="51311">
          <cell r="C51311"/>
        </row>
        <row r="51312">
          <cell r="C51312"/>
        </row>
        <row r="51313">
          <cell r="C51313"/>
        </row>
        <row r="51314">
          <cell r="C51314"/>
        </row>
        <row r="51315">
          <cell r="C51315"/>
        </row>
        <row r="51316">
          <cell r="C51316"/>
        </row>
        <row r="51317">
          <cell r="C51317"/>
        </row>
        <row r="51318">
          <cell r="C51318"/>
        </row>
        <row r="51319">
          <cell r="C51319"/>
        </row>
        <row r="51320">
          <cell r="C51320"/>
        </row>
        <row r="51321">
          <cell r="C51321"/>
        </row>
        <row r="51322">
          <cell r="C51322"/>
        </row>
        <row r="51323">
          <cell r="C51323"/>
        </row>
        <row r="51324">
          <cell r="C51324"/>
        </row>
        <row r="51325">
          <cell r="C51325"/>
        </row>
        <row r="51326">
          <cell r="C51326"/>
        </row>
        <row r="51327">
          <cell r="C51327"/>
        </row>
        <row r="51328">
          <cell r="C51328"/>
        </row>
        <row r="51329">
          <cell r="C51329"/>
        </row>
        <row r="51330">
          <cell r="C51330"/>
        </row>
        <row r="51331">
          <cell r="C51331"/>
        </row>
        <row r="51332">
          <cell r="C51332"/>
        </row>
        <row r="51333">
          <cell r="C51333"/>
        </row>
        <row r="51334">
          <cell r="C51334"/>
        </row>
        <row r="51335">
          <cell r="C51335"/>
        </row>
        <row r="51336">
          <cell r="C51336"/>
        </row>
        <row r="51337">
          <cell r="C51337"/>
        </row>
        <row r="51338">
          <cell r="C51338"/>
        </row>
        <row r="51339">
          <cell r="C51339"/>
        </row>
        <row r="51340">
          <cell r="C51340"/>
        </row>
        <row r="51341">
          <cell r="C51341"/>
        </row>
        <row r="51342">
          <cell r="C51342"/>
        </row>
        <row r="51343">
          <cell r="C51343"/>
        </row>
        <row r="51344">
          <cell r="C51344"/>
        </row>
        <row r="51345">
          <cell r="C51345"/>
        </row>
        <row r="51346">
          <cell r="C51346"/>
        </row>
        <row r="51347">
          <cell r="C51347"/>
        </row>
        <row r="51348">
          <cell r="C51348"/>
        </row>
        <row r="51349">
          <cell r="C51349"/>
        </row>
        <row r="51350">
          <cell r="C51350"/>
        </row>
        <row r="51351">
          <cell r="C51351"/>
        </row>
        <row r="51352">
          <cell r="C51352"/>
        </row>
        <row r="51353">
          <cell r="C51353"/>
        </row>
        <row r="51354">
          <cell r="C51354"/>
        </row>
        <row r="51355">
          <cell r="C51355"/>
        </row>
        <row r="51356">
          <cell r="C51356"/>
        </row>
        <row r="51357">
          <cell r="C51357"/>
        </row>
        <row r="51358">
          <cell r="C51358"/>
        </row>
        <row r="51359">
          <cell r="C51359"/>
        </row>
        <row r="51360">
          <cell r="C51360"/>
        </row>
        <row r="51361">
          <cell r="C51361"/>
        </row>
        <row r="51362">
          <cell r="C51362"/>
        </row>
        <row r="51363">
          <cell r="C51363"/>
        </row>
        <row r="51364">
          <cell r="C51364"/>
        </row>
        <row r="51365">
          <cell r="C51365"/>
        </row>
        <row r="51366">
          <cell r="C51366"/>
        </row>
        <row r="51367">
          <cell r="C51367"/>
        </row>
        <row r="51368">
          <cell r="C51368"/>
        </row>
        <row r="51369">
          <cell r="C51369"/>
        </row>
        <row r="51370">
          <cell r="C51370"/>
        </row>
        <row r="51371">
          <cell r="C51371"/>
        </row>
        <row r="51372">
          <cell r="C51372"/>
        </row>
        <row r="51373">
          <cell r="C51373"/>
        </row>
        <row r="51374">
          <cell r="C51374"/>
        </row>
        <row r="51375">
          <cell r="C51375"/>
        </row>
        <row r="51376">
          <cell r="C51376"/>
        </row>
        <row r="51377">
          <cell r="C51377"/>
        </row>
        <row r="51378">
          <cell r="C51378"/>
        </row>
        <row r="51379">
          <cell r="C51379"/>
        </row>
        <row r="51380">
          <cell r="C51380"/>
        </row>
        <row r="51381">
          <cell r="C51381"/>
        </row>
        <row r="51382">
          <cell r="C51382"/>
        </row>
        <row r="51383">
          <cell r="C51383"/>
        </row>
        <row r="51384">
          <cell r="C51384"/>
        </row>
        <row r="51385">
          <cell r="C51385"/>
        </row>
        <row r="51386">
          <cell r="C51386"/>
        </row>
        <row r="51387">
          <cell r="C51387"/>
        </row>
        <row r="51388">
          <cell r="C51388"/>
        </row>
        <row r="51389">
          <cell r="C51389"/>
        </row>
        <row r="51390">
          <cell r="C51390"/>
        </row>
        <row r="51391">
          <cell r="C51391"/>
        </row>
        <row r="51392">
          <cell r="C51392"/>
        </row>
        <row r="51393">
          <cell r="C51393"/>
        </row>
        <row r="51394">
          <cell r="C51394"/>
        </row>
        <row r="51395">
          <cell r="C51395"/>
        </row>
        <row r="51396">
          <cell r="C51396"/>
        </row>
        <row r="51397">
          <cell r="C51397"/>
        </row>
        <row r="51398">
          <cell r="C51398"/>
        </row>
        <row r="51399">
          <cell r="C51399"/>
        </row>
        <row r="51400">
          <cell r="C51400"/>
        </row>
        <row r="51401">
          <cell r="C51401"/>
        </row>
        <row r="51402">
          <cell r="C51402"/>
        </row>
        <row r="51403">
          <cell r="C51403"/>
        </row>
        <row r="51404">
          <cell r="C51404"/>
        </row>
        <row r="51405">
          <cell r="C51405"/>
        </row>
        <row r="51406">
          <cell r="C51406"/>
        </row>
        <row r="51407">
          <cell r="C51407"/>
        </row>
        <row r="51408">
          <cell r="C51408"/>
        </row>
        <row r="51409">
          <cell r="C51409"/>
        </row>
        <row r="51410">
          <cell r="C51410"/>
        </row>
        <row r="51411">
          <cell r="C51411"/>
        </row>
        <row r="51412">
          <cell r="C51412"/>
        </row>
        <row r="51413">
          <cell r="C51413"/>
        </row>
        <row r="51414">
          <cell r="C51414"/>
        </row>
        <row r="51415">
          <cell r="C51415"/>
        </row>
        <row r="51416">
          <cell r="C51416"/>
        </row>
        <row r="51417">
          <cell r="C51417"/>
        </row>
        <row r="51418">
          <cell r="C51418"/>
        </row>
        <row r="51419">
          <cell r="C51419"/>
        </row>
        <row r="51420">
          <cell r="C51420"/>
        </row>
        <row r="51421">
          <cell r="C51421"/>
        </row>
        <row r="51422">
          <cell r="C51422"/>
        </row>
        <row r="51423">
          <cell r="C51423"/>
        </row>
        <row r="51424">
          <cell r="C51424"/>
        </row>
        <row r="51425">
          <cell r="C51425"/>
        </row>
        <row r="51426">
          <cell r="C51426"/>
        </row>
        <row r="51427">
          <cell r="C51427"/>
        </row>
        <row r="51428">
          <cell r="C51428"/>
        </row>
        <row r="51429">
          <cell r="C51429"/>
        </row>
        <row r="51430">
          <cell r="C51430"/>
        </row>
        <row r="51431">
          <cell r="C51431"/>
        </row>
        <row r="51432">
          <cell r="C51432"/>
        </row>
        <row r="51433">
          <cell r="C51433"/>
        </row>
        <row r="51434">
          <cell r="C51434"/>
        </row>
        <row r="51435">
          <cell r="C51435"/>
        </row>
        <row r="51436">
          <cell r="C51436"/>
        </row>
        <row r="51437">
          <cell r="C51437"/>
        </row>
        <row r="51438">
          <cell r="C51438"/>
        </row>
        <row r="51439">
          <cell r="C51439"/>
        </row>
        <row r="51440">
          <cell r="C51440"/>
        </row>
        <row r="51441">
          <cell r="C51441"/>
        </row>
        <row r="51442">
          <cell r="C51442"/>
        </row>
        <row r="51443">
          <cell r="C51443"/>
        </row>
        <row r="51444">
          <cell r="C51444"/>
        </row>
        <row r="51445">
          <cell r="C51445"/>
        </row>
        <row r="51446">
          <cell r="C51446"/>
        </row>
        <row r="51447">
          <cell r="C51447"/>
        </row>
        <row r="51448">
          <cell r="C51448"/>
        </row>
        <row r="51449">
          <cell r="C51449"/>
        </row>
        <row r="51450">
          <cell r="C51450"/>
        </row>
        <row r="51451">
          <cell r="C51451"/>
        </row>
        <row r="51452">
          <cell r="C51452"/>
        </row>
        <row r="51453">
          <cell r="C51453"/>
        </row>
        <row r="51454">
          <cell r="C51454"/>
        </row>
        <row r="51455">
          <cell r="C51455"/>
        </row>
        <row r="51456">
          <cell r="C51456"/>
        </row>
        <row r="51457">
          <cell r="C51457"/>
        </row>
        <row r="51458">
          <cell r="C51458"/>
        </row>
        <row r="51459">
          <cell r="C51459"/>
        </row>
        <row r="51460">
          <cell r="C51460"/>
        </row>
        <row r="51461">
          <cell r="C51461"/>
        </row>
        <row r="51462">
          <cell r="C51462"/>
        </row>
        <row r="51463">
          <cell r="C51463"/>
        </row>
        <row r="51464">
          <cell r="C51464"/>
        </row>
        <row r="51465">
          <cell r="C51465"/>
        </row>
        <row r="51466">
          <cell r="C51466"/>
        </row>
        <row r="51467">
          <cell r="C51467"/>
        </row>
        <row r="51468">
          <cell r="C51468"/>
        </row>
        <row r="51469">
          <cell r="C51469"/>
        </row>
        <row r="51470">
          <cell r="C51470"/>
        </row>
        <row r="51471">
          <cell r="C51471"/>
        </row>
        <row r="51472">
          <cell r="C51472"/>
        </row>
        <row r="51473">
          <cell r="C51473"/>
        </row>
        <row r="51474">
          <cell r="C51474"/>
        </row>
        <row r="51475">
          <cell r="C51475"/>
        </row>
        <row r="51476">
          <cell r="C51476"/>
        </row>
        <row r="51477">
          <cell r="C51477"/>
        </row>
        <row r="51478">
          <cell r="C51478"/>
        </row>
        <row r="51479">
          <cell r="C51479"/>
        </row>
        <row r="51480">
          <cell r="C51480"/>
        </row>
        <row r="51481">
          <cell r="C51481"/>
        </row>
        <row r="51482">
          <cell r="C51482"/>
        </row>
        <row r="51483">
          <cell r="C51483"/>
        </row>
        <row r="51484">
          <cell r="C51484"/>
        </row>
        <row r="51485">
          <cell r="C51485"/>
        </row>
        <row r="51486">
          <cell r="C51486"/>
        </row>
        <row r="51487">
          <cell r="C51487"/>
        </row>
        <row r="51488">
          <cell r="C51488"/>
        </row>
        <row r="51489">
          <cell r="C51489"/>
        </row>
        <row r="51490">
          <cell r="C51490"/>
        </row>
        <row r="51491">
          <cell r="C51491"/>
        </row>
        <row r="51492">
          <cell r="C51492"/>
        </row>
        <row r="51493">
          <cell r="C51493"/>
        </row>
        <row r="51494">
          <cell r="C51494"/>
        </row>
        <row r="51495">
          <cell r="C51495"/>
        </row>
        <row r="51496">
          <cell r="C51496"/>
        </row>
        <row r="51497">
          <cell r="C51497"/>
        </row>
        <row r="51498">
          <cell r="C51498"/>
        </row>
        <row r="51499">
          <cell r="C51499"/>
        </row>
        <row r="51500">
          <cell r="C51500"/>
        </row>
        <row r="51501">
          <cell r="C51501"/>
        </row>
        <row r="51502">
          <cell r="C51502"/>
        </row>
        <row r="51503">
          <cell r="C51503"/>
        </row>
        <row r="51504">
          <cell r="C51504"/>
        </row>
        <row r="51505">
          <cell r="C51505"/>
        </row>
        <row r="51506">
          <cell r="C51506"/>
        </row>
        <row r="51507">
          <cell r="C51507"/>
        </row>
        <row r="51508">
          <cell r="C51508"/>
        </row>
        <row r="51509">
          <cell r="C51509"/>
        </row>
        <row r="51510">
          <cell r="C51510"/>
        </row>
        <row r="51511">
          <cell r="C51511"/>
        </row>
        <row r="51512">
          <cell r="C51512"/>
        </row>
        <row r="51513">
          <cell r="C51513"/>
        </row>
        <row r="51514">
          <cell r="C51514"/>
        </row>
        <row r="51515">
          <cell r="C51515"/>
        </row>
        <row r="51516">
          <cell r="C51516"/>
        </row>
        <row r="51517">
          <cell r="C51517"/>
        </row>
        <row r="51518">
          <cell r="C51518"/>
        </row>
        <row r="51519">
          <cell r="C51519"/>
        </row>
        <row r="51520">
          <cell r="C51520"/>
        </row>
        <row r="51521">
          <cell r="C51521"/>
        </row>
        <row r="51522">
          <cell r="C51522"/>
        </row>
        <row r="51523">
          <cell r="C51523"/>
        </row>
        <row r="51524">
          <cell r="C51524"/>
        </row>
        <row r="51525">
          <cell r="C51525"/>
        </row>
        <row r="51526">
          <cell r="C51526"/>
        </row>
        <row r="51527">
          <cell r="C51527"/>
        </row>
        <row r="51528">
          <cell r="C51528"/>
        </row>
        <row r="51529">
          <cell r="C51529"/>
        </row>
        <row r="51530">
          <cell r="C51530"/>
        </row>
        <row r="51531">
          <cell r="C51531"/>
        </row>
        <row r="51532">
          <cell r="C51532"/>
        </row>
        <row r="51533">
          <cell r="C51533"/>
        </row>
        <row r="51534">
          <cell r="C51534"/>
        </row>
        <row r="51535">
          <cell r="C51535"/>
        </row>
        <row r="51536">
          <cell r="C51536"/>
        </row>
        <row r="51537">
          <cell r="C51537"/>
        </row>
        <row r="51538">
          <cell r="C51538"/>
        </row>
        <row r="51539">
          <cell r="C51539"/>
        </row>
        <row r="51540">
          <cell r="C51540"/>
        </row>
        <row r="51541">
          <cell r="C51541"/>
        </row>
        <row r="51542">
          <cell r="C51542"/>
        </row>
        <row r="51543">
          <cell r="C51543"/>
        </row>
        <row r="51544">
          <cell r="C51544"/>
        </row>
        <row r="51545">
          <cell r="C51545"/>
        </row>
        <row r="51546">
          <cell r="C51546"/>
        </row>
        <row r="51547">
          <cell r="C51547"/>
        </row>
        <row r="51548">
          <cell r="C51548"/>
        </row>
        <row r="51549">
          <cell r="C51549"/>
        </row>
        <row r="51550">
          <cell r="C51550"/>
        </row>
        <row r="51551">
          <cell r="C51551"/>
        </row>
        <row r="51552">
          <cell r="C51552"/>
        </row>
        <row r="51553">
          <cell r="C51553"/>
        </row>
        <row r="51554">
          <cell r="C51554"/>
        </row>
        <row r="51555">
          <cell r="C51555"/>
        </row>
        <row r="51556">
          <cell r="C51556"/>
        </row>
        <row r="51557">
          <cell r="C51557"/>
        </row>
        <row r="51558">
          <cell r="C51558"/>
        </row>
        <row r="51559">
          <cell r="C51559"/>
        </row>
        <row r="51560">
          <cell r="C51560"/>
        </row>
        <row r="51561">
          <cell r="C51561"/>
        </row>
        <row r="51562">
          <cell r="C51562"/>
        </row>
        <row r="51563">
          <cell r="C51563"/>
        </row>
        <row r="51564">
          <cell r="C51564"/>
        </row>
        <row r="51565">
          <cell r="C51565"/>
        </row>
        <row r="51566">
          <cell r="C51566"/>
        </row>
        <row r="51567">
          <cell r="C51567"/>
        </row>
        <row r="51568">
          <cell r="C51568"/>
        </row>
        <row r="51569">
          <cell r="C51569"/>
        </row>
        <row r="51570">
          <cell r="C51570"/>
        </row>
        <row r="51571">
          <cell r="C51571"/>
        </row>
        <row r="51572">
          <cell r="C51572"/>
        </row>
        <row r="51573">
          <cell r="C51573"/>
        </row>
        <row r="51574">
          <cell r="C51574"/>
        </row>
        <row r="51575">
          <cell r="C51575"/>
        </row>
        <row r="51576">
          <cell r="C51576"/>
        </row>
        <row r="51577">
          <cell r="C51577"/>
        </row>
        <row r="51578">
          <cell r="C51578"/>
        </row>
        <row r="51579">
          <cell r="C51579"/>
        </row>
        <row r="51580">
          <cell r="C51580"/>
        </row>
        <row r="51581">
          <cell r="C51581"/>
        </row>
        <row r="51582">
          <cell r="C51582"/>
        </row>
        <row r="51583">
          <cell r="C51583"/>
        </row>
        <row r="51584">
          <cell r="C51584"/>
        </row>
        <row r="51585">
          <cell r="C51585"/>
        </row>
        <row r="51586">
          <cell r="C51586"/>
        </row>
        <row r="51587">
          <cell r="C51587"/>
        </row>
        <row r="51588">
          <cell r="C51588"/>
        </row>
        <row r="51589">
          <cell r="C51589"/>
        </row>
        <row r="51590">
          <cell r="C51590"/>
        </row>
        <row r="51591">
          <cell r="C51591"/>
        </row>
        <row r="51592">
          <cell r="C51592"/>
        </row>
        <row r="51593">
          <cell r="C51593"/>
        </row>
        <row r="51594">
          <cell r="C51594"/>
        </row>
        <row r="51595">
          <cell r="C51595"/>
        </row>
        <row r="51596">
          <cell r="C51596"/>
        </row>
        <row r="51597">
          <cell r="C51597"/>
        </row>
        <row r="51598">
          <cell r="C51598"/>
        </row>
        <row r="51599">
          <cell r="C51599"/>
        </row>
        <row r="51600">
          <cell r="C51600"/>
        </row>
        <row r="51601">
          <cell r="C51601"/>
        </row>
        <row r="51602">
          <cell r="C51602"/>
        </row>
        <row r="51603">
          <cell r="C51603"/>
        </row>
        <row r="51604">
          <cell r="C51604"/>
        </row>
        <row r="51605">
          <cell r="C51605"/>
        </row>
        <row r="51606">
          <cell r="C51606"/>
        </row>
        <row r="51607">
          <cell r="C51607"/>
        </row>
        <row r="51608">
          <cell r="C51608"/>
        </row>
        <row r="51609">
          <cell r="C51609"/>
        </row>
        <row r="51610">
          <cell r="C51610"/>
        </row>
        <row r="51611">
          <cell r="C51611"/>
        </row>
        <row r="51612">
          <cell r="C51612"/>
        </row>
        <row r="51613">
          <cell r="C51613"/>
        </row>
        <row r="51614">
          <cell r="C51614"/>
        </row>
        <row r="51615">
          <cell r="C51615"/>
        </row>
        <row r="51616">
          <cell r="C51616"/>
        </row>
        <row r="51617">
          <cell r="C51617"/>
        </row>
        <row r="51618">
          <cell r="C51618"/>
        </row>
        <row r="51619">
          <cell r="C51619"/>
        </row>
        <row r="51620">
          <cell r="C51620"/>
        </row>
        <row r="51621">
          <cell r="C51621"/>
        </row>
        <row r="51622">
          <cell r="C51622"/>
        </row>
        <row r="51623">
          <cell r="C51623"/>
        </row>
        <row r="51624">
          <cell r="C51624"/>
        </row>
        <row r="51625">
          <cell r="C51625"/>
        </row>
        <row r="51626">
          <cell r="C51626"/>
        </row>
        <row r="51627">
          <cell r="C51627"/>
        </row>
        <row r="51628">
          <cell r="C51628"/>
        </row>
        <row r="51629">
          <cell r="C51629"/>
        </row>
        <row r="51630">
          <cell r="C51630"/>
        </row>
        <row r="51631">
          <cell r="C51631"/>
        </row>
        <row r="51632">
          <cell r="C51632"/>
        </row>
        <row r="51633">
          <cell r="C51633"/>
        </row>
        <row r="51634">
          <cell r="C51634"/>
        </row>
        <row r="51635">
          <cell r="C51635"/>
        </row>
        <row r="51636">
          <cell r="C51636"/>
        </row>
        <row r="51637">
          <cell r="C51637"/>
        </row>
        <row r="51638">
          <cell r="C51638"/>
        </row>
        <row r="51639">
          <cell r="C51639"/>
        </row>
        <row r="51640">
          <cell r="C51640"/>
        </row>
        <row r="51641">
          <cell r="C51641"/>
        </row>
        <row r="51642">
          <cell r="C51642"/>
        </row>
        <row r="51643">
          <cell r="C51643"/>
        </row>
        <row r="51644">
          <cell r="C51644"/>
        </row>
        <row r="51645">
          <cell r="C51645"/>
        </row>
        <row r="51646">
          <cell r="C51646"/>
        </row>
        <row r="51647">
          <cell r="C51647"/>
        </row>
        <row r="51648">
          <cell r="C51648"/>
        </row>
        <row r="51649">
          <cell r="C51649"/>
        </row>
        <row r="51650">
          <cell r="C51650"/>
        </row>
        <row r="51651">
          <cell r="C51651"/>
        </row>
        <row r="51652">
          <cell r="C51652"/>
        </row>
        <row r="51653">
          <cell r="C51653"/>
        </row>
        <row r="51654">
          <cell r="C51654"/>
        </row>
        <row r="51655">
          <cell r="C51655"/>
        </row>
        <row r="51656">
          <cell r="C51656"/>
        </row>
        <row r="51657">
          <cell r="C51657"/>
        </row>
        <row r="51658">
          <cell r="C51658"/>
        </row>
        <row r="51659">
          <cell r="C51659"/>
        </row>
        <row r="51660">
          <cell r="C51660"/>
        </row>
        <row r="51661">
          <cell r="C51661"/>
        </row>
        <row r="51662">
          <cell r="C51662"/>
        </row>
        <row r="51663">
          <cell r="C51663"/>
        </row>
        <row r="51664">
          <cell r="C51664"/>
        </row>
        <row r="51665">
          <cell r="C51665"/>
        </row>
        <row r="51666">
          <cell r="C51666"/>
        </row>
        <row r="51667">
          <cell r="C51667"/>
        </row>
        <row r="51668">
          <cell r="C51668"/>
        </row>
        <row r="51669">
          <cell r="C51669"/>
        </row>
        <row r="51670">
          <cell r="C51670"/>
        </row>
        <row r="51671">
          <cell r="C51671"/>
        </row>
        <row r="51672">
          <cell r="C51672"/>
        </row>
        <row r="51673">
          <cell r="C51673"/>
        </row>
        <row r="51674">
          <cell r="C51674"/>
        </row>
        <row r="51675">
          <cell r="C51675"/>
        </row>
        <row r="51676">
          <cell r="C51676"/>
        </row>
        <row r="51677">
          <cell r="C51677"/>
        </row>
        <row r="51678">
          <cell r="C51678"/>
        </row>
        <row r="51679">
          <cell r="C51679"/>
        </row>
        <row r="51680">
          <cell r="C51680"/>
        </row>
        <row r="51681">
          <cell r="C51681"/>
        </row>
        <row r="51682">
          <cell r="C51682"/>
        </row>
        <row r="51683">
          <cell r="C51683"/>
        </row>
        <row r="51684">
          <cell r="C51684"/>
        </row>
        <row r="51685">
          <cell r="C51685"/>
        </row>
        <row r="51686">
          <cell r="C51686"/>
        </row>
        <row r="51687">
          <cell r="C51687"/>
        </row>
        <row r="51688">
          <cell r="C51688"/>
        </row>
        <row r="51689">
          <cell r="C51689"/>
        </row>
        <row r="51690">
          <cell r="C51690"/>
        </row>
        <row r="51691">
          <cell r="C51691"/>
        </row>
        <row r="51692">
          <cell r="C51692"/>
        </row>
        <row r="51693">
          <cell r="C51693"/>
        </row>
        <row r="51694">
          <cell r="C51694"/>
        </row>
        <row r="51695">
          <cell r="C51695"/>
        </row>
        <row r="51696">
          <cell r="C51696"/>
        </row>
        <row r="51697">
          <cell r="C51697"/>
        </row>
        <row r="51698">
          <cell r="C51698"/>
        </row>
        <row r="51699">
          <cell r="C51699"/>
        </row>
        <row r="51700">
          <cell r="C51700"/>
        </row>
        <row r="51701">
          <cell r="C51701"/>
        </row>
        <row r="51702">
          <cell r="C51702"/>
        </row>
        <row r="51703">
          <cell r="C51703"/>
        </row>
        <row r="51704">
          <cell r="C51704"/>
        </row>
        <row r="51705">
          <cell r="C51705"/>
        </row>
        <row r="51706">
          <cell r="C51706"/>
        </row>
        <row r="51707">
          <cell r="C51707"/>
        </row>
        <row r="51708">
          <cell r="C51708"/>
        </row>
        <row r="51709">
          <cell r="C51709"/>
        </row>
        <row r="51710">
          <cell r="C51710"/>
        </row>
        <row r="51711">
          <cell r="C51711"/>
        </row>
        <row r="51712">
          <cell r="C51712"/>
        </row>
        <row r="51713">
          <cell r="C51713"/>
        </row>
        <row r="51714">
          <cell r="C51714"/>
        </row>
        <row r="51715">
          <cell r="C51715"/>
        </row>
        <row r="51716">
          <cell r="C51716"/>
        </row>
        <row r="51717">
          <cell r="C51717"/>
        </row>
        <row r="51718">
          <cell r="C51718"/>
        </row>
        <row r="51719">
          <cell r="C51719"/>
        </row>
        <row r="51720">
          <cell r="C51720"/>
        </row>
        <row r="51721">
          <cell r="C51721"/>
        </row>
        <row r="51722">
          <cell r="C51722"/>
        </row>
        <row r="51723">
          <cell r="C51723"/>
        </row>
        <row r="51724">
          <cell r="C51724"/>
        </row>
        <row r="51725">
          <cell r="C51725"/>
        </row>
        <row r="51726">
          <cell r="C51726"/>
        </row>
        <row r="51727">
          <cell r="C51727"/>
        </row>
        <row r="51728">
          <cell r="C51728"/>
        </row>
        <row r="51729">
          <cell r="C51729"/>
        </row>
        <row r="51730">
          <cell r="C51730"/>
        </row>
        <row r="51731">
          <cell r="C51731"/>
        </row>
        <row r="51732">
          <cell r="C51732"/>
        </row>
        <row r="51733">
          <cell r="C51733"/>
        </row>
        <row r="51734">
          <cell r="C51734"/>
        </row>
        <row r="51735">
          <cell r="C51735"/>
        </row>
        <row r="51736">
          <cell r="C51736"/>
        </row>
        <row r="51737">
          <cell r="C51737"/>
        </row>
        <row r="51738">
          <cell r="C51738"/>
        </row>
        <row r="51739">
          <cell r="C51739"/>
        </row>
        <row r="51740">
          <cell r="C51740"/>
        </row>
        <row r="51741">
          <cell r="C51741"/>
        </row>
        <row r="51742">
          <cell r="C51742"/>
        </row>
        <row r="51743">
          <cell r="C51743"/>
        </row>
        <row r="51744">
          <cell r="C51744"/>
        </row>
        <row r="51745">
          <cell r="C51745"/>
        </row>
        <row r="51746">
          <cell r="C51746"/>
        </row>
        <row r="51747">
          <cell r="C51747"/>
        </row>
        <row r="51748">
          <cell r="C51748"/>
        </row>
        <row r="51749">
          <cell r="C51749"/>
        </row>
        <row r="51750">
          <cell r="C51750"/>
        </row>
        <row r="51751">
          <cell r="C51751"/>
        </row>
        <row r="51752">
          <cell r="C51752"/>
        </row>
        <row r="51753">
          <cell r="C51753"/>
        </row>
        <row r="51754">
          <cell r="C51754"/>
        </row>
        <row r="51755">
          <cell r="C51755"/>
        </row>
        <row r="51756">
          <cell r="C51756"/>
        </row>
        <row r="51757">
          <cell r="C51757"/>
        </row>
        <row r="51758">
          <cell r="C51758"/>
        </row>
        <row r="51759">
          <cell r="C51759"/>
        </row>
        <row r="51760">
          <cell r="C51760"/>
        </row>
        <row r="51761">
          <cell r="C51761"/>
        </row>
        <row r="51762">
          <cell r="C51762"/>
        </row>
        <row r="51763">
          <cell r="C51763"/>
        </row>
        <row r="51764">
          <cell r="C51764"/>
        </row>
        <row r="51765">
          <cell r="C51765"/>
        </row>
        <row r="51766">
          <cell r="C51766"/>
        </row>
        <row r="51767">
          <cell r="C51767"/>
        </row>
        <row r="51768">
          <cell r="C51768"/>
        </row>
        <row r="51769">
          <cell r="C51769"/>
        </row>
        <row r="51770">
          <cell r="C51770"/>
        </row>
        <row r="51771">
          <cell r="C51771"/>
        </row>
        <row r="51772">
          <cell r="C51772"/>
        </row>
        <row r="51773">
          <cell r="C51773"/>
        </row>
        <row r="51774">
          <cell r="C51774"/>
        </row>
        <row r="51775">
          <cell r="C51775"/>
        </row>
        <row r="51776">
          <cell r="C51776"/>
        </row>
        <row r="51777">
          <cell r="C51777"/>
        </row>
        <row r="51778">
          <cell r="C51778"/>
        </row>
        <row r="51779">
          <cell r="C51779"/>
        </row>
        <row r="51780">
          <cell r="C51780"/>
        </row>
        <row r="51781">
          <cell r="C51781"/>
        </row>
        <row r="51782">
          <cell r="C51782"/>
        </row>
        <row r="51783">
          <cell r="C51783"/>
        </row>
        <row r="51784">
          <cell r="C51784"/>
        </row>
        <row r="51785">
          <cell r="C51785"/>
        </row>
        <row r="51786">
          <cell r="C51786"/>
        </row>
        <row r="51787">
          <cell r="C51787"/>
        </row>
        <row r="51788">
          <cell r="C51788"/>
        </row>
        <row r="51789">
          <cell r="C51789"/>
        </row>
        <row r="51790">
          <cell r="C51790"/>
        </row>
        <row r="51791">
          <cell r="C51791"/>
        </row>
        <row r="51792">
          <cell r="C51792"/>
        </row>
        <row r="51793">
          <cell r="C51793"/>
        </row>
        <row r="51794">
          <cell r="C51794"/>
        </row>
        <row r="51795">
          <cell r="C51795"/>
        </row>
        <row r="51796">
          <cell r="C51796"/>
        </row>
        <row r="51797">
          <cell r="C51797"/>
        </row>
        <row r="51798">
          <cell r="C51798"/>
        </row>
        <row r="51799">
          <cell r="C51799"/>
        </row>
        <row r="51800">
          <cell r="C51800"/>
        </row>
        <row r="51801">
          <cell r="C51801"/>
        </row>
        <row r="51802">
          <cell r="C51802"/>
        </row>
        <row r="51803">
          <cell r="C51803"/>
        </row>
        <row r="51804">
          <cell r="C51804"/>
        </row>
        <row r="51805">
          <cell r="C51805"/>
        </row>
        <row r="51806">
          <cell r="C51806"/>
        </row>
        <row r="51807">
          <cell r="C51807"/>
        </row>
        <row r="51808">
          <cell r="C51808"/>
        </row>
        <row r="51809">
          <cell r="C51809"/>
        </row>
        <row r="51810">
          <cell r="C51810"/>
        </row>
        <row r="51811">
          <cell r="C51811"/>
        </row>
        <row r="51812">
          <cell r="C51812"/>
        </row>
        <row r="51813">
          <cell r="C51813"/>
        </row>
        <row r="51814">
          <cell r="C51814"/>
        </row>
        <row r="51815">
          <cell r="C51815"/>
        </row>
        <row r="51816">
          <cell r="C51816"/>
        </row>
        <row r="51817">
          <cell r="C51817"/>
        </row>
        <row r="51818">
          <cell r="C51818"/>
        </row>
        <row r="51819">
          <cell r="C51819"/>
        </row>
        <row r="51820">
          <cell r="C51820"/>
        </row>
        <row r="51821">
          <cell r="C51821"/>
        </row>
        <row r="51822">
          <cell r="C51822"/>
        </row>
        <row r="51823">
          <cell r="C51823"/>
        </row>
        <row r="51824">
          <cell r="C51824"/>
        </row>
        <row r="51825">
          <cell r="C51825"/>
        </row>
        <row r="51826">
          <cell r="C51826"/>
        </row>
        <row r="51827">
          <cell r="C51827"/>
        </row>
        <row r="51828">
          <cell r="C51828"/>
        </row>
        <row r="51829">
          <cell r="C51829"/>
        </row>
        <row r="51830">
          <cell r="C51830"/>
        </row>
        <row r="51831">
          <cell r="C51831"/>
        </row>
        <row r="51832">
          <cell r="C51832"/>
        </row>
        <row r="51833">
          <cell r="C51833"/>
        </row>
        <row r="51834">
          <cell r="C51834"/>
        </row>
        <row r="51835">
          <cell r="C51835"/>
        </row>
        <row r="51836">
          <cell r="C51836"/>
        </row>
        <row r="51837">
          <cell r="C51837"/>
        </row>
        <row r="51838">
          <cell r="C51838"/>
        </row>
        <row r="51839">
          <cell r="C51839"/>
        </row>
        <row r="51840">
          <cell r="C51840"/>
        </row>
        <row r="51841">
          <cell r="C51841"/>
        </row>
        <row r="51842">
          <cell r="C51842"/>
        </row>
        <row r="51843">
          <cell r="C51843"/>
        </row>
        <row r="51844">
          <cell r="C51844"/>
        </row>
        <row r="51845">
          <cell r="C51845"/>
        </row>
        <row r="51846">
          <cell r="C51846"/>
        </row>
        <row r="51847">
          <cell r="C51847"/>
        </row>
        <row r="51848">
          <cell r="C51848"/>
        </row>
        <row r="51849">
          <cell r="C51849"/>
        </row>
        <row r="51850">
          <cell r="C51850"/>
        </row>
        <row r="51851">
          <cell r="C51851"/>
        </row>
        <row r="51852">
          <cell r="C51852"/>
        </row>
        <row r="51853">
          <cell r="C51853"/>
        </row>
        <row r="51854">
          <cell r="C51854"/>
        </row>
        <row r="51855">
          <cell r="C51855"/>
        </row>
        <row r="51856">
          <cell r="C51856"/>
        </row>
        <row r="51857">
          <cell r="C51857"/>
        </row>
        <row r="51858">
          <cell r="C51858"/>
        </row>
        <row r="51859">
          <cell r="C51859"/>
        </row>
        <row r="51860">
          <cell r="C51860"/>
        </row>
        <row r="51861">
          <cell r="C51861"/>
        </row>
        <row r="51862">
          <cell r="C51862"/>
        </row>
        <row r="51863">
          <cell r="C51863"/>
        </row>
        <row r="51864">
          <cell r="C51864"/>
        </row>
        <row r="51865">
          <cell r="C51865"/>
        </row>
        <row r="51866">
          <cell r="C51866"/>
        </row>
        <row r="51867">
          <cell r="C51867"/>
        </row>
        <row r="51868">
          <cell r="C51868"/>
        </row>
        <row r="51869">
          <cell r="C51869"/>
        </row>
        <row r="51870">
          <cell r="C51870"/>
        </row>
        <row r="51871">
          <cell r="C51871"/>
        </row>
        <row r="51872">
          <cell r="C51872"/>
        </row>
        <row r="51873">
          <cell r="C51873"/>
        </row>
        <row r="51874">
          <cell r="C51874"/>
        </row>
        <row r="51875">
          <cell r="C51875"/>
        </row>
        <row r="51876">
          <cell r="C51876"/>
        </row>
        <row r="51877">
          <cell r="C51877"/>
        </row>
        <row r="51878">
          <cell r="C51878"/>
        </row>
        <row r="51879">
          <cell r="C51879"/>
        </row>
        <row r="51880">
          <cell r="C51880"/>
        </row>
        <row r="51881">
          <cell r="C51881"/>
        </row>
        <row r="51882">
          <cell r="C51882"/>
        </row>
        <row r="51883">
          <cell r="C51883"/>
        </row>
        <row r="51884">
          <cell r="C51884"/>
        </row>
        <row r="51885">
          <cell r="C51885"/>
        </row>
        <row r="51886">
          <cell r="C51886"/>
        </row>
        <row r="51887">
          <cell r="C51887"/>
        </row>
        <row r="51888">
          <cell r="C51888"/>
        </row>
        <row r="51889">
          <cell r="C51889"/>
        </row>
        <row r="51890">
          <cell r="C51890"/>
        </row>
        <row r="51891">
          <cell r="C51891"/>
        </row>
        <row r="51892">
          <cell r="C51892"/>
        </row>
        <row r="51893">
          <cell r="C51893"/>
        </row>
        <row r="51894">
          <cell r="C51894"/>
        </row>
        <row r="51895">
          <cell r="C51895"/>
        </row>
        <row r="51896">
          <cell r="C51896"/>
        </row>
        <row r="51897">
          <cell r="C51897"/>
        </row>
        <row r="51898">
          <cell r="C51898"/>
        </row>
        <row r="51899">
          <cell r="C51899"/>
        </row>
        <row r="51900">
          <cell r="C51900"/>
        </row>
        <row r="51901">
          <cell r="C51901"/>
        </row>
        <row r="51902">
          <cell r="C51902"/>
        </row>
        <row r="51903">
          <cell r="C51903"/>
        </row>
        <row r="51904">
          <cell r="C51904"/>
        </row>
        <row r="51905">
          <cell r="C51905"/>
        </row>
        <row r="51906">
          <cell r="C51906"/>
        </row>
        <row r="51907">
          <cell r="C51907"/>
        </row>
        <row r="51908">
          <cell r="C51908"/>
        </row>
        <row r="51909">
          <cell r="C51909"/>
        </row>
        <row r="51910">
          <cell r="C51910"/>
        </row>
        <row r="51911">
          <cell r="C51911"/>
        </row>
        <row r="51912">
          <cell r="C51912"/>
        </row>
        <row r="51913">
          <cell r="C51913"/>
        </row>
        <row r="51914">
          <cell r="C51914"/>
        </row>
        <row r="51915">
          <cell r="C51915"/>
        </row>
        <row r="51916">
          <cell r="C51916"/>
        </row>
        <row r="51917">
          <cell r="C51917"/>
        </row>
        <row r="51918">
          <cell r="C51918"/>
        </row>
        <row r="51919">
          <cell r="C51919"/>
        </row>
        <row r="51920">
          <cell r="C51920"/>
        </row>
        <row r="51921">
          <cell r="C51921"/>
        </row>
        <row r="51922">
          <cell r="C51922"/>
        </row>
        <row r="51923">
          <cell r="C51923"/>
        </row>
        <row r="51924">
          <cell r="C51924"/>
        </row>
        <row r="51925">
          <cell r="C51925"/>
        </row>
        <row r="51926">
          <cell r="C51926"/>
        </row>
        <row r="51927">
          <cell r="C51927"/>
        </row>
        <row r="51928">
          <cell r="C51928"/>
        </row>
        <row r="51929">
          <cell r="C51929"/>
        </row>
        <row r="51930">
          <cell r="C51930"/>
        </row>
        <row r="51931">
          <cell r="C51931"/>
        </row>
        <row r="51932">
          <cell r="C51932"/>
        </row>
        <row r="51933">
          <cell r="C51933"/>
        </row>
        <row r="51934">
          <cell r="C51934"/>
        </row>
        <row r="51935">
          <cell r="C51935"/>
        </row>
        <row r="51936">
          <cell r="C51936"/>
        </row>
        <row r="51937">
          <cell r="C51937"/>
        </row>
        <row r="51938">
          <cell r="C51938"/>
        </row>
        <row r="51939">
          <cell r="C51939"/>
        </row>
        <row r="51940">
          <cell r="C51940"/>
        </row>
        <row r="51941">
          <cell r="C51941"/>
        </row>
        <row r="51942">
          <cell r="C51942"/>
        </row>
        <row r="51943">
          <cell r="C51943"/>
        </row>
        <row r="51944">
          <cell r="C51944"/>
        </row>
        <row r="51945">
          <cell r="C51945"/>
        </row>
        <row r="51946">
          <cell r="C51946"/>
        </row>
        <row r="51947">
          <cell r="C51947"/>
        </row>
        <row r="51948">
          <cell r="C51948"/>
        </row>
        <row r="51949">
          <cell r="C51949"/>
        </row>
        <row r="51950">
          <cell r="C51950"/>
        </row>
        <row r="51951">
          <cell r="C51951"/>
        </row>
        <row r="51952">
          <cell r="C51952"/>
        </row>
        <row r="51953">
          <cell r="C51953"/>
        </row>
        <row r="51954">
          <cell r="C51954"/>
        </row>
        <row r="51955">
          <cell r="C51955"/>
        </row>
        <row r="51956">
          <cell r="C51956"/>
        </row>
        <row r="51957">
          <cell r="C51957"/>
        </row>
        <row r="51958">
          <cell r="C51958"/>
        </row>
        <row r="51959">
          <cell r="C51959"/>
        </row>
        <row r="51960">
          <cell r="C51960"/>
        </row>
        <row r="51961">
          <cell r="C51961"/>
        </row>
        <row r="51962">
          <cell r="C51962"/>
        </row>
        <row r="51963">
          <cell r="C51963"/>
        </row>
        <row r="51964">
          <cell r="C51964"/>
        </row>
        <row r="51965">
          <cell r="C51965"/>
        </row>
        <row r="51966">
          <cell r="C51966"/>
        </row>
        <row r="51967">
          <cell r="C51967"/>
        </row>
        <row r="51968">
          <cell r="C51968"/>
        </row>
        <row r="51969">
          <cell r="C51969"/>
        </row>
        <row r="51970">
          <cell r="C51970"/>
        </row>
        <row r="51971">
          <cell r="C51971"/>
        </row>
        <row r="51972">
          <cell r="C51972"/>
        </row>
        <row r="51973">
          <cell r="C51973"/>
        </row>
        <row r="51974">
          <cell r="C51974"/>
        </row>
        <row r="51975">
          <cell r="C51975"/>
        </row>
        <row r="51976">
          <cell r="C51976"/>
        </row>
        <row r="51977">
          <cell r="C51977"/>
        </row>
        <row r="51978">
          <cell r="C51978"/>
        </row>
        <row r="51979">
          <cell r="C51979"/>
        </row>
        <row r="51980">
          <cell r="C51980"/>
        </row>
        <row r="51981">
          <cell r="C51981"/>
        </row>
        <row r="51982">
          <cell r="C51982"/>
        </row>
        <row r="51983">
          <cell r="C51983"/>
        </row>
        <row r="51984">
          <cell r="C51984"/>
        </row>
        <row r="51985">
          <cell r="C51985"/>
        </row>
        <row r="51986">
          <cell r="C51986"/>
        </row>
        <row r="51987">
          <cell r="C51987"/>
        </row>
        <row r="51988">
          <cell r="C51988"/>
        </row>
        <row r="51989">
          <cell r="C51989"/>
        </row>
        <row r="51990">
          <cell r="C51990"/>
        </row>
        <row r="51991">
          <cell r="C51991"/>
        </row>
        <row r="51992">
          <cell r="C51992"/>
        </row>
        <row r="51993">
          <cell r="C51993"/>
        </row>
        <row r="51994">
          <cell r="C51994"/>
        </row>
        <row r="51995">
          <cell r="C51995"/>
        </row>
        <row r="51996">
          <cell r="C51996"/>
        </row>
        <row r="51997">
          <cell r="C51997"/>
        </row>
        <row r="51998">
          <cell r="C51998"/>
        </row>
        <row r="51999">
          <cell r="C51999"/>
        </row>
        <row r="52000">
          <cell r="C52000"/>
        </row>
        <row r="52001">
          <cell r="C52001"/>
        </row>
        <row r="52002">
          <cell r="C52002"/>
        </row>
        <row r="52003">
          <cell r="C52003"/>
        </row>
        <row r="52004">
          <cell r="C52004"/>
        </row>
        <row r="52005">
          <cell r="C52005"/>
        </row>
        <row r="52006">
          <cell r="C52006"/>
        </row>
        <row r="52007">
          <cell r="C52007"/>
        </row>
        <row r="52008">
          <cell r="C52008"/>
        </row>
        <row r="52009">
          <cell r="C52009"/>
        </row>
        <row r="52010">
          <cell r="C52010"/>
        </row>
        <row r="52011">
          <cell r="C52011"/>
        </row>
        <row r="52012">
          <cell r="C52012"/>
        </row>
        <row r="52013">
          <cell r="C52013"/>
        </row>
        <row r="52014">
          <cell r="C52014"/>
        </row>
        <row r="52015">
          <cell r="C52015"/>
        </row>
        <row r="52016">
          <cell r="C52016"/>
        </row>
        <row r="52017">
          <cell r="C52017"/>
        </row>
        <row r="52018">
          <cell r="C52018"/>
        </row>
        <row r="52019">
          <cell r="C52019"/>
        </row>
        <row r="52020">
          <cell r="C52020"/>
        </row>
        <row r="52021">
          <cell r="C52021"/>
        </row>
        <row r="52022">
          <cell r="C52022"/>
        </row>
        <row r="52023">
          <cell r="C52023"/>
        </row>
        <row r="52024">
          <cell r="C52024"/>
        </row>
        <row r="52025">
          <cell r="C52025"/>
        </row>
        <row r="52026">
          <cell r="C52026"/>
        </row>
        <row r="52027">
          <cell r="C52027"/>
        </row>
        <row r="52028">
          <cell r="C52028"/>
        </row>
        <row r="52029">
          <cell r="C52029"/>
        </row>
        <row r="52030">
          <cell r="C52030"/>
        </row>
        <row r="52031">
          <cell r="C52031"/>
        </row>
        <row r="52032">
          <cell r="C52032"/>
        </row>
        <row r="52033">
          <cell r="C52033"/>
        </row>
        <row r="52034">
          <cell r="C52034"/>
        </row>
        <row r="52035">
          <cell r="C52035"/>
        </row>
        <row r="52036">
          <cell r="C52036"/>
        </row>
        <row r="52037">
          <cell r="C52037"/>
        </row>
        <row r="52038">
          <cell r="C52038"/>
        </row>
        <row r="52039">
          <cell r="C52039"/>
        </row>
        <row r="52040">
          <cell r="C52040"/>
        </row>
        <row r="52041">
          <cell r="C52041"/>
        </row>
        <row r="52042">
          <cell r="C52042"/>
        </row>
        <row r="52043">
          <cell r="C52043"/>
        </row>
        <row r="52044">
          <cell r="C52044"/>
        </row>
        <row r="52045">
          <cell r="C52045"/>
        </row>
        <row r="52046">
          <cell r="C52046"/>
        </row>
        <row r="52047">
          <cell r="C52047"/>
        </row>
        <row r="52048">
          <cell r="C52048"/>
        </row>
        <row r="52049">
          <cell r="C52049"/>
        </row>
        <row r="52050">
          <cell r="C52050"/>
        </row>
        <row r="52051">
          <cell r="C52051"/>
        </row>
        <row r="52052">
          <cell r="C52052"/>
        </row>
        <row r="52053">
          <cell r="C52053"/>
        </row>
        <row r="52054">
          <cell r="C52054"/>
        </row>
        <row r="52055">
          <cell r="C52055"/>
        </row>
        <row r="52056">
          <cell r="C52056"/>
        </row>
        <row r="52057">
          <cell r="C52057"/>
        </row>
        <row r="52058">
          <cell r="C52058"/>
        </row>
        <row r="52059">
          <cell r="C52059"/>
        </row>
        <row r="52060">
          <cell r="C52060"/>
        </row>
        <row r="52061">
          <cell r="C52061"/>
        </row>
        <row r="52062">
          <cell r="C52062"/>
        </row>
        <row r="52063">
          <cell r="C52063"/>
        </row>
        <row r="52064">
          <cell r="C52064"/>
        </row>
        <row r="52065">
          <cell r="C52065"/>
        </row>
        <row r="52066">
          <cell r="C52066"/>
        </row>
        <row r="52067">
          <cell r="C52067"/>
        </row>
        <row r="52068">
          <cell r="C52068"/>
        </row>
        <row r="52069">
          <cell r="C52069"/>
        </row>
        <row r="52070">
          <cell r="C52070"/>
        </row>
        <row r="52071">
          <cell r="C52071"/>
        </row>
        <row r="52072">
          <cell r="C52072"/>
        </row>
        <row r="52073">
          <cell r="C52073"/>
        </row>
        <row r="52074">
          <cell r="C52074"/>
        </row>
        <row r="52075">
          <cell r="C52075"/>
        </row>
        <row r="52076">
          <cell r="C52076"/>
        </row>
        <row r="52077">
          <cell r="C52077"/>
        </row>
        <row r="52078">
          <cell r="C52078"/>
        </row>
        <row r="52079">
          <cell r="C52079"/>
        </row>
        <row r="52080">
          <cell r="C52080"/>
        </row>
        <row r="52081">
          <cell r="C52081"/>
        </row>
        <row r="52082">
          <cell r="C52082"/>
        </row>
        <row r="52083">
          <cell r="C52083"/>
        </row>
        <row r="52084">
          <cell r="C52084"/>
        </row>
        <row r="52085">
          <cell r="C52085"/>
        </row>
        <row r="52086">
          <cell r="C52086"/>
        </row>
        <row r="52087">
          <cell r="C52087"/>
        </row>
        <row r="52088">
          <cell r="C52088"/>
        </row>
        <row r="52089">
          <cell r="C52089"/>
        </row>
        <row r="52090">
          <cell r="C52090"/>
        </row>
        <row r="52091">
          <cell r="C52091"/>
        </row>
        <row r="52092">
          <cell r="C52092"/>
        </row>
        <row r="52093">
          <cell r="C52093"/>
        </row>
        <row r="52094">
          <cell r="C52094"/>
        </row>
        <row r="52095">
          <cell r="C52095"/>
        </row>
        <row r="52096">
          <cell r="C52096"/>
        </row>
        <row r="52097">
          <cell r="C52097"/>
        </row>
        <row r="52098">
          <cell r="C52098"/>
        </row>
        <row r="52099">
          <cell r="C52099"/>
        </row>
        <row r="52100">
          <cell r="C52100"/>
        </row>
        <row r="52101">
          <cell r="C52101"/>
        </row>
        <row r="52102">
          <cell r="C52102"/>
        </row>
        <row r="52103">
          <cell r="C52103"/>
        </row>
        <row r="52104">
          <cell r="C52104"/>
        </row>
        <row r="52105">
          <cell r="C52105"/>
        </row>
        <row r="52106">
          <cell r="C52106"/>
        </row>
        <row r="52107">
          <cell r="C52107"/>
        </row>
        <row r="52108">
          <cell r="C52108"/>
        </row>
        <row r="52109">
          <cell r="C52109"/>
        </row>
        <row r="52110">
          <cell r="C52110"/>
        </row>
        <row r="52111">
          <cell r="C52111"/>
        </row>
        <row r="52112">
          <cell r="C52112"/>
        </row>
        <row r="52113">
          <cell r="C52113"/>
        </row>
        <row r="52114">
          <cell r="C52114"/>
        </row>
        <row r="52115">
          <cell r="C52115"/>
        </row>
        <row r="52116">
          <cell r="C52116"/>
        </row>
        <row r="52117">
          <cell r="C52117"/>
        </row>
        <row r="52118">
          <cell r="C52118"/>
        </row>
        <row r="52119">
          <cell r="C52119"/>
        </row>
        <row r="52120">
          <cell r="C52120"/>
        </row>
        <row r="52121">
          <cell r="C52121"/>
        </row>
        <row r="52122">
          <cell r="C52122"/>
        </row>
        <row r="52123">
          <cell r="C52123"/>
        </row>
        <row r="52124">
          <cell r="C52124"/>
        </row>
        <row r="52125">
          <cell r="C52125"/>
        </row>
        <row r="52126">
          <cell r="C52126"/>
        </row>
        <row r="52127">
          <cell r="C52127"/>
        </row>
        <row r="52128">
          <cell r="C52128"/>
        </row>
        <row r="52129">
          <cell r="C52129"/>
        </row>
        <row r="52130">
          <cell r="C52130"/>
        </row>
        <row r="52131">
          <cell r="C52131"/>
        </row>
        <row r="52132">
          <cell r="C52132"/>
        </row>
        <row r="52133">
          <cell r="C52133"/>
        </row>
        <row r="52134">
          <cell r="C52134"/>
        </row>
        <row r="52135">
          <cell r="C52135"/>
        </row>
        <row r="52136">
          <cell r="C52136"/>
        </row>
        <row r="52137">
          <cell r="C52137"/>
        </row>
        <row r="52138">
          <cell r="C52138"/>
        </row>
        <row r="52139">
          <cell r="C52139"/>
        </row>
        <row r="52140">
          <cell r="C52140"/>
        </row>
        <row r="52141">
          <cell r="C52141"/>
        </row>
        <row r="52142">
          <cell r="C52142"/>
        </row>
        <row r="52143">
          <cell r="C52143"/>
        </row>
        <row r="52144">
          <cell r="C52144"/>
        </row>
        <row r="52145">
          <cell r="C52145"/>
        </row>
        <row r="52146">
          <cell r="C52146"/>
        </row>
        <row r="52147">
          <cell r="C52147"/>
        </row>
        <row r="52148">
          <cell r="C52148"/>
        </row>
        <row r="52149">
          <cell r="C52149"/>
        </row>
        <row r="52150">
          <cell r="C52150"/>
        </row>
        <row r="52151">
          <cell r="C52151"/>
        </row>
        <row r="52152">
          <cell r="C52152"/>
        </row>
        <row r="52153">
          <cell r="C52153"/>
        </row>
        <row r="52154">
          <cell r="C52154"/>
        </row>
        <row r="52155">
          <cell r="C52155"/>
        </row>
        <row r="52156">
          <cell r="C52156"/>
        </row>
        <row r="52157">
          <cell r="C52157"/>
        </row>
        <row r="52158">
          <cell r="C52158"/>
        </row>
        <row r="52159">
          <cell r="C52159"/>
        </row>
        <row r="52160">
          <cell r="C52160"/>
        </row>
        <row r="52161">
          <cell r="C52161"/>
        </row>
        <row r="52162">
          <cell r="C52162"/>
        </row>
        <row r="52163">
          <cell r="C52163"/>
        </row>
        <row r="52164">
          <cell r="C52164"/>
        </row>
        <row r="52165">
          <cell r="C52165"/>
        </row>
        <row r="52166">
          <cell r="C52166"/>
        </row>
        <row r="52167">
          <cell r="C52167"/>
        </row>
        <row r="52168">
          <cell r="C52168"/>
        </row>
        <row r="52169">
          <cell r="C52169"/>
        </row>
        <row r="52170">
          <cell r="C52170"/>
        </row>
        <row r="52171">
          <cell r="C52171"/>
        </row>
        <row r="52172">
          <cell r="C52172"/>
        </row>
        <row r="52173">
          <cell r="C52173"/>
        </row>
        <row r="52174">
          <cell r="C52174"/>
        </row>
        <row r="52175">
          <cell r="C52175"/>
        </row>
        <row r="52176">
          <cell r="C52176"/>
        </row>
        <row r="52177">
          <cell r="C52177"/>
        </row>
        <row r="52178">
          <cell r="C52178"/>
        </row>
        <row r="52179">
          <cell r="C52179"/>
        </row>
        <row r="52180">
          <cell r="C52180"/>
        </row>
        <row r="52181">
          <cell r="C52181"/>
        </row>
        <row r="52182">
          <cell r="C52182"/>
        </row>
        <row r="52183">
          <cell r="C52183"/>
        </row>
        <row r="52184">
          <cell r="C52184"/>
        </row>
        <row r="52185">
          <cell r="C52185"/>
        </row>
        <row r="52186">
          <cell r="C52186"/>
        </row>
        <row r="52187">
          <cell r="C52187"/>
        </row>
        <row r="52188">
          <cell r="C52188"/>
        </row>
        <row r="52189">
          <cell r="C52189"/>
        </row>
        <row r="52190">
          <cell r="C52190"/>
        </row>
        <row r="52191">
          <cell r="C52191"/>
        </row>
        <row r="52192">
          <cell r="C52192"/>
        </row>
        <row r="52193">
          <cell r="C52193"/>
        </row>
        <row r="52194">
          <cell r="C52194"/>
        </row>
        <row r="52195">
          <cell r="C52195"/>
        </row>
        <row r="52196">
          <cell r="C52196"/>
        </row>
        <row r="52197">
          <cell r="C52197"/>
        </row>
        <row r="52198">
          <cell r="C52198"/>
        </row>
        <row r="52199">
          <cell r="C52199"/>
        </row>
        <row r="52200">
          <cell r="C52200"/>
        </row>
        <row r="52201">
          <cell r="C52201"/>
        </row>
        <row r="52202">
          <cell r="C52202"/>
        </row>
        <row r="52203">
          <cell r="C52203"/>
        </row>
        <row r="52204">
          <cell r="C52204"/>
        </row>
        <row r="52205">
          <cell r="C52205"/>
        </row>
        <row r="52206">
          <cell r="C52206"/>
        </row>
        <row r="52207">
          <cell r="C52207"/>
        </row>
        <row r="52208">
          <cell r="C52208"/>
        </row>
        <row r="52209">
          <cell r="C52209"/>
        </row>
        <row r="52210">
          <cell r="C52210"/>
        </row>
        <row r="52211">
          <cell r="C52211"/>
        </row>
        <row r="52212">
          <cell r="C52212"/>
        </row>
        <row r="52213">
          <cell r="C52213"/>
        </row>
        <row r="52214">
          <cell r="C52214"/>
        </row>
        <row r="52215">
          <cell r="C52215"/>
        </row>
        <row r="52216">
          <cell r="C52216"/>
        </row>
        <row r="52217">
          <cell r="C52217"/>
        </row>
        <row r="52218">
          <cell r="C52218"/>
        </row>
        <row r="52219">
          <cell r="C52219"/>
        </row>
        <row r="52220">
          <cell r="C52220"/>
        </row>
        <row r="52221">
          <cell r="C52221"/>
        </row>
        <row r="52222">
          <cell r="C52222"/>
        </row>
        <row r="52223">
          <cell r="C52223"/>
        </row>
        <row r="52224">
          <cell r="C52224"/>
        </row>
        <row r="52225">
          <cell r="C52225"/>
        </row>
        <row r="52226">
          <cell r="C52226"/>
        </row>
        <row r="52227">
          <cell r="C52227"/>
        </row>
        <row r="52228">
          <cell r="C52228"/>
        </row>
        <row r="52229">
          <cell r="C52229"/>
        </row>
        <row r="52230">
          <cell r="C52230"/>
        </row>
        <row r="52231">
          <cell r="C52231"/>
        </row>
        <row r="52232">
          <cell r="C52232"/>
        </row>
        <row r="52233">
          <cell r="C52233"/>
        </row>
        <row r="52234">
          <cell r="C52234"/>
        </row>
        <row r="52235">
          <cell r="C52235"/>
        </row>
        <row r="52236">
          <cell r="C52236"/>
        </row>
        <row r="52237">
          <cell r="C52237"/>
        </row>
        <row r="52238">
          <cell r="C52238"/>
        </row>
        <row r="52239">
          <cell r="C52239"/>
        </row>
        <row r="52240">
          <cell r="C52240"/>
        </row>
        <row r="52241">
          <cell r="C52241"/>
        </row>
        <row r="52242">
          <cell r="C52242"/>
        </row>
        <row r="52243">
          <cell r="C52243"/>
        </row>
        <row r="52244">
          <cell r="C52244"/>
        </row>
        <row r="52245">
          <cell r="C52245"/>
        </row>
        <row r="52246">
          <cell r="C52246"/>
        </row>
        <row r="52247">
          <cell r="C52247"/>
        </row>
        <row r="52248">
          <cell r="C52248"/>
        </row>
        <row r="52249">
          <cell r="C52249"/>
        </row>
        <row r="52250">
          <cell r="C52250"/>
        </row>
        <row r="52251">
          <cell r="C52251"/>
        </row>
        <row r="52252">
          <cell r="C52252"/>
        </row>
        <row r="52253">
          <cell r="C52253"/>
        </row>
        <row r="52254">
          <cell r="C52254"/>
        </row>
        <row r="52255">
          <cell r="C52255"/>
        </row>
        <row r="52256">
          <cell r="C52256"/>
        </row>
        <row r="52257">
          <cell r="C52257"/>
        </row>
        <row r="52258">
          <cell r="C52258"/>
        </row>
        <row r="52259">
          <cell r="C52259"/>
        </row>
        <row r="52260">
          <cell r="C52260"/>
        </row>
        <row r="52261">
          <cell r="C52261"/>
        </row>
        <row r="52262">
          <cell r="C52262"/>
        </row>
        <row r="52263">
          <cell r="C52263"/>
        </row>
        <row r="52264">
          <cell r="C52264"/>
        </row>
        <row r="52265">
          <cell r="C52265"/>
        </row>
        <row r="52266">
          <cell r="C52266"/>
        </row>
        <row r="52267">
          <cell r="C52267"/>
        </row>
        <row r="52268">
          <cell r="C52268"/>
        </row>
        <row r="52269">
          <cell r="C52269"/>
        </row>
        <row r="52270">
          <cell r="C52270"/>
        </row>
        <row r="52271">
          <cell r="C52271"/>
        </row>
        <row r="52272">
          <cell r="C52272"/>
        </row>
        <row r="52273">
          <cell r="C52273"/>
        </row>
        <row r="52274">
          <cell r="C52274"/>
        </row>
        <row r="52275">
          <cell r="C52275"/>
        </row>
        <row r="52276">
          <cell r="C52276"/>
        </row>
        <row r="52277">
          <cell r="C52277"/>
        </row>
        <row r="52278">
          <cell r="C52278"/>
        </row>
        <row r="52279">
          <cell r="C52279"/>
        </row>
        <row r="52280">
          <cell r="C52280"/>
        </row>
        <row r="52281">
          <cell r="C52281"/>
        </row>
        <row r="52282">
          <cell r="C52282"/>
        </row>
        <row r="52283">
          <cell r="C52283"/>
        </row>
        <row r="52284">
          <cell r="C52284"/>
        </row>
        <row r="52285">
          <cell r="C52285"/>
        </row>
        <row r="52286">
          <cell r="C52286"/>
        </row>
        <row r="52287">
          <cell r="C52287"/>
        </row>
        <row r="52288">
          <cell r="C52288"/>
        </row>
        <row r="52289">
          <cell r="C52289"/>
        </row>
        <row r="52290">
          <cell r="C52290"/>
        </row>
        <row r="52291">
          <cell r="C52291"/>
        </row>
        <row r="52292">
          <cell r="C52292"/>
        </row>
        <row r="52293">
          <cell r="C52293"/>
        </row>
        <row r="52294">
          <cell r="C52294"/>
        </row>
        <row r="52295">
          <cell r="C52295"/>
        </row>
        <row r="52296">
          <cell r="C52296"/>
        </row>
        <row r="52297">
          <cell r="C52297"/>
        </row>
        <row r="52298">
          <cell r="C52298"/>
        </row>
        <row r="52299">
          <cell r="C52299"/>
        </row>
        <row r="52300">
          <cell r="C52300"/>
        </row>
        <row r="52301">
          <cell r="C52301"/>
        </row>
        <row r="52302">
          <cell r="C52302"/>
        </row>
        <row r="52303">
          <cell r="C52303"/>
        </row>
        <row r="52304">
          <cell r="C52304"/>
        </row>
        <row r="52305">
          <cell r="C52305"/>
        </row>
        <row r="52306">
          <cell r="C52306"/>
        </row>
        <row r="52307">
          <cell r="C52307"/>
        </row>
        <row r="52308">
          <cell r="C52308"/>
        </row>
        <row r="52309">
          <cell r="C52309"/>
        </row>
        <row r="52310">
          <cell r="C52310"/>
        </row>
        <row r="52311">
          <cell r="C52311"/>
        </row>
        <row r="52312">
          <cell r="C52312"/>
        </row>
        <row r="52313">
          <cell r="C52313"/>
        </row>
        <row r="52314">
          <cell r="C52314"/>
        </row>
        <row r="52315">
          <cell r="C52315"/>
        </row>
        <row r="52316">
          <cell r="C52316"/>
        </row>
        <row r="52317">
          <cell r="C52317"/>
        </row>
        <row r="52318">
          <cell r="C52318"/>
        </row>
        <row r="52319">
          <cell r="C52319"/>
        </row>
        <row r="52320">
          <cell r="C52320"/>
        </row>
        <row r="52321">
          <cell r="C52321"/>
        </row>
        <row r="52322">
          <cell r="C52322"/>
        </row>
        <row r="52323">
          <cell r="C52323"/>
        </row>
        <row r="52324">
          <cell r="C52324"/>
        </row>
        <row r="52325">
          <cell r="C52325"/>
        </row>
        <row r="52326">
          <cell r="C52326"/>
        </row>
        <row r="52327">
          <cell r="C52327"/>
        </row>
        <row r="52328">
          <cell r="C52328"/>
        </row>
        <row r="52329">
          <cell r="C52329"/>
        </row>
        <row r="52330">
          <cell r="C52330"/>
        </row>
        <row r="52331">
          <cell r="C52331"/>
        </row>
        <row r="52332">
          <cell r="C52332"/>
        </row>
        <row r="52333">
          <cell r="C52333"/>
        </row>
        <row r="52334">
          <cell r="C52334"/>
        </row>
        <row r="52335">
          <cell r="C52335"/>
        </row>
        <row r="52336">
          <cell r="C52336"/>
        </row>
        <row r="52337">
          <cell r="C52337"/>
        </row>
        <row r="52338">
          <cell r="C52338"/>
        </row>
        <row r="52339">
          <cell r="C52339"/>
        </row>
        <row r="52340">
          <cell r="C52340"/>
        </row>
        <row r="52341">
          <cell r="C52341"/>
        </row>
        <row r="52342">
          <cell r="C52342"/>
        </row>
        <row r="52343">
          <cell r="C52343"/>
        </row>
        <row r="52344">
          <cell r="C52344"/>
        </row>
        <row r="52345">
          <cell r="C52345"/>
        </row>
        <row r="52346">
          <cell r="C52346"/>
        </row>
        <row r="52347">
          <cell r="C52347"/>
        </row>
        <row r="52348">
          <cell r="C52348"/>
        </row>
        <row r="52349">
          <cell r="C52349"/>
        </row>
        <row r="52350">
          <cell r="C52350"/>
        </row>
        <row r="52351">
          <cell r="C52351"/>
        </row>
        <row r="52352">
          <cell r="C52352"/>
        </row>
        <row r="52353">
          <cell r="C52353"/>
        </row>
        <row r="52354">
          <cell r="C52354"/>
        </row>
        <row r="52355">
          <cell r="C52355"/>
        </row>
        <row r="52356">
          <cell r="C52356"/>
        </row>
        <row r="52357">
          <cell r="C52357"/>
        </row>
        <row r="52358">
          <cell r="C52358"/>
        </row>
        <row r="52359">
          <cell r="C52359"/>
        </row>
        <row r="52360">
          <cell r="C52360"/>
        </row>
        <row r="52361">
          <cell r="C52361"/>
        </row>
        <row r="52362">
          <cell r="C52362"/>
        </row>
        <row r="52363">
          <cell r="C52363"/>
        </row>
        <row r="52364">
          <cell r="C52364"/>
        </row>
        <row r="52365">
          <cell r="C52365"/>
        </row>
        <row r="52366">
          <cell r="C52366"/>
        </row>
        <row r="52367">
          <cell r="C52367"/>
        </row>
        <row r="52368">
          <cell r="C52368"/>
        </row>
        <row r="52369">
          <cell r="C52369"/>
        </row>
        <row r="52370">
          <cell r="C52370"/>
        </row>
        <row r="52371">
          <cell r="C52371"/>
        </row>
        <row r="52372">
          <cell r="C52372"/>
        </row>
        <row r="52373">
          <cell r="C52373"/>
        </row>
        <row r="52374">
          <cell r="C52374"/>
        </row>
        <row r="52375">
          <cell r="C52375"/>
        </row>
        <row r="52376">
          <cell r="C52376"/>
        </row>
        <row r="52377">
          <cell r="C52377"/>
        </row>
        <row r="52378">
          <cell r="C52378"/>
        </row>
        <row r="52379">
          <cell r="C52379"/>
        </row>
        <row r="52380">
          <cell r="C52380"/>
        </row>
        <row r="52381">
          <cell r="C52381"/>
        </row>
        <row r="52382">
          <cell r="C52382"/>
        </row>
        <row r="52383">
          <cell r="C52383"/>
        </row>
        <row r="52384">
          <cell r="C52384"/>
        </row>
        <row r="52385">
          <cell r="C52385"/>
        </row>
        <row r="52386">
          <cell r="C52386"/>
        </row>
        <row r="52387">
          <cell r="C52387"/>
        </row>
        <row r="52388">
          <cell r="C52388"/>
        </row>
        <row r="52389">
          <cell r="C52389"/>
        </row>
        <row r="52390">
          <cell r="C52390"/>
        </row>
        <row r="52391">
          <cell r="C52391"/>
        </row>
        <row r="52392">
          <cell r="C52392"/>
        </row>
        <row r="52393">
          <cell r="C52393"/>
        </row>
        <row r="52394">
          <cell r="C52394"/>
        </row>
        <row r="52395">
          <cell r="C52395"/>
        </row>
        <row r="52396">
          <cell r="C52396"/>
        </row>
        <row r="52397">
          <cell r="C52397"/>
        </row>
        <row r="52398">
          <cell r="C52398"/>
        </row>
        <row r="52399">
          <cell r="C52399"/>
        </row>
        <row r="52400">
          <cell r="C52400"/>
        </row>
        <row r="52401">
          <cell r="C52401"/>
        </row>
        <row r="52402">
          <cell r="C52402"/>
        </row>
        <row r="52403">
          <cell r="C52403"/>
        </row>
        <row r="52404">
          <cell r="C52404"/>
        </row>
        <row r="52405">
          <cell r="C52405"/>
        </row>
        <row r="52406">
          <cell r="C52406"/>
        </row>
        <row r="52407">
          <cell r="C52407"/>
        </row>
        <row r="52408">
          <cell r="C52408"/>
        </row>
        <row r="52409">
          <cell r="C52409"/>
        </row>
        <row r="52410">
          <cell r="C52410"/>
        </row>
        <row r="52411">
          <cell r="C52411"/>
        </row>
        <row r="52412">
          <cell r="C52412"/>
        </row>
        <row r="52413">
          <cell r="C52413"/>
        </row>
        <row r="52414">
          <cell r="C52414"/>
        </row>
        <row r="52415">
          <cell r="C52415"/>
        </row>
        <row r="52416">
          <cell r="C52416"/>
        </row>
        <row r="52417">
          <cell r="C52417"/>
        </row>
        <row r="52418">
          <cell r="C52418"/>
        </row>
        <row r="52419">
          <cell r="C52419"/>
        </row>
        <row r="52420">
          <cell r="C52420"/>
        </row>
        <row r="52421">
          <cell r="C52421"/>
        </row>
        <row r="52422">
          <cell r="C52422"/>
        </row>
        <row r="52423">
          <cell r="C52423"/>
        </row>
        <row r="52424">
          <cell r="C52424"/>
        </row>
        <row r="52425">
          <cell r="C52425"/>
        </row>
        <row r="52426">
          <cell r="C52426"/>
        </row>
        <row r="52427">
          <cell r="C52427"/>
        </row>
        <row r="52428">
          <cell r="C52428"/>
        </row>
        <row r="52429">
          <cell r="C52429"/>
        </row>
        <row r="52430">
          <cell r="C52430"/>
        </row>
        <row r="52431">
          <cell r="C52431"/>
        </row>
        <row r="52432">
          <cell r="C52432"/>
        </row>
        <row r="52433">
          <cell r="C52433"/>
        </row>
        <row r="52434">
          <cell r="C52434"/>
        </row>
        <row r="52435">
          <cell r="C52435"/>
        </row>
        <row r="52436">
          <cell r="C52436"/>
        </row>
        <row r="52437">
          <cell r="C52437"/>
        </row>
        <row r="52438">
          <cell r="C52438"/>
        </row>
        <row r="52439">
          <cell r="C52439"/>
        </row>
        <row r="52440">
          <cell r="C52440"/>
        </row>
        <row r="52441">
          <cell r="C52441"/>
        </row>
        <row r="52442">
          <cell r="C52442"/>
        </row>
        <row r="52443">
          <cell r="C52443"/>
        </row>
        <row r="52444">
          <cell r="C52444"/>
        </row>
        <row r="52445">
          <cell r="C52445"/>
        </row>
        <row r="52446">
          <cell r="C52446"/>
        </row>
        <row r="52447">
          <cell r="C52447"/>
        </row>
        <row r="52448">
          <cell r="C52448"/>
        </row>
        <row r="52449">
          <cell r="C52449"/>
        </row>
        <row r="52450">
          <cell r="C52450"/>
        </row>
        <row r="52451">
          <cell r="C52451"/>
        </row>
        <row r="52452">
          <cell r="C52452"/>
        </row>
        <row r="52453">
          <cell r="C52453"/>
        </row>
        <row r="52454">
          <cell r="C52454"/>
        </row>
        <row r="52455">
          <cell r="C52455"/>
        </row>
        <row r="52456">
          <cell r="C52456"/>
        </row>
        <row r="52457">
          <cell r="C52457"/>
        </row>
        <row r="52458">
          <cell r="C52458"/>
        </row>
        <row r="52459">
          <cell r="C52459"/>
        </row>
        <row r="52460">
          <cell r="C52460"/>
        </row>
        <row r="52461">
          <cell r="C52461"/>
        </row>
        <row r="52462">
          <cell r="C52462"/>
        </row>
        <row r="52463">
          <cell r="C52463"/>
        </row>
        <row r="52464">
          <cell r="C52464"/>
        </row>
        <row r="52465">
          <cell r="C52465"/>
        </row>
        <row r="52466">
          <cell r="C52466"/>
        </row>
        <row r="52467">
          <cell r="C52467"/>
        </row>
        <row r="52468">
          <cell r="C52468"/>
        </row>
        <row r="52469">
          <cell r="C52469"/>
        </row>
        <row r="52470">
          <cell r="C52470"/>
        </row>
        <row r="52471">
          <cell r="C52471"/>
        </row>
        <row r="52472">
          <cell r="C52472"/>
        </row>
        <row r="52473">
          <cell r="C52473"/>
        </row>
        <row r="52474">
          <cell r="C52474"/>
        </row>
        <row r="52475">
          <cell r="C52475"/>
        </row>
        <row r="52476">
          <cell r="C52476"/>
        </row>
        <row r="52477">
          <cell r="C52477"/>
        </row>
        <row r="52478">
          <cell r="C52478"/>
        </row>
        <row r="52479">
          <cell r="C52479"/>
        </row>
        <row r="52480">
          <cell r="C52480"/>
        </row>
        <row r="52481">
          <cell r="C52481"/>
        </row>
        <row r="52482">
          <cell r="C52482"/>
        </row>
        <row r="52483">
          <cell r="C52483"/>
        </row>
        <row r="52484">
          <cell r="C52484"/>
        </row>
        <row r="52485">
          <cell r="C52485"/>
        </row>
        <row r="52486">
          <cell r="C52486"/>
        </row>
        <row r="52487">
          <cell r="C52487"/>
        </row>
        <row r="52488">
          <cell r="C52488"/>
        </row>
        <row r="52489">
          <cell r="C52489"/>
        </row>
        <row r="52490">
          <cell r="C52490"/>
        </row>
        <row r="52491">
          <cell r="C52491"/>
        </row>
        <row r="52492">
          <cell r="C52492"/>
        </row>
        <row r="52493">
          <cell r="C52493"/>
        </row>
        <row r="52494">
          <cell r="C52494"/>
        </row>
        <row r="52495">
          <cell r="C52495"/>
        </row>
        <row r="52496">
          <cell r="C52496"/>
        </row>
        <row r="52497">
          <cell r="C52497"/>
        </row>
        <row r="52498">
          <cell r="C52498"/>
        </row>
        <row r="52499">
          <cell r="C52499"/>
        </row>
        <row r="52500">
          <cell r="C52500"/>
        </row>
        <row r="52501">
          <cell r="C52501"/>
        </row>
        <row r="52502">
          <cell r="C52502"/>
        </row>
        <row r="52503">
          <cell r="C52503"/>
        </row>
        <row r="52504">
          <cell r="C52504"/>
        </row>
        <row r="52505">
          <cell r="C52505"/>
        </row>
        <row r="52506">
          <cell r="C52506"/>
        </row>
        <row r="52507">
          <cell r="C52507"/>
        </row>
        <row r="52508">
          <cell r="C52508"/>
        </row>
        <row r="52509">
          <cell r="C52509"/>
        </row>
        <row r="52510">
          <cell r="C52510"/>
        </row>
        <row r="52511">
          <cell r="C52511"/>
        </row>
        <row r="52512">
          <cell r="C52512"/>
        </row>
        <row r="52513">
          <cell r="C52513"/>
        </row>
        <row r="52514">
          <cell r="C52514"/>
        </row>
        <row r="52515">
          <cell r="C52515"/>
        </row>
        <row r="52516">
          <cell r="C52516"/>
        </row>
        <row r="52517">
          <cell r="C52517"/>
        </row>
        <row r="52518">
          <cell r="C52518"/>
        </row>
        <row r="52519">
          <cell r="C52519"/>
        </row>
        <row r="52520">
          <cell r="C52520"/>
        </row>
        <row r="52521">
          <cell r="C52521"/>
        </row>
        <row r="52522">
          <cell r="C52522"/>
        </row>
        <row r="52523">
          <cell r="C52523"/>
        </row>
        <row r="52524">
          <cell r="C52524"/>
        </row>
        <row r="52525">
          <cell r="C52525"/>
        </row>
        <row r="52526">
          <cell r="C52526"/>
        </row>
        <row r="52527">
          <cell r="C52527"/>
        </row>
        <row r="52528">
          <cell r="C52528"/>
        </row>
        <row r="52529">
          <cell r="C52529"/>
        </row>
        <row r="52530">
          <cell r="C52530"/>
        </row>
        <row r="52531">
          <cell r="C52531"/>
        </row>
        <row r="52532">
          <cell r="C52532"/>
        </row>
        <row r="52533">
          <cell r="C52533"/>
        </row>
        <row r="52534">
          <cell r="C52534"/>
        </row>
        <row r="52535">
          <cell r="C52535"/>
        </row>
        <row r="52536">
          <cell r="C52536"/>
        </row>
        <row r="52537">
          <cell r="C52537"/>
        </row>
        <row r="52538">
          <cell r="C52538"/>
        </row>
        <row r="52539">
          <cell r="C52539"/>
        </row>
        <row r="52540">
          <cell r="C52540"/>
        </row>
        <row r="52541">
          <cell r="C52541"/>
        </row>
        <row r="52542">
          <cell r="C52542"/>
        </row>
        <row r="52543">
          <cell r="C52543"/>
        </row>
        <row r="52544">
          <cell r="C52544"/>
        </row>
        <row r="52545">
          <cell r="C52545"/>
        </row>
        <row r="52546">
          <cell r="C52546"/>
        </row>
        <row r="52547">
          <cell r="C52547"/>
        </row>
        <row r="52548">
          <cell r="C52548"/>
        </row>
        <row r="52549">
          <cell r="C52549"/>
        </row>
        <row r="52550">
          <cell r="C52550"/>
        </row>
        <row r="52551">
          <cell r="C52551"/>
        </row>
        <row r="52552">
          <cell r="C52552"/>
        </row>
        <row r="52553">
          <cell r="C52553"/>
        </row>
        <row r="52554">
          <cell r="C52554"/>
        </row>
        <row r="52555">
          <cell r="C52555"/>
        </row>
        <row r="52556">
          <cell r="C52556"/>
        </row>
        <row r="52557">
          <cell r="C52557"/>
        </row>
        <row r="52558">
          <cell r="C52558"/>
        </row>
        <row r="52559">
          <cell r="C52559"/>
        </row>
        <row r="52560">
          <cell r="C52560"/>
        </row>
        <row r="52561">
          <cell r="C52561"/>
        </row>
        <row r="52562">
          <cell r="C52562"/>
        </row>
        <row r="52563">
          <cell r="C52563"/>
        </row>
        <row r="52564">
          <cell r="C52564"/>
        </row>
        <row r="52565">
          <cell r="C52565"/>
        </row>
        <row r="52566">
          <cell r="C52566"/>
        </row>
        <row r="52567">
          <cell r="C52567"/>
        </row>
        <row r="52568">
          <cell r="C52568"/>
        </row>
        <row r="52569">
          <cell r="C52569"/>
        </row>
        <row r="52570">
          <cell r="C52570"/>
        </row>
        <row r="52571">
          <cell r="C52571"/>
        </row>
        <row r="52572">
          <cell r="C52572"/>
        </row>
        <row r="52573">
          <cell r="C52573"/>
        </row>
        <row r="52574">
          <cell r="C52574"/>
        </row>
        <row r="52575">
          <cell r="C52575"/>
        </row>
        <row r="52576">
          <cell r="C52576"/>
        </row>
        <row r="52577">
          <cell r="C52577"/>
        </row>
        <row r="52578">
          <cell r="C52578"/>
        </row>
        <row r="52579">
          <cell r="C52579"/>
        </row>
        <row r="52580">
          <cell r="C52580"/>
        </row>
        <row r="52581">
          <cell r="C52581"/>
        </row>
        <row r="52582">
          <cell r="C52582"/>
        </row>
        <row r="52583">
          <cell r="C52583"/>
        </row>
        <row r="52584">
          <cell r="C52584"/>
        </row>
        <row r="52585">
          <cell r="C52585"/>
        </row>
        <row r="52586">
          <cell r="C52586"/>
        </row>
        <row r="52587">
          <cell r="C52587"/>
        </row>
        <row r="52588">
          <cell r="C52588"/>
        </row>
        <row r="52589">
          <cell r="C52589"/>
        </row>
        <row r="52590">
          <cell r="C52590"/>
        </row>
        <row r="52591">
          <cell r="C52591"/>
        </row>
        <row r="52592">
          <cell r="C52592"/>
        </row>
        <row r="52593">
          <cell r="C52593"/>
        </row>
        <row r="52594">
          <cell r="C52594"/>
        </row>
        <row r="52595">
          <cell r="C52595"/>
        </row>
        <row r="52596">
          <cell r="C52596"/>
        </row>
        <row r="52597">
          <cell r="C52597"/>
        </row>
        <row r="52598">
          <cell r="C52598"/>
        </row>
        <row r="52599">
          <cell r="C52599"/>
        </row>
        <row r="52600">
          <cell r="C52600"/>
        </row>
        <row r="52601">
          <cell r="C52601"/>
        </row>
        <row r="52602">
          <cell r="C52602"/>
        </row>
        <row r="52603">
          <cell r="C52603"/>
        </row>
        <row r="52604">
          <cell r="C52604"/>
        </row>
        <row r="52605">
          <cell r="C52605"/>
        </row>
        <row r="52606">
          <cell r="C52606"/>
        </row>
        <row r="52607">
          <cell r="C52607"/>
        </row>
        <row r="52608">
          <cell r="C52608"/>
        </row>
        <row r="52609">
          <cell r="C52609"/>
        </row>
        <row r="52610">
          <cell r="C52610"/>
        </row>
        <row r="52611">
          <cell r="C52611"/>
        </row>
        <row r="52612">
          <cell r="C52612"/>
        </row>
        <row r="52613">
          <cell r="C52613"/>
        </row>
        <row r="52614">
          <cell r="C52614"/>
        </row>
        <row r="52615">
          <cell r="C52615"/>
        </row>
        <row r="52616">
          <cell r="C52616"/>
        </row>
        <row r="52617">
          <cell r="C52617"/>
        </row>
        <row r="52618">
          <cell r="C52618"/>
        </row>
        <row r="52619">
          <cell r="C52619"/>
        </row>
        <row r="52620">
          <cell r="C52620"/>
        </row>
        <row r="52621">
          <cell r="C52621"/>
        </row>
        <row r="52622">
          <cell r="C52622"/>
        </row>
        <row r="52623">
          <cell r="C52623"/>
        </row>
        <row r="52624">
          <cell r="C52624"/>
        </row>
        <row r="52625">
          <cell r="C52625"/>
        </row>
        <row r="52626">
          <cell r="C52626"/>
        </row>
        <row r="52627">
          <cell r="C52627"/>
        </row>
        <row r="52628">
          <cell r="C52628"/>
        </row>
        <row r="52629">
          <cell r="C52629"/>
        </row>
        <row r="52630">
          <cell r="C52630"/>
        </row>
        <row r="52631">
          <cell r="C52631"/>
        </row>
        <row r="52632">
          <cell r="C52632"/>
        </row>
        <row r="52633">
          <cell r="C52633"/>
        </row>
        <row r="52634">
          <cell r="C52634"/>
        </row>
        <row r="52635">
          <cell r="C52635"/>
        </row>
        <row r="52636">
          <cell r="C52636"/>
        </row>
        <row r="52637">
          <cell r="C52637"/>
        </row>
        <row r="52638">
          <cell r="C52638"/>
        </row>
        <row r="52639">
          <cell r="C52639"/>
        </row>
        <row r="52640">
          <cell r="C52640"/>
        </row>
        <row r="52641">
          <cell r="C52641"/>
        </row>
        <row r="52642">
          <cell r="C52642"/>
        </row>
        <row r="52643">
          <cell r="C52643"/>
        </row>
        <row r="52644">
          <cell r="C52644"/>
        </row>
        <row r="52645">
          <cell r="C52645"/>
        </row>
        <row r="52646">
          <cell r="C52646"/>
        </row>
        <row r="52647">
          <cell r="C52647"/>
        </row>
        <row r="52648">
          <cell r="C52648"/>
        </row>
        <row r="52649">
          <cell r="C52649"/>
        </row>
        <row r="52650">
          <cell r="C52650"/>
        </row>
        <row r="52651">
          <cell r="C52651"/>
        </row>
        <row r="52652">
          <cell r="C52652"/>
        </row>
        <row r="52653">
          <cell r="C52653"/>
        </row>
        <row r="52654">
          <cell r="C52654"/>
        </row>
        <row r="52655">
          <cell r="C52655"/>
        </row>
        <row r="52656">
          <cell r="C52656"/>
        </row>
        <row r="52657">
          <cell r="C52657"/>
        </row>
        <row r="52658">
          <cell r="C52658"/>
        </row>
        <row r="52659">
          <cell r="C52659"/>
        </row>
        <row r="52660">
          <cell r="C52660"/>
        </row>
        <row r="52661">
          <cell r="C52661"/>
        </row>
        <row r="52662">
          <cell r="C52662"/>
        </row>
        <row r="52663">
          <cell r="C52663"/>
        </row>
        <row r="52664">
          <cell r="C52664"/>
        </row>
        <row r="52665">
          <cell r="C52665"/>
        </row>
        <row r="52666">
          <cell r="C52666"/>
        </row>
        <row r="52667">
          <cell r="C52667"/>
        </row>
        <row r="52668">
          <cell r="C52668"/>
        </row>
        <row r="52669">
          <cell r="C52669"/>
        </row>
        <row r="52670">
          <cell r="C52670"/>
        </row>
        <row r="52671">
          <cell r="C52671"/>
        </row>
        <row r="52672">
          <cell r="C52672"/>
        </row>
        <row r="52673">
          <cell r="C52673"/>
        </row>
        <row r="52674">
          <cell r="C52674"/>
        </row>
        <row r="52675">
          <cell r="C52675"/>
        </row>
        <row r="52676">
          <cell r="C52676"/>
        </row>
        <row r="52677">
          <cell r="C52677"/>
        </row>
        <row r="52678">
          <cell r="C52678"/>
        </row>
        <row r="52679">
          <cell r="C52679"/>
        </row>
        <row r="52680">
          <cell r="C52680"/>
        </row>
        <row r="52681">
          <cell r="C52681"/>
        </row>
        <row r="52682">
          <cell r="C52682"/>
        </row>
        <row r="52683">
          <cell r="C52683"/>
        </row>
        <row r="52684">
          <cell r="C52684"/>
        </row>
        <row r="52685">
          <cell r="C52685"/>
        </row>
        <row r="52686">
          <cell r="C52686"/>
        </row>
        <row r="52687">
          <cell r="C52687"/>
        </row>
        <row r="52688">
          <cell r="C52688"/>
        </row>
        <row r="52689">
          <cell r="C52689"/>
        </row>
        <row r="52690">
          <cell r="C52690"/>
        </row>
        <row r="52691">
          <cell r="C52691"/>
        </row>
        <row r="52692">
          <cell r="C52692"/>
        </row>
        <row r="52693">
          <cell r="C52693"/>
        </row>
        <row r="52694">
          <cell r="C52694"/>
        </row>
        <row r="52695">
          <cell r="C52695"/>
        </row>
        <row r="52696">
          <cell r="C52696"/>
        </row>
        <row r="52697">
          <cell r="C52697"/>
        </row>
        <row r="52698">
          <cell r="C52698"/>
        </row>
        <row r="52699">
          <cell r="C52699"/>
        </row>
        <row r="52700">
          <cell r="C52700"/>
        </row>
        <row r="52701">
          <cell r="C52701"/>
        </row>
        <row r="52702">
          <cell r="C52702"/>
        </row>
        <row r="52703">
          <cell r="C52703"/>
        </row>
        <row r="52704">
          <cell r="C52704"/>
        </row>
        <row r="52705">
          <cell r="C52705"/>
        </row>
        <row r="52706">
          <cell r="C52706"/>
        </row>
        <row r="52707">
          <cell r="C52707"/>
        </row>
        <row r="52708">
          <cell r="C52708"/>
        </row>
        <row r="52709">
          <cell r="C52709"/>
        </row>
        <row r="52710">
          <cell r="C52710"/>
        </row>
        <row r="52711">
          <cell r="C52711"/>
        </row>
        <row r="52712">
          <cell r="C52712"/>
        </row>
        <row r="52713">
          <cell r="C52713"/>
        </row>
        <row r="52714">
          <cell r="C52714"/>
        </row>
        <row r="52715">
          <cell r="C52715"/>
        </row>
        <row r="52716">
          <cell r="C52716"/>
        </row>
        <row r="52717">
          <cell r="C52717"/>
        </row>
        <row r="52718">
          <cell r="C52718"/>
        </row>
        <row r="52719">
          <cell r="C52719"/>
        </row>
        <row r="52720">
          <cell r="C52720"/>
        </row>
        <row r="52721">
          <cell r="C52721"/>
        </row>
        <row r="52722">
          <cell r="C52722"/>
        </row>
        <row r="52723">
          <cell r="C52723"/>
        </row>
        <row r="52724">
          <cell r="C52724"/>
        </row>
        <row r="52725">
          <cell r="C52725"/>
        </row>
        <row r="52726">
          <cell r="C52726"/>
        </row>
        <row r="52727">
          <cell r="C52727"/>
        </row>
        <row r="52728">
          <cell r="C52728"/>
        </row>
        <row r="52729">
          <cell r="C52729"/>
        </row>
        <row r="52730">
          <cell r="C52730"/>
        </row>
        <row r="52731">
          <cell r="C52731"/>
        </row>
        <row r="52732">
          <cell r="C52732"/>
        </row>
        <row r="52733">
          <cell r="C52733"/>
        </row>
        <row r="52734">
          <cell r="C52734"/>
        </row>
        <row r="52735">
          <cell r="C52735"/>
        </row>
        <row r="52736">
          <cell r="C52736"/>
        </row>
        <row r="52737">
          <cell r="C52737"/>
        </row>
        <row r="52738">
          <cell r="C52738"/>
        </row>
        <row r="52739">
          <cell r="C52739"/>
        </row>
        <row r="52740">
          <cell r="C52740"/>
        </row>
        <row r="52741">
          <cell r="C52741"/>
        </row>
        <row r="52742">
          <cell r="C52742"/>
        </row>
        <row r="52743">
          <cell r="C52743"/>
        </row>
        <row r="52744">
          <cell r="C52744"/>
        </row>
        <row r="52745">
          <cell r="C52745"/>
        </row>
        <row r="52746">
          <cell r="C52746"/>
        </row>
        <row r="52747">
          <cell r="C52747"/>
        </row>
        <row r="52748">
          <cell r="C52748"/>
        </row>
        <row r="52749">
          <cell r="C52749"/>
        </row>
        <row r="52750">
          <cell r="C52750"/>
        </row>
        <row r="52751">
          <cell r="C52751"/>
        </row>
        <row r="52752">
          <cell r="C52752"/>
        </row>
        <row r="52753">
          <cell r="C52753"/>
        </row>
        <row r="52754">
          <cell r="C52754"/>
        </row>
        <row r="52755">
          <cell r="C52755"/>
        </row>
        <row r="52756">
          <cell r="C52756"/>
        </row>
        <row r="52757">
          <cell r="C52757"/>
        </row>
        <row r="52758">
          <cell r="C52758"/>
        </row>
        <row r="52759">
          <cell r="C52759"/>
        </row>
        <row r="52760">
          <cell r="C52760"/>
        </row>
        <row r="52761">
          <cell r="C52761"/>
        </row>
        <row r="52762">
          <cell r="C52762"/>
        </row>
        <row r="52763">
          <cell r="C52763"/>
        </row>
        <row r="52764">
          <cell r="C52764"/>
        </row>
        <row r="52765">
          <cell r="C52765"/>
        </row>
        <row r="52766">
          <cell r="C52766"/>
        </row>
        <row r="52767">
          <cell r="C52767"/>
        </row>
        <row r="52768">
          <cell r="C52768"/>
        </row>
        <row r="52769">
          <cell r="C52769"/>
        </row>
        <row r="52770">
          <cell r="C52770"/>
        </row>
        <row r="52771">
          <cell r="C52771"/>
        </row>
        <row r="52772">
          <cell r="C52772"/>
        </row>
        <row r="52773">
          <cell r="C52773"/>
        </row>
        <row r="52774">
          <cell r="C52774"/>
        </row>
        <row r="52775">
          <cell r="C52775"/>
        </row>
        <row r="52776">
          <cell r="C52776"/>
        </row>
        <row r="52777">
          <cell r="C52777"/>
        </row>
        <row r="52778">
          <cell r="C52778"/>
        </row>
        <row r="52779">
          <cell r="C52779"/>
        </row>
        <row r="52780">
          <cell r="C52780"/>
        </row>
        <row r="52781">
          <cell r="C52781"/>
        </row>
        <row r="52782">
          <cell r="C52782"/>
        </row>
        <row r="52783">
          <cell r="C52783"/>
        </row>
        <row r="52784">
          <cell r="C52784"/>
        </row>
        <row r="52785">
          <cell r="C52785"/>
        </row>
        <row r="52786">
          <cell r="C52786"/>
        </row>
        <row r="52787">
          <cell r="C52787"/>
        </row>
        <row r="52788">
          <cell r="C52788"/>
        </row>
        <row r="52789">
          <cell r="C52789"/>
        </row>
        <row r="52790">
          <cell r="C52790"/>
        </row>
        <row r="52791">
          <cell r="C52791"/>
        </row>
        <row r="52792">
          <cell r="C52792"/>
        </row>
        <row r="52793">
          <cell r="C52793"/>
        </row>
        <row r="52794">
          <cell r="C52794"/>
        </row>
        <row r="52795">
          <cell r="C52795"/>
        </row>
        <row r="52796">
          <cell r="C52796"/>
        </row>
        <row r="52797">
          <cell r="C52797"/>
        </row>
        <row r="52798">
          <cell r="C52798"/>
        </row>
        <row r="52799">
          <cell r="C52799"/>
        </row>
        <row r="52800">
          <cell r="C52800"/>
        </row>
        <row r="52801">
          <cell r="C52801"/>
        </row>
        <row r="52802">
          <cell r="C52802"/>
        </row>
        <row r="52803">
          <cell r="C52803"/>
        </row>
        <row r="52804">
          <cell r="C52804"/>
        </row>
        <row r="52805">
          <cell r="C52805"/>
        </row>
        <row r="52806">
          <cell r="C52806"/>
        </row>
        <row r="52807">
          <cell r="C52807"/>
        </row>
        <row r="52808">
          <cell r="C52808"/>
        </row>
        <row r="52809">
          <cell r="C52809"/>
        </row>
        <row r="52810">
          <cell r="C52810"/>
        </row>
        <row r="52811">
          <cell r="C52811"/>
        </row>
        <row r="52812">
          <cell r="C52812"/>
        </row>
        <row r="52813">
          <cell r="C52813"/>
        </row>
        <row r="52814">
          <cell r="C52814"/>
        </row>
        <row r="52815">
          <cell r="C52815"/>
        </row>
        <row r="52816">
          <cell r="C52816"/>
        </row>
        <row r="52817">
          <cell r="C52817"/>
        </row>
        <row r="52818">
          <cell r="C52818"/>
        </row>
        <row r="52819">
          <cell r="C52819"/>
        </row>
        <row r="52820">
          <cell r="C52820"/>
        </row>
        <row r="52821">
          <cell r="C52821"/>
        </row>
        <row r="52822">
          <cell r="C52822"/>
        </row>
        <row r="52823">
          <cell r="C52823"/>
        </row>
        <row r="52824">
          <cell r="C52824"/>
        </row>
        <row r="52825">
          <cell r="C52825"/>
        </row>
        <row r="52826">
          <cell r="C52826"/>
        </row>
        <row r="52827">
          <cell r="C52827"/>
        </row>
        <row r="52828">
          <cell r="C52828"/>
        </row>
        <row r="52829">
          <cell r="C52829"/>
        </row>
        <row r="52830">
          <cell r="C52830"/>
        </row>
        <row r="52831">
          <cell r="C52831"/>
        </row>
        <row r="52832">
          <cell r="C52832"/>
        </row>
        <row r="52833">
          <cell r="C52833"/>
        </row>
        <row r="52834">
          <cell r="C52834"/>
        </row>
        <row r="52835">
          <cell r="C52835"/>
        </row>
        <row r="52836">
          <cell r="C52836"/>
        </row>
        <row r="52837">
          <cell r="C52837"/>
        </row>
        <row r="52838">
          <cell r="C52838"/>
        </row>
        <row r="52839">
          <cell r="C52839"/>
        </row>
        <row r="52840">
          <cell r="C52840"/>
        </row>
        <row r="52841">
          <cell r="C52841"/>
        </row>
        <row r="52842">
          <cell r="C52842"/>
        </row>
        <row r="52843">
          <cell r="C52843"/>
        </row>
        <row r="52844">
          <cell r="C52844"/>
        </row>
        <row r="52845">
          <cell r="C52845"/>
        </row>
        <row r="52846">
          <cell r="C52846"/>
        </row>
        <row r="52847">
          <cell r="C52847"/>
        </row>
        <row r="52848">
          <cell r="C52848"/>
        </row>
        <row r="52849">
          <cell r="C52849"/>
        </row>
        <row r="52850">
          <cell r="C52850"/>
        </row>
        <row r="52851">
          <cell r="C52851"/>
        </row>
        <row r="52852">
          <cell r="C52852"/>
        </row>
        <row r="52853">
          <cell r="C52853"/>
        </row>
        <row r="52854">
          <cell r="C52854"/>
        </row>
        <row r="52855">
          <cell r="C52855"/>
        </row>
        <row r="52856">
          <cell r="C52856"/>
        </row>
        <row r="52857">
          <cell r="C52857"/>
        </row>
        <row r="52858">
          <cell r="C52858"/>
        </row>
        <row r="52859">
          <cell r="C52859"/>
        </row>
        <row r="52860">
          <cell r="C52860"/>
        </row>
        <row r="52861">
          <cell r="C52861"/>
        </row>
        <row r="52862">
          <cell r="C52862"/>
        </row>
        <row r="52863">
          <cell r="C52863"/>
        </row>
        <row r="52864">
          <cell r="C52864"/>
        </row>
        <row r="52865">
          <cell r="C52865"/>
        </row>
        <row r="52866">
          <cell r="C52866"/>
        </row>
        <row r="52867">
          <cell r="C52867"/>
        </row>
        <row r="52868">
          <cell r="C52868"/>
        </row>
        <row r="52869">
          <cell r="C52869"/>
        </row>
        <row r="52870">
          <cell r="C52870"/>
        </row>
        <row r="52871">
          <cell r="C52871"/>
        </row>
        <row r="52872">
          <cell r="C52872"/>
        </row>
        <row r="52873">
          <cell r="C52873"/>
        </row>
        <row r="52874">
          <cell r="C52874"/>
        </row>
        <row r="52875">
          <cell r="C52875"/>
        </row>
        <row r="52876">
          <cell r="C52876"/>
        </row>
        <row r="52877">
          <cell r="C52877"/>
        </row>
        <row r="52878">
          <cell r="C52878"/>
        </row>
        <row r="52879">
          <cell r="C52879"/>
        </row>
        <row r="52880">
          <cell r="C52880"/>
        </row>
        <row r="52881">
          <cell r="C52881"/>
        </row>
        <row r="52882">
          <cell r="C52882"/>
        </row>
        <row r="52883">
          <cell r="C52883"/>
        </row>
        <row r="52884">
          <cell r="C52884"/>
        </row>
        <row r="52885">
          <cell r="C52885"/>
        </row>
        <row r="52886">
          <cell r="C52886"/>
        </row>
        <row r="52887">
          <cell r="C52887"/>
        </row>
        <row r="52888">
          <cell r="C52888"/>
        </row>
        <row r="52889">
          <cell r="C52889"/>
        </row>
        <row r="52890">
          <cell r="C52890"/>
        </row>
        <row r="52891">
          <cell r="C52891"/>
        </row>
        <row r="52892">
          <cell r="C52892"/>
        </row>
        <row r="52893">
          <cell r="C52893"/>
        </row>
        <row r="52894">
          <cell r="C52894"/>
        </row>
        <row r="52895">
          <cell r="C52895"/>
        </row>
        <row r="52896">
          <cell r="C52896"/>
        </row>
        <row r="52897">
          <cell r="C52897"/>
        </row>
        <row r="52898">
          <cell r="C52898"/>
        </row>
        <row r="52899">
          <cell r="C52899"/>
        </row>
        <row r="52900">
          <cell r="C52900"/>
        </row>
        <row r="52901">
          <cell r="C52901"/>
        </row>
        <row r="52902">
          <cell r="C52902"/>
        </row>
        <row r="52903">
          <cell r="C52903"/>
        </row>
        <row r="52904">
          <cell r="C52904"/>
        </row>
        <row r="52905">
          <cell r="C52905"/>
        </row>
        <row r="52906">
          <cell r="C52906"/>
        </row>
        <row r="52907">
          <cell r="C52907"/>
        </row>
        <row r="52908">
          <cell r="C52908"/>
        </row>
        <row r="52909">
          <cell r="C52909"/>
        </row>
        <row r="52910">
          <cell r="C52910"/>
        </row>
        <row r="52911">
          <cell r="C52911"/>
        </row>
        <row r="52912">
          <cell r="C52912"/>
        </row>
        <row r="52913">
          <cell r="C52913"/>
        </row>
        <row r="52914">
          <cell r="C52914"/>
        </row>
        <row r="52915">
          <cell r="C52915"/>
        </row>
        <row r="52916">
          <cell r="C52916"/>
        </row>
        <row r="52917">
          <cell r="C52917"/>
        </row>
        <row r="52918">
          <cell r="C52918"/>
        </row>
        <row r="52919">
          <cell r="C52919"/>
        </row>
        <row r="52920">
          <cell r="C52920"/>
        </row>
        <row r="52921">
          <cell r="C52921"/>
        </row>
        <row r="52922">
          <cell r="C52922"/>
        </row>
        <row r="52923">
          <cell r="C52923"/>
        </row>
        <row r="52924">
          <cell r="C52924"/>
        </row>
        <row r="52925">
          <cell r="C52925"/>
        </row>
        <row r="52926">
          <cell r="C52926"/>
        </row>
        <row r="52927">
          <cell r="C52927"/>
        </row>
        <row r="52928">
          <cell r="C52928"/>
        </row>
        <row r="52929">
          <cell r="C52929"/>
        </row>
        <row r="52930">
          <cell r="C52930"/>
        </row>
        <row r="52931">
          <cell r="C52931"/>
        </row>
        <row r="52932">
          <cell r="C52932"/>
        </row>
        <row r="52933">
          <cell r="C52933"/>
        </row>
        <row r="52934">
          <cell r="C52934"/>
        </row>
        <row r="52935">
          <cell r="C52935"/>
        </row>
        <row r="52936">
          <cell r="C52936"/>
        </row>
        <row r="52937">
          <cell r="C52937"/>
        </row>
        <row r="52938">
          <cell r="C52938"/>
        </row>
        <row r="52939">
          <cell r="C52939"/>
        </row>
        <row r="52940">
          <cell r="C52940"/>
        </row>
        <row r="52941">
          <cell r="C52941"/>
        </row>
        <row r="52942">
          <cell r="C52942"/>
        </row>
        <row r="52943">
          <cell r="C52943"/>
        </row>
        <row r="52944">
          <cell r="C52944"/>
        </row>
        <row r="52945">
          <cell r="C52945"/>
        </row>
        <row r="52946">
          <cell r="C52946"/>
        </row>
        <row r="52947">
          <cell r="C52947"/>
        </row>
        <row r="52948">
          <cell r="C52948"/>
        </row>
        <row r="52949">
          <cell r="C52949"/>
        </row>
        <row r="52950">
          <cell r="C52950"/>
        </row>
        <row r="52951">
          <cell r="C52951"/>
        </row>
        <row r="52952">
          <cell r="C52952"/>
        </row>
        <row r="52953">
          <cell r="C52953"/>
        </row>
        <row r="52954">
          <cell r="C52954"/>
        </row>
        <row r="52955">
          <cell r="C52955"/>
        </row>
        <row r="52956">
          <cell r="C52956"/>
        </row>
        <row r="52957">
          <cell r="C52957"/>
        </row>
        <row r="52958">
          <cell r="C52958"/>
        </row>
        <row r="52959">
          <cell r="C52959"/>
        </row>
        <row r="52960">
          <cell r="C52960"/>
        </row>
        <row r="52961">
          <cell r="C52961"/>
        </row>
        <row r="52962">
          <cell r="C52962"/>
        </row>
        <row r="52963">
          <cell r="C52963"/>
        </row>
        <row r="52964">
          <cell r="C52964"/>
        </row>
        <row r="52965">
          <cell r="C52965"/>
        </row>
        <row r="52966">
          <cell r="C52966"/>
        </row>
        <row r="52967">
          <cell r="C52967"/>
        </row>
        <row r="52968">
          <cell r="C52968"/>
        </row>
        <row r="52969">
          <cell r="C52969"/>
        </row>
        <row r="52970">
          <cell r="C52970"/>
        </row>
        <row r="52971">
          <cell r="C52971"/>
        </row>
        <row r="52972">
          <cell r="C52972"/>
        </row>
        <row r="52973">
          <cell r="C52973"/>
        </row>
        <row r="52974">
          <cell r="C52974"/>
        </row>
        <row r="52975">
          <cell r="C52975"/>
        </row>
        <row r="52976">
          <cell r="C52976"/>
        </row>
        <row r="52977">
          <cell r="C52977"/>
        </row>
        <row r="52978">
          <cell r="C52978"/>
        </row>
        <row r="52979">
          <cell r="C52979"/>
        </row>
        <row r="52980">
          <cell r="C52980"/>
        </row>
        <row r="52981">
          <cell r="C52981"/>
        </row>
        <row r="52982">
          <cell r="C52982"/>
        </row>
        <row r="52983">
          <cell r="C52983"/>
        </row>
        <row r="52984">
          <cell r="C52984"/>
        </row>
        <row r="52985">
          <cell r="C52985"/>
        </row>
        <row r="52986">
          <cell r="C52986"/>
        </row>
        <row r="52987">
          <cell r="C52987"/>
        </row>
        <row r="52988">
          <cell r="C52988"/>
        </row>
        <row r="52989">
          <cell r="C52989"/>
        </row>
        <row r="52990">
          <cell r="C52990"/>
        </row>
        <row r="52991">
          <cell r="C52991"/>
        </row>
        <row r="52992">
          <cell r="C52992"/>
        </row>
        <row r="52993">
          <cell r="C52993"/>
        </row>
        <row r="52994">
          <cell r="C52994"/>
        </row>
        <row r="52995">
          <cell r="C52995"/>
        </row>
        <row r="52996">
          <cell r="C52996"/>
        </row>
        <row r="52997">
          <cell r="C52997"/>
        </row>
        <row r="52998">
          <cell r="C52998"/>
        </row>
        <row r="52999">
          <cell r="C52999"/>
        </row>
        <row r="53000">
          <cell r="C53000"/>
        </row>
        <row r="53001">
          <cell r="C53001"/>
        </row>
        <row r="53002">
          <cell r="C53002"/>
        </row>
        <row r="53003">
          <cell r="C53003"/>
        </row>
        <row r="53004">
          <cell r="C53004"/>
        </row>
        <row r="53005">
          <cell r="C53005"/>
        </row>
        <row r="53006">
          <cell r="C53006"/>
        </row>
        <row r="53007">
          <cell r="C53007"/>
        </row>
        <row r="53008">
          <cell r="C53008"/>
        </row>
        <row r="53009">
          <cell r="C53009"/>
        </row>
        <row r="53010">
          <cell r="C53010"/>
        </row>
        <row r="53011">
          <cell r="C53011"/>
        </row>
        <row r="53012">
          <cell r="C53012"/>
        </row>
        <row r="53013">
          <cell r="C53013"/>
        </row>
        <row r="53014">
          <cell r="C53014"/>
        </row>
        <row r="53015">
          <cell r="C53015"/>
        </row>
        <row r="53016">
          <cell r="C53016"/>
        </row>
        <row r="53017">
          <cell r="C53017"/>
        </row>
        <row r="53018">
          <cell r="C53018"/>
        </row>
        <row r="53019">
          <cell r="C53019"/>
        </row>
        <row r="53020">
          <cell r="C53020"/>
        </row>
        <row r="53021">
          <cell r="C53021"/>
        </row>
        <row r="53022">
          <cell r="C53022"/>
        </row>
        <row r="53023">
          <cell r="C53023"/>
        </row>
        <row r="53024">
          <cell r="C53024"/>
        </row>
        <row r="53025">
          <cell r="C53025"/>
        </row>
        <row r="53026">
          <cell r="C53026"/>
        </row>
        <row r="53027">
          <cell r="C53027"/>
        </row>
        <row r="53028">
          <cell r="C53028"/>
        </row>
        <row r="53029">
          <cell r="C53029"/>
        </row>
        <row r="53030">
          <cell r="C53030"/>
        </row>
        <row r="53031">
          <cell r="C53031"/>
        </row>
        <row r="53032">
          <cell r="C53032"/>
        </row>
        <row r="53033">
          <cell r="C53033"/>
        </row>
        <row r="53034">
          <cell r="C53034"/>
        </row>
        <row r="53035">
          <cell r="C53035"/>
        </row>
        <row r="53036">
          <cell r="C53036"/>
        </row>
        <row r="53037">
          <cell r="C53037"/>
        </row>
        <row r="53038">
          <cell r="C53038"/>
        </row>
        <row r="53039">
          <cell r="C53039"/>
        </row>
        <row r="53040">
          <cell r="C53040"/>
        </row>
        <row r="53041">
          <cell r="C53041"/>
        </row>
        <row r="53042">
          <cell r="C53042"/>
        </row>
        <row r="53043">
          <cell r="C53043"/>
        </row>
        <row r="53044">
          <cell r="C53044"/>
        </row>
        <row r="53045">
          <cell r="C53045"/>
        </row>
        <row r="53046">
          <cell r="C53046"/>
        </row>
        <row r="53047">
          <cell r="C53047"/>
        </row>
        <row r="53048">
          <cell r="C53048"/>
        </row>
        <row r="53049">
          <cell r="C53049"/>
        </row>
        <row r="53050">
          <cell r="C53050"/>
        </row>
        <row r="53051">
          <cell r="C53051"/>
        </row>
        <row r="53052">
          <cell r="C53052"/>
        </row>
        <row r="53053">
          <cell r="C53053"/>
        </row>
        <row r="53054">
          <cell r="C53054"/>
        </row>
        <row r="53055">
          <cell r="C53055"/>
        </row>
        <row r="53056">
          <cell r="C53056"/>
        </row>
        <row r="53057">
          <cell r="C53057"/>
        </row>
        <row r="53058">
          <cell r="C53058"/>
        </row>
        <row r="53059">
          <cell r="C53059"/>
        </row>
        <row r="53060">
          <cell r="C53060"/>
        </row>
        <row r="53061">
          <cell r="C53061"/>
        </row>
        <row r="53062">
          <cell r="C53062"/>
        </row>
        <row r="53063">
          <cell r="C53063"/>
        </row>
        <row r="53064">
          <cell r="C53064"/>
        </row>
        <row r="53065">
          <cell r="C53065"/>
        </row>
        <row r="53066">
          <cell r="C53066"/>
        </row>
        <row r="53067">
          <cell r="C53067"/>
        </row>
        <row r="53068">
          <cell r="C53068"/>
        </row>
        <row r="53069">
          <cell r="C53069"/>
        </row>
        <row r="53070">
          <cell r="C53070"/>
        </row>
        <row r="53071">
          <cell r="C53071"/>
        </row>
        <row r="53072">
          <cell r="C53072"/>
        </row>
        <row r="53073">
          <cell r="C53073"/>
        </row>
        <row r="53074">
          <cell r="C53074"/>
        </row>
        <row r="53075">
          <cell r="C53075"/>
        </row>
        <row r="53076">
          <cell r="C53076"/>
        </row>
        <row r="53077">
          <cell r="C53077"/>
        </row>
        <row r="53078">
          <cell r="C53078"/>
        </row>
        <row r="53079">
          <cell r="C53079"/>
        </row>
        <row r="53080">
          <cell r="C53080"/>
        </row>
        <row r="53081">
          <cell r="C53081"/>
        </row>
        <row r="53082">
          <cell r="C53082"/>
        </row>
        <row r="53083">
          <cell r="C53083"/>
        </row>
        <row r="53084">
          <cell r="C53084"/>
        </row>
        <row r="53085">
          <cell r="C53085"/>
        </row>
        <row r="53086">
          <cell r="C53086"/>
        </row>
        <row r="53087">
          <cell r="C53087"/>
        </row>
        <row r="53088">
          <cell r="C53088"/>
        </row>
        <row r="53089">
          <cell r="C53089"/>
        </row>
        <row r="53090">
          <cell r="C53090"/>
        </row>
        <row r="53091">
          <cell r="C53091"/>
        </row>
        <row r="53092">
          <cell r="C53092"/>
        </row>
        <row r="53093">
          <cell r="C53093"/>
        </row>
        <row r="53094">
          <cell r="C53094"/>
        </row>
        <row r="53095">
          <cell r="C53095"/>
        </row>
        <row r="53096">
          <cell r="C53096"/>
        </row>
        <row r="53097">
          <cell r="C53097"/>
        </row>
        <row r="53098">
          <cell r="C53098"/>
        </row>
        <row r="53099">
          <cell r="C53099"/>
        </row>
        <row r="53100">
          <cell r="C53100"/>
        </row>
        <row r="53101">
          <cell r="C53101"/>
        </row>
        <row r="53102">
          <cell r="C53102"/>
        </row>
        <row r="53103">
          <cell r="C53103"/>
        </row>
        <row r="53104">
          <cell r="C53104"/>
        </row>
        <row r="53105">
          <cell r="C53105"/>
        </row>
        <row r="53106">
          <cell r="C53106"/>
        </row>
        <row r="53107">
          <cell r="C53107"/>
        </row>
        <row r="53108">
          <cell r="C53108"/>
        </row>
        <row r="53109">
          <cell r="C53109"/>
        </row>
        <row r="53110">
          <cell r="C53110"/>
        </row>
        <row r="53111">
          <cell r="C53111"/>
        </row>
        <row r="53112">
          <cell r="C53112"/>
        </row>
        <row r="53113">
          <cell r="C53113"/>
        </row>
        <row r="53114">
          <cell r="C53114"/>
        </row>
        <row r="53115">
          <cell r="C53115"/>
        </row>
        <row r="53116">
          <cell r="C53116"/>
        </row>
        <row r="53117">
          <cell r="C53117"/>
        </row>
        <row r="53118">
          <cell r="C53118"/>
        </row>
        <row r="53119">
          <cell r="C53119"/>
        </row>
        <row r="53120">
          <cell r="C53120"/>
        </row>
        <row r="53121">
          <cell r="C53121"/>
        </row>
        <row r="53122">
          <cell r="C53122"/>
        </row>
        <row r="53123">
          <cell r="C53123"/>
        </row>
        <row r="53124">
          <cell r="C53124"/>
        </row>
        <row r="53125">
          <cell r="C53125"/>
        </row>
        <row r="53126">
          <cell r="C53126"/>
        </row>
        <row r="53127">
          <cell r="C53127"/>
        </row>
        <row r="53128">
          <cell r="C53128"/>
        </row>
        <row r="53129">
          <cell r="C53129"/>
        </row>
        <row r="53130">
          <cell r="C53130"/>
        </row>
        <row r="53131">
          <cell r="C53131"/>
        </row>
        <row r="53132">
          <cell r="C53132"/>
        </row>
        <row r="53133">
          <cell r="C53133"/>
        </row>
        <row r="53134">
          <cell r="C53134"/>
        </row>
        <row r="53135">
          <cell r="C53135"/>
        </row>
        <row r="53136">
          <cell r="C53136"/>
        </row>
        <row r="53137">
          <cell r="C53137"/>
        </row>
        <row r="53138">
          <cell r="C53138"/>
        </row>
        <row r="53139">
          <cell r="C53139"/>
        </row>
        <row r="53140">
          <cell r="C53140"/>
        </row>
        <row r="53141">
          <cell r="C53141"/>
        </row>
        <row r="53142">
          <cell r="C53142"/>
        </row>
        <row r="53143">
          <cell r="C53143"/>
        </row>
        <row r="53144">
          <cell r="C53144"/>
        </row>
        <row r="53145">
          <cell r="C53145"/>
        </row>
        <row r="53146">
          <cell r="C53146"/>
        </row>
        <row r="53147">
          <cell r="C53147"/>
        </row>
        <row r="53148">
          <cell r="C53148"/>
        </row>
        <row r="53149">
          <cell r="C53149"/>
        </row>
        <row r="53150">
          <cell r="C53150"/>
        </row>
        <row r="53151">
          <cell r="C53151"/>
        </row>
        <row r="53152">
          <cell r="C53152"/>
        </row>
        <row r="53153">
          <cell r="C53153"/>
        </row>
        <row r="53154">
          <cell r="C53154"/>
        </row>
        <row r="53155">
          <cell r="C53155"/>
        </row>
        <row r="53156">
          <cell r="C53156"/>
        </row>
        <row r="53157">
          <cell r="C53157"/>
        </row>
        <row r="53158">
          <cell r="C53158"/>
        </row>
        <row r="53159">
          <cell r="C53159"/>
        </row>
        <row r="53160">
          <cell r="C53160"/>
        </row>
        <row r="53161">
          <cell r="C53161"/>
        </row>
        <row r="53162">
          <cell r="C53162"/>
        </row>
        <row r="53163">
          <cell r="C53163"/>
        </row>
        <row r="53164">
          <cell r="C53164"/>
        </row>
        <row r="53165">
          <cell r="C53165"/>
        </row>
        <row r="53166">
          <cell r="C53166"/>
        </row>
        <row r="53167">
          <cell r="C53167"/>
        </row>
        <row r="53168">
          <cell r="C53168"/>
        </row>
        <row r="53169">
          <cell r="C53169"/>
        </row>
        <row r="53170">
          <cell r="C53170"/>
        </row>
        <row r="53171">
          <cell r="C53171"/>
        </row>
        <row r="53172">
          <cell r="C53172"/>
        </row>
        <row r="53173">
          <cell r="C53173"/>
        </row>
        <row r="53174">
          <cell r="C53174"/>
        </row>
        <row r="53175">
          <cell r="C53175"/>
        </row>
        <row r="53176">
          <cell r="C53176"/>
        </row>
        <row r="53177">
          <cell r="C53177"/>
        </row>
        <row r="53178">
          <cell r="C53178"/>
        </row>
        <row r="53179">
          <cell r="C53179"/>
        </row>
        <row r="53180">
          <cell r="C53180"/>
        </row>
        <row r="53181">
          <cell r="C53181"/>
        </row>
        <row r="53182">
          <cell r="C53182"/>
        </row>
        <row r="53183">
          <cell r="C53183"/>
        </row>
        <row r="53184">
          <cell r="C53184"/>
        </row>
        <row r="53185">
          <cell r="C53185"/>
        </row>
        <row r="53186">
          <cell r="C53186"/>
        </row>
        <row r="53187">
          <cell r="C53187"/>
        </row>
        <row r="53188">
          <cell r="C53188"/>
        </row>
        <row r="53189">
          <cell r="C53189"/>
        </row>
        <row r="53190">
          <cell r="C53190"/>
        </row>
        <row r="53191">
          <cell r="C53191"/>
        </row>
        <row r="53192">
          <cell r="C53192"/>
        </row>
        <row r="53193">
          <cell r="C53193"/>
        </row>
        <row r="53194">
          <cell r="C53194"/>
        </row>
        <row r="53195">
          <cell r="C53195"/>
        </row>
        <row r="53196">
          <cell r="C53196"/>
        </row>
        <row r="53197">
          <cell r="C53197"/>
        </row>
        <row r="53198">
          <cell r="C53198"/>
        </row>
        <row r="53199">
          <cell r="C53199"/>
        </row>
        <row r="53200">
          <cell r="C53200"/>
        </row>
        <row r="53201">
          <cell r="C53201"/>
        </row>
        <row r="53202">
          <cell r="C53202"/>
        </row>
        <row r="53203">
          <cell r="C53203"/>
        </row>
        <row r="53204">
          <cell r="C53204"/>
        </row>
        <row r="53205">
          <cell r="C53205"/>
        </row>
        <row r="53206">
          <cell r="C53206"/>
        </row>
        <row r="53207">
          <cell r="C53207"/>
        </row>
        <row r="53208">
          <cell r="C53208"/>
        </row>
        <row r="53209">
          <cell r="C53209"/>
        </row>
        <row r="53210">
          <cell r="C53210"/>
        </row>
        <row r="53211">
          <cell r="C53211"/>
        </row>
        <row r="53212">
          <cell r="C53212"/>
        </row>
        <row r="53213">
          <cell r="C53213"/>
        </row>
        <row r="53214">
          <cell r="C53214"/>
        </row>
        <row r="53215">
          <cell r="C53215"/>
        </row>
        <row r="53216">
          <cell r="C53216"/>
        </row>
        <row r="53217">
          <cell r="C53217"/>
        </row>
        <row r="53218">
          <cell r="C53218"/>
        </row>
        <row r="53219">
          <cell r="C53219"/>
        </row>
        <row r="53220">
          <cell r="C53220"/>
        </row>
        <row r="53221">
          <cell r="C53221"/>
        </row>
        <row r="53222">
          <cell r="C53222"/>
        </row>
        <row r="53223">
          <cell r="C53223"/>
        </row>
        <row r="53224">
          <cell r="C53224"/>
        </row>
        <row r="53225">
          <cell r="C53225"/>
        </row>
        <row r="53226">
          <cell r="C53226"/>
        </row>
        <row r="53227">
          <cell r="C53227"/>
        </row>
        <row r="53228">
          <cell r="C53228"/>
        </row>
        <row r="53229">
          <cell r="C53229"/>
        </row>
        <row r="53230">
          <cell r="C53230"/>
        </row>
        <row r="53231">
          <cell r="C53231"/>
        </row>
        <row r="53232">
          <cell r="C53232"/>
        </row>
        <row r="53233">
          <cell r="C53233"/>
        </row>
        <row r="53234">
          <cell r="C53234"/>
        </row>
        <row r="53235">
          <cell r="C53235"/>
        </row>
        <row r="53236">
          <cell r="C53236"/>
        </row>
        <row r="53237">
          <cell r="C53237"/>
        </row>
        <row r="53238">
          <cell r="C53238"/>
        </row>
        <row r="53239">
          <cell r="C53239"/>
        </row>
        <row r="53240">
          <cell r="C53240"/>
        </row>
        <row r="53241">
          <cell r="C53241"/>
        </row>
        <row r="53242">
          <cell r="C53242"/>
        </row>
        <row r="53243">
          <cell r="C53243"/>
        </row>
        <row r="53244">
          <cell r="C53244"/>
        </row>
        <row r="53245">
          <cell r="C53245"/>
        </row>
        <row r="53246">
          <cell r="C53246"/>
        </row>
        <row r="53247">
          <cell r="C53247"/>
        </row>
        <row r="53248">
          <cell r="C53248"/>
        </row>
        <row r="53249">
          <cell r="C53249"/>
        </row>
        <row r="53250">
          <cell r="C53250"/>
        </row>
        <row r="53251">
          <cell r="C53251"/>
        </row>
        <row r="53252">
          <cell r="C53252"/>
        </row>
        <row r="53253">
          <cell r="C53253"/>
        </row>
        <row r="53254">
          <cell r="C53254"/>
        </row>
        <row r="53255">
          <cell r="C53255"/>
        </row>
        <row r="53256">
          <cell r="C53256"/>
        </row>
        <row r="53257">
          <cell r="C53257"/>
        </row>
        <row r="53258">
          <cell r="C53258"/>
        </row>
        <row r="53259">
          <cell r="C53259"/>
        </row>
        <row r="53260">
          <cell r="C53260"/>
        </row>
        <row r="53261">
          <cell r="C53261"/>
        </row>
        <row r="53262">
          <cell r="C53262"/>
        </row>
        <row r="53263">
          <cell r="C53263"/>
        </row>
        <row r="53264">
          <cell r="C53264"/>
        </row>
        <row r="53265">
          <cell r="C53265"/>
        </row>
        <row r="53266">
          <cell r="C53266"/>
        </row>
        <row r="53267">
          <cell r="C53267"/>
        </row>
        <row r="53268">
          <cell r="C53268"/>
        </row>
        <row r="53269">
          <cell r="C53269"/>
        </row>
        <row r="53270">
          <cell r="C53270"/>
        </row>
        <row r="53271">
          <cell r="C53271"/>
        </row>
        <row r="53272">
          <cell r="C53272"/>
        </row>
        <row r="53273">
          <cell r="C53273"/>
        </row>
        <row r="53274">
          <cell r="C53274"/>
        </row>
        <row r="53275">
          <cell r="C53275"/>
        </row>
        <row r="53276">
          <cell r="C53276"/>
        </row>
        <row r="53277">
          <cell r="C53277"/>
        </row>
        <row r="53278">
          <cell r="C53278"/>
        </row>
        <row r="53279">
          <cell r="C53279"/>
        </row>
        <row r="53280">
          <cell r="C53280"/>
        </row>
        <row r="53281">
          <cell r="C53281"/>
        </row>
        <row r="53282">
          <cell r="C53282"/>
        </row>
        <row r="53283">
          <cell r="C53283"/>
        </row>
        <row r="53284">
          <cell r="C53284"/>
        </row>
        <row r="53285">
          <cell r="C53285"/>
        </row>
        <row r="53286">
          <cell r="C53286"/>
        </row>
        <row r="53287">
          <cell r="C53287"/>
        </row>
        <row r="53288">
          <cell r="C53288"/>
        </row>
        <row r="53289">
          <cell r="C53289"/>
        </row>
        <row r="53290">
          <cell r="C53290"/>
        </row>
        <row r="53291">
          <cell r="C53291"/>
        </row>
        <row r="53292">
          <cell r="C53292"/>
        </row>
        <row r="53293">
          <cell r="C53293"/>
        </row>
        <row r="53294">
          <cell r="C53294"/>
        </row>
        <row r="53295">
          <cell r="C53295"/>
        </row>
        <row r="53296">
          <cell r="C53296"/>
        </row>
        <row r="53297">
          <cell r="C53297"/>
        </row>
        <row r="53298">
          <cell r="C53298"/>
        </row>
        <row r="53299">
          <cell r="C53299"/>
        </row>
        <row r="53300">
          <cell r="C53300"/>
        </row>
        <row r="53301">
          <cell r="C53301"/>
        </row>
        <row r="53302">
          <cell r="C53302"/>
        </row>
        <row r="53303">
          <cell r="C53303"/>
        </row>
        <row r="53304">
          <cell r="C53304"/>
        </row>
        <row r="53305">
          <cell r="C53305"/>
        </row>
        <row r="53306">
          <cell r="C53306"/>
        </row>
        <row r="53307">
          <cell r="C53307"/>
        </row>
        <row r="53308">
          <cell r="C53308"/>
        </row>
        <row r="53309">
          <cell r="C53309"/>
        </row>
        <row r="53310">
          <cell r="C53310"/>
        </row>
        <row r="53311">
          <cell r="C53311"/>
        </row>
        <row r="53312">
          <cell r="C53312"/>
        </row>
        <row r="53313">
          <cell r="C53313"/>
        </row>
        <row r="53314">
          <cell r="C53314"/>
        </row>
        <row r="53315">
          <cell r="C53315"/>
        </row>
        <row r="53316">
          <cell r="C53316"/>
        </row>
        <row r="53317">
          <cell r="C53317"/>
        </row>
        <row r="53318">
          <cell r="C53318"/>
        </row>
        <row r="53319">
          <cell r="C53319"/>
        </row>
        <row r="53320">
          <cell r="C53320"/>
        </row>
        <row r="53321">
          <cell r="C53321"/>
        </row>
        <row r="53322">
          <cell r="C53322"/>
        </row>
        <row r="53323">
          <cell r="C53323"/>
        </row>
        <row r="53324">
          <cell r="C53324"/>
        </row>
        <row r="53325">
          <cell r="C53325"/>
        </row>
        <row r="53326">
          <cell r="C53326"/>
        </row>
        <row r="53327">
          <cell r="C53327"/>
        </row>
        <row r="53328">
          <cell r="C53328"/>
        </row>
        <row r="53329">
          <cell r="C53329"/>
        </row>
        <row r="53330">
          <cell r="C53330"/>
        </row>
        <row r="53331">
          <cell r="C53331"/>
        </row>
        <row r="53332">
          <cell r="C53332"/>
        </row>
        <row r="53333">
          <cell r="C53333"/>
        </row>
        <row r="53334">
          <cell r="C53334"/>
        </row>
        <row r="53335">
          <cell r="C53335"/>
        </row>
        <row r="53336">
          <cell r="C53336"/>
        </row>
        <row r="53337">
          <cell r="C53337"/>
        </row>
        <row r="53338">
          <cell r="C53338"/>
        </row>
        <row r="53339">
          <cell r="C53339"/>
        </row>
        <row r="53340">
          <cell r="C53340"/>
        </row>
        <row r="53341">
          <cell r="C53341"/>
        </row>
        <row r="53342">
          <cell r="C53342"/>
        </row>
        <row r="53343">
          <cell r="C53343"/>
        </row>
        <row r="53344">
          <cell r="C53344"/>
        </row>
        <row r="53345">
          <cell r="C53345"/>
        </row>
        <row r="53346">
          <cell r="C53346"/>
        </row>
        <row r="53347">
          <cell r="C53347"/>
        </row>
        <row r="53348">
          <cell r="C53348"/>
        </row>
        <row r="53349">
          <cell r="C53349"/>
        </row>
        <row r="53350">
          <cell r="C53350"/>
        </row>
        <row r="53351">
          <cell r="C53351"/>
        </row>
        <row r="53352">
          <cell r="C53352"/>
        </row>
        <row r="53353">
          <cell r="C53353"/>
        </row>
        <row r="53354">
          <cell r="C53354"/>
        </row>
        <row r="53355">
          <cell r="C53355"/>
        </row>
        <row r="53356">
          <cell r="C53356"/>
        </row>
        <row r="53357">
          <cell r="C53357"/>
        </row>
        <row r="53358">
          <cell r="C53358"/>
        </row>
        <row r="53359">
          <cell r="C53359"/>
        </row>
        <row r="53360">
          <cell r="C53360"/>
        </row>
        <row r="53361">
          <cell r="C53361"/>
        </row>
        <row r="53362">
          <cell r="C53362"/>
        </row>
        <row r="53363">
          <cell r="C53363"/>
        </row>
        <row r="53364">
          <cell r="C53364"/>
        </row>
        <row r="53365">
          <cell r="C53365"/>
        </row>
        <row r="53366">
          <cell r="C53366"/>
        </row>
        <row r="53367">
          <cell r="C53367"/>
        </row>
        <row r="53368">
          <cell r="C53368"/>
        </row>
        <row r="53369">
          <cell r="C53369"/>
        </row>
        <row r="53370">
          <cell r="C53370"/>
        </row>
        <row r="53371">
          <cell r="C53371"/>
        </row>
        <row r="53372">
          <cell r="C53372"/>
        </row>
        <row r="53373">
          <cell r="C53373"/>
        </row>
        <row r="53374">
          <cell r="C53374"/>
        </row>
        <row r="53375">
          <cell r="C53375"/>
        </row>
        <row r="53376">
          <cell r="C53376"/>
        </row>
        <row r="53377">
          <cell r="C53377"/>
        </row>
        <row r="53378">
          <cell r="C53378"/>
        </row>
        <row r="53379">
          <cell r="C53379"/>
        </row>
        <row r="53380">
          <cell r="C53380"/>
        </row>
        <row r="53381">
          <cell r="C53381"/>
        </row>
        <row r="53382">
          <cell r="C53382"/>
        </row>
        <row r="53383">
          <cell r="C53383"/>
        </row>
        <row r="53384">
          <cell r="C53384"/>
        </row>
        <row r="53385">
          <cell r="C53385"/>
        </row>
        <row r="53386">
          <cell r="C53386"/>
        </row>
        <row r="53387">
          <cell r="C53387"/>
        </row>
        <row r="53388">
          <cell r="C53388"/>
        </row>
        <row r="53389">
          <cell r="C53389"/>
        </row>
        <row r="53390">
          <cell r="C53390"/>
        </row>
        <row r="53391">
          <cell r="C53391"/>
        </row>
        <row r="53392">
          <cell r="C53392"/>
        </row>
        <row r="53393">
          <cell r="C53393"/>
        </row>
        <row r="53394">
          <cell r="C53394"/>
        </row>
        <row r="53395">
          <cell r="C53395"/>
        </row>
        <row r="53396">
          <cell r="C53396"/>
        </row>
        <row r="53397">
          <cell r="C53397"/>
        </row>
        <row r="53398">
          <cell r="C53398"/>
        </row>
        <row r="53399">
          <cell r="C53399"/>
        </row>
        <row r="53400">
          <cell r="C53400"/>
        </row>
        <row r="53401">
          <cell r="C53401"/>
        </row>
        <row r="53402">
          <cell r="C53402"/>
        </row>
        <row r="53403">
          <cell r="C53403"/>
        </row>
        <row r="53404">
          <cell r="C53404"/>
        </row>
        <row r="53405">
          <cell r="C53405"/>
        </row>
        <row r="53406">
          <cell r="C53406"/>
        </row>
        <row r="53407">
          <cell r="C53407"/>
        </row>
        <row r="53408">
          <cell r="C53408"/>
        </row>
        <row r="53409">
          <cell r="C53409"/>
        </row>
        <row r="53410">
          <cell r="C53410"/>
        </row>
        <row r="53411">
          <cell r="C53411"/>
        </row>
        <row r="53412">
          <cell r="C53412"/>
        </row>
        <row r="53413">
          <cell r="C53413"/>
        </row>
        <row r="53414">
          <cell r="C53414"/>
        </row>
        <row r="53415">
          <cell r="C53415"/>
        </row>
        <row r="53416">
          <cell r="C53416"/>
        </row>
        <row r="53417">
          <cell r="C53417"/>
        </row>
        <row r="53418">
          <cell r="C53418"/>
        </row>
        <row r="53419">
          <cell r="C53419"/>
        </row>
        <row r="53420">
          <cell r="C53420"/>
        </row>
        <row r="53421">
          <cell r="C53421"/>
        </row>
        <row r="53422">
          <cell r="C53422"/>
        </row>
        <row r="53423">
          <cell r="C53423"/>
        </row>
        <row r="53424">
          <cell r="C53424"/>
        </row>
        <row r="53425">
          <cell r="C53425"/>
        </row>
        <row r="53426">
          <cell r="C53426"/>
        </row>
        <row r="53427">
          <cell r="C53427"/>
        </row>
        <row r="53428">
          <cell r="C53428"/>
        </row>
        <row r="53429">
          <cell r="C53429"/>
        </row>
        <row r="53430">
          <cell r="C53430"/>
        </row>
        <row r="53431">
          <cell r="C53431"/>
        </row>
        <row r="53432">
          <cell r="C53432"/>
        </row>
        <row r="53433">
          <cell r="C53433"/>
        </row>
        <row r="53434">
          <cell r="C53434"/>
        </row>
        <row r="53435">
          <cell r="C53435"/>
        </row>
        <row r="53436">
          <cell r="C53436"/>
        </row>
        <row r="53437">
          <cell r="C53437"/>
        </row>
        <row r="53438">
          <cell r="C53438"/>
        </row>
        <row r="53439">
          <cell r="C53439"/>
        </row>
        <row r="53440">
          <cell r="C53440"/>
        </row>
        <row r="53441">
          <cell r="C53441"/>
        </row>
        <row r="53442">
          <cell r="C53442"/>
        </row>
        <row r="53443">
          <cell r="C53443"/>
        </row>
        <row r="53444">
          <cell r="C53444"/>
        </row>
        <row r="53445">
          <cell r="C53445"/>
        </row>
        <row r="53446">
          <cell r="C53446"/>
        </row>
        <row r="53447">
          <cell r="C53447"/>
        </row>
        <row r="53448">
          <cell r="C53448"/>
        </row>
        <row r="53449">
          <cell r="C53449"/>
        </row>
        <row r="53450">
          <cell r="C53450"/>
        </row>
        <row r="53451">
          <cell r="C53451"/>
        </row>
        <row r="53452">
          <cell r="C53452"/>
        </row>
        <row r="53453">
          <cell r="C53453"/>
        </row>
        <row r="53454">
          <cell r="C53454"/>
        </row>
        <row r="53455">
          <cell r="C53455"/>
        </row>
        <row r="53456">
          <cell r="C53456"/>
        </row>
        <row r="53457">
          <cell r="C53457"/>
        </row>
        <row r="53458">
          <cell r="C53458"/>
        </row>
        <row r="53459">
          <cell r="C53459"/>
        </row>
        <row r="53460">
          <cell r="C53460"/>
        </row>
        <row r="53461">
          <cell r="C53461"/>
        </row>
        <row r="53462">
          <cell r="C53462"/>
        </row>
        <row r="53463">
          <cell r="C53463"/>
        </row>
        <row r="53464">
          <cell r="C53464"/>
        </row>
        <row r="53465">
          <cell r="C53465"/>
        </row>
        <row r="53466">
          <cell r="C53466"/>
        </row>
        <row r="53467">
          <cell r="C53467"/>
        </row>
        <row r="53468">
          <cell r="C53468"/>
        </row>
        <row r="53469">
          <cell r="C53469"/>
        </row>
        <row r="53470">
          <cell r="C53470"/>
        </row>
        <row r="53471">
          <cell r="C53471"/>
        </row>
        <row r="53472">
          <cell r="C53472"/>
        </row>
        <row r="53473">
          <cell r="C53473"/>
        </row>
        <row r="53474">
          <cell r="C53474"/>
        </row>
        <row r="53475">
          <cell r="C53475"/>
        </row>
        <row r="53476">
          <cell r="C53476"/>
        </row>
        <row r="53477">
          <cell r="C53477"/>
        </row>
        <row r="53478">
          <cell r="C53478"/>
        </row>
        <row r="53479">
          <cell r="C53479"/>
        </row>
        <row r="53480">
          <cell r="C53480"/>
        </row>
        <row r="53481">
          <cell r="C53481"/>
        </row>
        <row r="53482">
          <cell r="C53482"/>
        </row>
        <row r="53483">
          <cell r="C53483"/>
        </row>
        <row r="53484">
          <cell r="C53484"/>
        </row>
        <row r="53485">
          <cell r="C53485"/>
        </row>
        <row r="53486">
          <cell r="C53486"/>
        </row>
        <row r="53487">
          <cell r="C53487"/>
        </row>
        <row r="53488">
          <cell r="C53488"/>
        </row>
        <row r="53489">
          <cell r="C53489"/>
        </row>
        <row r="53490">
          <cell r="C53490"/>
        </row>
        <row r="53491">
          <cell r="C53491"/>
        </row>
        <row r="53492">
          <cell r="C53492"/>
        </row>
        <row r="53493">
          <cell r="C53493"/>
        </row>
        <row r="53494">
          <cell r="C53494"/>
        </row>
        <row r="53495">
          <cell r="C53495"/>
        </row>
        <row r="53496">
          <cell r="C53496"/>
        </row>
        <row r="53497">
          <cell r="C53497"/>
        </row>
        <row r="53498">
          <cell r="C53498"/>
        </row>
        <row r="53499">
          <cell r="C53499"/>
        </row>
        <row r="53500">
          <cell r="C53500"/>
        </row>
        <row r="53501">
          <cell r="C53501"/>
        </row>
        <row r="53502">
          <cell r="C53502"/>
        </row>
        <row r="53503">
          <cell r="C53503"/>
        </row>
        <row r="53504">
          <cell r="C53504"/>
        </row>
        <row r="53505">
          <cell r="C53505"/>
        </row>
        <row r="53506">
          <cell r="C53506"/>
        </row>
        <row r="53507">
          <cell r="C53507"/>
        </row>
        <row r="53508">
          <cell r="C53508"/>
        </row>
        <row r="53509">
          <cell r="C53509"/>
        </row>
        <row r="53510">
          <cell r="C53510"/>
        </row>
        <row r="53511">
          <cell r="C53511"/>
        </row>
        <row r="53512">
          <cell r="C53512"/>
        </row>
        <row r="53513">
          <cell r="C53513"/>
        </row>
        <row r="53514">
          <cell r="C53514"/>
        </row>
        <row r="53515">
          <cell r="C53515"/>
        </row>
        <row r="53516">
          <cell r="C53516"/>
        </row>
        <row r="53517">
          <cell r="C53517"/>
        </row>
        <row r="53518">
          <cell r="C53518"/>
        </row>
        <row r="53519">
          <cell r="C53519"/>
        </row>
        <row r="53520">
          <cell r="C53520"/>
        </row>
        <row r="53521">
          <cell r="C53521"/>
        </row>
        <row r="53522">
          <cell r="C53522"/>
        </row>
        <row r="53523">
          <cell r="C53523"/>
        </row>
        <row r="53524">
          <cell r="C53524"/>
        </row>
        <row r="53525">
          <cell r="C53525"/>
        </row>
        <row r="53526">
          <cell r="C53526"/>
        </row>
        <row r="53527">
          <cell r="C53527"/>
        </row>
        <row r="53528">
          <cell r="C53528"/>
        </row>
        <row r="53529">
          <cell r="C53529"/>
        </row>
        <row r="53530">
          <cell r="C53530"/>
        </row>
        <row r="53531">
          <cell r="C53531"/>
        </row>
        <row r="53532">
          <cell r="C53532"/>
        </row>
        <row r="53533">
          <cell r="C53533"/>
        </row>
        <row r="53534">
          <cell r="C53534"/>
        </row>
        <row r="53535">
          <cell r="C53535"/>
        </row>
        <row r="53536">
          <cell r="C53536"/>
        </row>
        <row r="53537">
          <cell r="C53537"/>
        </row>
        <row r="53538">
          <cell r="C53538"/>
        </row>
        <row r="53539">
          <cell r="C53539"/>
        </row>
        <row r="53540">
          <cell r="C53540"/>
        </row>
        <row r="53541">
          <cell r="C53541"/>
        </row>
        <row r="53542">
          <cell r="C53542"/>
        </row>
        <row r="53543">
          <cell r="C53543"/>
        </row>
        <row r="53544">
          <cell r="C53544"/>
        </row>
        <row r="53545">
          <cell r="C53545"/>
        </row>
        <row r="53546">
          <cell r="C53546"/>
        </row>
        <row r="53547">
          <cell r="C53547"/>
        </row>
        <row r="53548">
          <cell r="C53548"/>
        </row>
        <row r="53549">
          <cell r="C53549"/>
        </row>
        <row r="53550">
          <cell r="C53550"/>
        </row>
        <row r="53551">
          <cell r="C53551"/>
        </row>
        <row r="53552">
          <cell r="C53552"/>
        </row>
        <row r="53553">
          <cell r="C53553"/>
        </row>
        <row r="53554">
          <cell r="C53554"/>
        </row>
        <row r="53555">
          <cell r="C53555"/>
        </row>
        <row r="53556">
          <cell r="C53556"/>
        </row>
        <row r="53557">
          <cell r="C53557"/>
        </row>
        <row r="53558">
          <cell r="C53558"/>
        </row>
        <row r="53559">
          <cell r="C53559"/>
        </row>
        <row r="53560">
          <cell r="C53560"/>
        </row>
        <row r="53561">
          <cell r="C53561"/>
        </row>
        <row r="53562">
          <cell r="C53562"/>
        </row>
        <row r="53563">
          <cell r="C53563"/>
        </row>
        <row r="53564">
          <cell r="C53564"/>
        </row>
        <row r="53565">
          <cell r="C53565"/>
        </row>
        <row r="53566">
          <cell r="C53566"/>
        </row>
        <row r="53567">
          <cell r="C53567"/>
        </row>
        <row r="53568">
          <cell r="C53568"/>
        </row>
        <row r="53569">
          <cell r="C53569"/>
        </row>
        <row r="53570">
          <cell r="C53570"/>
        </row>
        <row r="53571">
          <cell r="C53571"/>
        </row>
        <row r="53572">
          <cell r="C53572"/>
        </row>
        <row r="53573">
          <cell r="C53573"/>
        </row>
        <row r="53574">
          <cell r="C53574"/>
        </row>
        <row r="53575">
          <cell r="C53575"/>
        </row>
        <row r="53576">
          <cell r="C53576"/>
        </row>
        <row r="53577">
          <cell r="C53577"/>
        </row>
        <row r="53578">
          <cell r="C53578"/>
        </row>
        <row r="53579">
          <cell r="C53579"/>
        </row>
        <row r="53580">
          <cell r="C53580"/>
        </row>
        <row r="53581">
          <cell r="C53581"/>
        </row>
        <row r="53582">
          <cell r="C53582"/>
        </row>
        <row r="53583">
          <cell r="C53583"/>
        </row>
        <row r="53584">
          <cell r="C53584"/>
        </row>
        <row r="53585">
          <cell r="C53585"/>
        </row>
        <row r="53586">
          <cell r="C53586"/>
        </row>
        <row r="53587">
          <cell r="C53587"/>
        </row>
        <row r="53588">
          <cell r="C53588"/>
        </row>
        <row r="53589">
          <cell r="C53589"/>
        </row>
        <row r="53590">
          <cell r="C53590"/>
        </row>
        <row r="53591">
          <cell r="C53591"/>
        </row>
        <row r="53592">
          <cell r="C53592"/>
        </row>
        <row r="53593">
          <cell r="C53593"/>
        </row>
        <row r="53594">
          <cell r="C53594"/>
        </row>
        <row r="53595">
          <cell r="C53595"/>
        </row>
        <row r="53596">
          <cell r="C53596"/>
        </row>
        <row r="53597">
          <cell r="C53597"/>
        </row>
        <row r="53598">
          <cell r="C53598"/>
        </row>
        <row r="53599">
          <cell r="C53599"/>
        </row>
        <row r="53600">
          <cell r="C53600"/>
        </row>
        <row r="53601">
          <cell r="C53601"/>
        </row>
        <row r="53602">
          <cell r="C53602"/>
        </row>
        <row r="53603">
          <cell r="C53603"/>
        </row>
        <row r="53604">
          <cell r="C53604"/>
        </row>
        <row r="53605">
          <cell r="C53605"/>
        </row>
        <row r="53606">
          <cell r="C53606"/>
        </row>
        <row r="53607">
          <cell r="C53607"/>
        </row>
        <row r="53608">
          <cell r="C53608"/>
        </row>
        <row r="53609">
          <cell r="C53609"/>
        </row>
        <row r="53610">
          <cell r="C53610"/>
        </row>
        <row r="53611">
          <cell r="C53611"/>
        </row>
        <row r="53612">
          <cell r="C53612"/>
        </row>
        <row r="53613">
          <cell r="C53613"/>
        </row>
        <row r="53614">
          <cell r="C53614"/>
        </row>
        <row r="53615">
          <cell r="C53615"/>
        </row>
        <row r="53616">
          <cell r="C53616"/>
        </row>
        <row r="53617">
          <cell r="C53617"/>
        </row>
        <row r="53618">
          <cell r="C53618"/>
        </row>
        <row r="53619">
          <cell r="C53619"/>
        </row>
        <row r="53620">
          <cell r="C53620"/>
        </row>
        <row r="53621">
          <cell r="C53621"/>
        </row>
        <row r="53622">
          <cell r="C53622"/>
        </row>
        <row r="53623">
          <cell r="C53623"/>
        </row>
        <row r="53624">
          <cell r="C53624"/>
        </row>
        <row r="53625">
          <cell r="C53625"/>
        </row>
        <row r="53626">
          <cell r="C53626"/>
        </row>
        <row r="53627">
          <cell r="C53627"/>
        </row>
        <row r="53628">
          <cell r="C53628"/>
        </row>
        <row r="53629">
          <cell r="C53629"/>
        </row>
        <row r="53630">
          <cell r="C53630"/>
        </row>
        <row r="53631">
          <cell r="C53631"/>
        </row>
        <row r="53632">
          <cell r="C53632"/>
        </row>
        <row r="53633">
          <cell r="C53633"/>
        </row>
        <row r="53634">
          <cell r="C53634"/>
        </row>
        <row r="53635">
          <cell r="C53635"/>
        </row>
        <row r="53636">
          <cell r="C53636"/>
        </row>
        <row r="53637">
          <cell r="C53637"/>
        </row>
        <row r="53638">
          <cell r="C53638"/>
        </row>
        <row r="53639">
          <cell r="C53639"/>
        </row>
        <row r="53640">
          <cell r="C53640"/>
        </row>
        <row r="53641">
          <cell r="C53641"/>
        </row>
        <row r="53642">
          <cell r="C53642"/>
        </row>
        <row r="53643">
          <cell r="C53643"/>
        </row>
        <row r="53644">
          <cell r="C53644"/>
        </row>
        <row r="53645">
          <cell r="C53645"/>
        </row>
        <row r="53646">
          <cell r="C53646"/>
        </row>
        <row r="53647">
          <cell r="C53647"/>
        </row>
        <row r="53648">
          <cell r="C53648"/>
        </row>
        <row r="53649">
          <cell r="C53649"/>
        </row>
        <row r="53650">
          <cell r="C53650"/>
        </row>
        <row r="53651">
          <cell r="C53651"/>
        </row>
        <row r="53652">
          <cell r="C53652"/>
        </row>
        <row r="53653">
          <cell r="C53653"/>
        </row>
        <row r="53654">
          <cell r="C53654"/>
        </row>
        <row r="53655">
          <cell r="C53655"/>
        </row>
        <row r="53656">
          <cell r="C53656"/>
        </row>
        <row r="53657">
          <cell r="C53657"/>
        </row>
        <row r="53658">
          <cell r="C53658"/>
        </row>
        <row r="53659">
          <cell r="C53659"/>
        </row>
        <row r="53660">
          <cell r="C53660"/>
        </row>
        <row r="53661">
          <cell r="C53661"/>
        </row>
        <row r="53662">
          <cell r="C53662"/>
        </row>
        <row r="53663">
          <cell r="C53663"/>
        </row>
        <row r="53664">
          <cell r="C53664"/>
        </row>
        <row r="53665">
          <cell r="C53665"/>
        </row>
        <row r="53666">
          <cell r="C53666"/>
        </row>
        <row r="53667">
          <cell r="C53667"/>
        </row>
        <row r="53668">
          <cell r="C53668"/>
        </row>
        <row r="53669">
          <cell r="C53669"/>
        </row>
        <row r="53670">
          <cell r="C53670"/>
        </row>
        <row r="53671">
          <cell r="C53671"/>
        </row>
        <row r="53672">
          <cell r="C53672"/>
        </row>
        <row r="53673">
          <cell r="C53673"/>
        </row>
        <row r="53674">
          <cell r="C53674"/>
        </row>
        <row r="53675">
          <cell r="C53675"/>
        </row>
        <row r="53676">
          <cell r="C53676"/>
        </row>
        <row r="53677">
          <cell r="C53677"/>
        </row>
        <row r="53678">
          <cell r="C53678"/>
        </row>
        <row r="53679">
          <cell r="C53679"/>
        </row>
        <row r="53680">
          <cell r="C53680"/>
        </row>
        <row r="53681">
          <cell r="C53681"/>
        </row>
        <row r="53682">
          <cell r="C53682"/>
        </row>
        <row r="53683">
          <cell r="C53683"/>
        </row>
        <row r="53684">
          <cell r="C53684"/>
        </row>
        <row r="53685">
          <cell r="C53685"/>
        </row>
        <row r="53686">
          <cell r="C53686"/>
        </row>
        <row r="53687">
          <cell r="C53687"/>
        </row>
        <row r="53688">
          <cell r="C53688"/>
        </row>
        <row r="53689">
          <cell r="C53689"/>
        </row>
        <row r="53690">
          <cell r="C53690"/>
        </row>
        <row r="53691">
          <cell r="C53691"/>
        </row>
        <row r="53692">
          <cell r="C53692"/>
        </row>
        <row r="53693">
          <cell r="C53693"/>
        </row>
        <row r="53694">
          <cell r="C53694"/>
        </row>
        <row r="53695">
          <cell r="C53695"/>
        </row>
        <row r="53696">
          <cell r="C53696"/>
        </row>
        <row r="53697">
          <cell r="C53697"/>
        </row>
        <row r="53698">
          <cell r="C53698"/>
        </row>
        <row r="53699">
          <cell r="C53699"/>
        </row>
        <row r="53700">
          <cell r="C53700"/>
        </row>
        <row r="53701">
          <cell r="C53701"/>
        </row>
        <row r="53702">
          <cell r="C53702"/>
        </row>
        <row r="53703">
          <cell r="C53703"/>
        </row>
        <row r="53704">
          <cell r="C53704"/>
        </row>
        <row r="53705">
          <cell r="C53705"/>
        </row>
        <row r="53706">
          <cell r="C53706"/>
        </row>
        <row r="53707">
          <cell r="C53707"/>
        </row>
        <row r="53708">
          <cell r="C53708"/>
        </row>
        <row r="53709">
          <cell r="C53709"/>
        </row>
        <row r="53710">
          <cell r="C53710"/>
        </row>
        <row r="53711">
          <cell r="C53711"/>
        </row>
        <row r="53712">
          <cell r="C53712"/>
        </row>
        <row r="53713">
          <cell r="C53713"/>
        </row>
        <row r="53714">
          <cell r="C53714"/>
        </row>
        <row r="53715">
          <cell r="C53715"/>
        </row>
        <row r="53716">
          <cell r="C53716"/>
        </row>
        <row r="53717">
          <cell r="C53717"/>
        </row>
        <row r="53718">
          <cell r="C53718"/>
        </row>
        <row r="53719">
          <cell r="C53719"/>
        </row>
        <row r="53720">
          <cell r="C53720"/>
        </row>
        <row r="53721">
          <cell r="C53721"/>
        </row>
        <row r="53722">
          <cell r="C53722"/>
        </row>
        <row r="53723">
          <cell r="C53723"/>
        </row>
        <row r="53724">
          <cell r="C53724"/>
        </row>
        <row r="53725">
          <cell r="C53725"/>
        </row>
        <row r="53726">
          <cell r="C53726"/>
        </row>
        <row r="53727">
          <cell r="C53727"/>
        </row>
        <row r="53728">
          <cell r="C53728"/>
        </row>
        <row r="53729">
          <cell r="C53729"/>
        </row>
        <row r="53730">
          <cell r="C53730"/>
        </row>
        <row r="53731">
          <cell r="C53731"/>
        </row>
        <row r="53732">
          <cell r="C53732"/>
        </row>
        <row r="53733">
          <cell r="C53733"/>
        </row>
        <row r="53734">
          <cell r="C53734"/>
        </row>
        <row r="53735">
          <cell r="C53735"/>
        </row>
        <row r="53736">
          <cell r="C53736"/>
        </row>
        <row r="53737">
          <cell r="C53737"/>
        </row>
        <row r="53738">
          <cell r="C53738"/>
        </row>
        <row r="53739">
          <cell r="C53739"/>
        </row>
        <row r="53740">
          <cell r="C53740"/>
        </row>
        <row r="53741">
          <cell r="C53741"/>
        </row>
        <row r="53742">
          <cell r="C53742"/>
        </row>
        <row r="53743">
          <cell r="C53743"/>
        </row>
        <row r="53744">
          <cell r="C53744"/>
        </row>
        <row r="53745">
          <cell r="C53745"/>
        </row>
        <row r="53746">
          <cell r="C53746"/>
        </row>
        <row r="53747">
          <cell r="C53747"/>
        </row>
        <row r="53748">
          <cell r="C53748"/>
        </row>
        <row r="53749">
          <cell r="C53749"/>
        </row>
        <row r="53750">
          <cell r="C53750"/>
        </row>
        <row r="53751">
          <cell r="C53751"/>
        </row>
        <row r="53752">
          <cell r="C53752"/>
        </row>
        <row r="53753">
          <cell r="C53753"/>
        </row>
        <row r="53754">
          <cell r="C53754"/>
        </row>
        <row r="53755">
          <cell r="C53755"/>
        </row>
        <row r="53756">
          <cell r="C53756"/>
        </row>
        <row r="53757">
          <cell r="C53757"/>
        </row>
        <row r="53758">
          <cell r="C53758"/>
        </row>
        <row r="53759">
          <cell r="C53759"/>
        </row>
        <row r="53760">
          <cell r="C53760"/>
        </row>
        <row r="53761">
          <cell r="C53761"/>
        </row>
        <row r="53762">
          <cell r="C53762"/>
        </row>
        <row r="53763">
          <cell r="C53763"/>
        </row>
        <row r="53764">
          <cell r="C53764"/>
        </row>
        <row r="53765">
          <cell r="C53765"/>
        </row>
        <row r="53766">
          <cell r="C53766"/>
        </row>
        <row r="53767">
          <cell r="C53767"/>
        </row>
        <row r="53768">
          <cell r="C53768"/>
        </row>
        <row r="53769">
          <cell r="C53769"/>
        </row>
        <row r="53770">
          <cell r="C53770"/>
        </row>
        <row r="53771">
          <cell r="C53771"/>
        </row>
        <row r="53772">
          <cell r="C53772"/>
        </row>
        <row r="53773">
          <cell r="C53773"/>
        </row>
        <row r="53774">
          <cell r="C53774"/>
        </row>
        <row r="53775">
          <cell r="C53775"/>
        </row>
        <row r="53776">
          <cell r="C53776"/>
        </row>
        <row r="53777">
          <cell r="C53777"/>
        </row>
        <row r="53778">
          <cell r="C53778"/>
        </row>
        <row r="53779">
          <cell r="C53779"/>
        </row>
        <row r="53780">
          <cell r="C53780"/>
        </row>
        <row r="53781">
          <cell r="C53781"/>
        </row>
        <row r="53782">
          <cell r="C53782"/>
        </row>
        <row r="53783">
          <cell r="C53783"/>
        </row>
        <row r="53784">
          <cell r="C53784"/>
        </row>
        <row r="53785">
          <cell r="C53785"/>
        </row>
        <row r="53786">
          <cell r="C53786"/>
        </row>
        <row r="53787">
          <cell r="C53787"/>
        </row>
        <row r="53788">
          <cell r="C53788"/>
        </row>
        <row r="53789">
          <cell r="C53789"/>
        </row>
        <row r="53790">
          <cell r="C53790"/>
        </row>
        <row r="53791">
          <cell r="C53791"/>
        </row>
        <row r="53792">
          <cell r="C53792"/>
        </row>
        <row r="53793">
          <cell r="C53793"/>
        </row>
        <row r="53794">
          <cell r="C53794"/>
        </row>
        <row r="53795">
          <cell r="C53795"/>
        </row>
        <row r="53796">
          <cell r="C53796"/>
        </row>
        <row r="53797">
          <cell r="C53797"/>
        </row>
        <row r="53798">
          <cell r="C53798"/>
        </row>
        <row r="53799">
          <cell r="C53799"/>
        </row>
        <row r="53800">
          <cell r="C53800"/>
        </row>
        <row r="53801">
          <cell r="C53801"/>
        </row>
        <row r="53802">
          <cell r="C53802"/>
        </row>
        <row r="53803">
          <cell r="C53803"/>
        </row>
        <row r="53804">
          <cell r="C53804"/>
        </row>
        <row r="53805">
          <cell r="C53805"/>
        </row>
        <row r="53806">
          <cell r="C53806"/>
        </row>
        <row r="53807">
          <cell r="C53807"/>
        </row>
        <row r="53808">
          <cell r="C53808"/>
        </row>
        <row r="53809">
          <cell r="C53809"/>
        </row>
        <row r="53810">
          <cell r="C53810"/>
        </row>
        <row r="53811">
          <cell r="C53811"/>
        </row>
        <row r="53812">
          <cell r="C53812"/>
        </row>
        <row r="53813">
          <cell r="C53813"/>
        </row>
        <row r="53814">
          <cell r="C53814"/>
        </row>
        <row r="53815">
          <cell r="C53815"/>
        </row>
        <row r="53816">
          <cell r="C53816"/>
        </row>
        <row r="53817">
          <cell r="C53817"/>
        </row>
        <row r="53818">
          <cell r="C53818"/>
        </row>
        <row r="53819">
          <cell r="C53819"/>
        </row>
        <row r="53820">
          <cell r="C53820"/>
        </row>
        <row r="53821">
          <cell r="C53821"/>
        </row>
        <row r="53822">
          <cell r="C53822"/>
        </row>
        <row r="53823">
          <cell r="C53823"/>
        </row>
        <row r="53824">
          <cell r="C53824"/>
        </row>
        <row r="53825">
          <cell r="C53825"/>
        </row>
        <row r="53826">
          <cell r="C53826"/>
        </row>
        <row r="53827">
          <cell r="C53827"/>
        </row>
        <row r="53828">
          <cell r="C53828"/>
        </row>
        <row r="53829">
          <cell r="C53829"/>
        </row>
        <row r="53830">
          <cell r="C53830"/>
        </row>
        <row r="53831">
          <cell r="C53831"/>
        </row>
        <row r="53832">
          <cell r="C53832"/>
        </row>
        <row r="53833">
          <cell r="C53833"/>
        </row>
        <row r="53834">
          <cell r="C53834"/>
        </row>
        <row r="53835">
          <cell r="C53835"/>
        </row>
        <row r="53836">
          <cell r="C53836"/>
        </row>
        <row r="53837">
          <cell r="C53837"/>
        </row>
        <row r="53838">
          <cell r="C53838"/>
        </row>
        <row r="53839">
          <cell r="C53839"/>
        </row>
        <row r="53840">
          <cell r="C53840"/>
        </row>
        <row r="53841">
          <cell r="C53841"/>
        </row>
        <row r="53842">
          <cell r="C53842"/>
        </row>
        <row r="53843">
          <cell r="C53843"/>
        </row>
        <row r="53844">
          <cell r="C53844"/>
        </row>
        <row r="53845">
          <cell r="C53845"/>
        </row>
        <row r="53846">
          <cell r="C53846"/>
        </row>
        <row r="53847">
          <cell r="C53847"/>
        </row>
        <row r="53848">
          <cell r="C53848"/>
        </row>
        <row r="53849">
          <cell r="C53849"/>
        </row>
        <row r="53850">
          <cell r="C53850"/>
        </row>
        <row r="53851">
          <cell r="C53851"/>
        </row>
        <row r="53852">
          <cell r="C53852"/>
        </row>
        <row r="53853">
          <cell r="C53853"/>
        </row>
        <row r="53854">
          <cell r="C53854"/>
        </row>
        <row r="53855">
          <cell r="C53855"/>
        </row>
        <row r="53856">
          <cell r="C53856"/>
        </row>
        <row r="53857">
          <cell r="C53857"/>
        </row>
        <row r="53858">
          <cell r="C53858"/>
        </row>
        <row r="53859">
          <cell r="C53859"/>
        </row>
        <row r="53860">
          <cell r="C53860"/>
        </row>
        <row r="53861">
          <cell r="C53861"/>
        </row>
        <row r="53862">
          <cell r="C53862"/>
        </row>
        <row r="53863">
          <cell r="C53863"/>
        </row>
        <row r="53864">
          <cell r="C53864"/>
        </row>
        <row r="53865">
          <cell r="C53865"/>
        </row>
        <row r="53866">
          <cell r="C53866"/>
        </row>
        <row r="53867">
          <cell r="C53867"/>
        </row>
        <row r="53868">
          <cell r="C53868"/>
        </row>
        <row r="53869">
          <cell r="C53869"/>
        </row>
        <row r="53870">
          <cell r="C53870"/>
        </row>
        <row r="53871">
          <cell r="C53871"/>
        </row>
        <row r="53872">
          <cell r="C53872"/>
        </row>
        <row r="53873">
          <cell r="C53873"/>
        </row>
        <row r="53874">
          <cell r="C53874"/>
        </row>
        <row r="53875">
          <cell r="C53875"/>
        </row>
        <row r="53876">
          <cell r="C53876"/>
        </row>
        <row r="53877">
          <cell r="C53877"/>
        </row>
        <row r="53878">
          <cell r="C53878"/>
        </row>
        <row r="53879">
          <cell r="C53879"/>
        </row>
        <row r="53880">
          <cell r="C53880"/>
        </row>
        <row r="53881">
          <cell r="C53881"/>
        </row>
        <row r="53882">
          <cell r="C53882"/>
        </row>
        <row r="53883">
          <cell r="C53883"/>
        </row>
        <row r="53884">
          <cell r="C53884"/>
        </row>
        <row r="53885">
          <cell r="C53885"/>
        </row>
        <row r="53886">
          <cell r="C53886"/>
        </row>
        <row r="53887">
          <cell r="C53887"/>
        </row>
        <row r="53888">
          <cell r="C53888"/>
        </row>
        <row r="53889">
          <cell r="C53889"/>
        </row>
        <row r="53890">
          <cell r="C53890"/>
        </row>
        <row r="53891">
          <cell r="C53891"/>
        </row>
        <row r="53892">
          <cell r="C53892"/>
        </row>
        <row r="53893">
          <cell r="C53893"/>
        </row>
        <row r="53894">
          <cell r="C53894"/>
        </row>
        <row r="53895">
          <cell r="C53895"/>
        </row>
        <row r="53896">
          <cell r="C53896"/>
        </row>
        <row r="53897">
          <cell r="C53897"/>
        </row>
        <row r="53898">
          <cell r="C53898"/>
        </row>
        <row r="53899">
          <cell r="C53899"/>
        </row>
        <row r="53900">
          <cell r="C53900"/>
        </row>
        <row r="53901">
          <cell r="C53901"/>
        </row>
        <row r="53902">
          <cell r="C53902"/>
        </row>
        <row r="53903">
          <cell r="C53903"/>
        </row>
        <row r="53904">
          <cell r="C53904"/>
        </row>
        <row r="53905">
          <cell r="C53905"/>
        </row>
        <row r="53906">
          <cell r="C53906"/>
        </row>
        <row r="53907">
          <cell r="C53907"/>
        </row>
        <row r="53908">
          <cell r="C53908"/>
        </row>
        <row r="53909">
          <cell r="C53909"/>
        </row>
        <row r="53910">
          <cell r="C53910"/>
        </row>
        <row r="53911">
          <cell r="C53911"/>
        </row>
        <row r="53912">
          <cell r="C53912"/>
        </row>
        <row r="53913">
          <cell r="C53913"/>
        </row>
        <row r="53914">
          <cell r="C53914"/>
        </row>
        <row r="53915">
          <cell r="C53915"/>
        </row>
        <row r="53916">
          <cell r="C53916"/>
        </row>
        <row r="53917">
          <cell r="C53917"/>
        </row>
        <row r="53918">
          <cell r="C53918"/>
        </row>
        <row r="53919">
          <cell r="C53919"/>
        </row>
        <row r="53920">
          <cell r="C53920"/>
        </row>
        <row r="53921">
          <cell r="C53921"/>
        </row>
        <row r="53922">
          <cell r="C53922"/>
        </row>
        <row r="53923">
          <cell r="C53923"/>
        </row>
        <row r="53924">
          <cell r="C53924"/>
        </row>
        <row r="53925">
          <cell r="C53925"/>
        </row>
        <row r="53926">
          <cell r="C53926"/>
        </row>
        <row r="53927">
          <cell r="C53927"/>
        </row>
        <row r="53928">
          <cell r="C53928"/>
        </row>
        <row r="53929">
          <cell r="C53929"/>
        </row>
        <row r="53930">
          <cell r="C53930"/>
        </row>
        <row r="53931">
          <cell r="C53931"/>
        </row>
        <row r="53932">
          <cell r="C53932"/>
        </row>
        <row r="53933">
          <cell r="C53933"/>
        </row>
        <row r="53934">
          <cell r="C53934"/>
        </row>
        <row r="53935">
          <cell r="C53935"/>
        </row>
        <row r="53936">
          <cell r="C53936"/>
        </row>
        <row r="53937">
          <cell r="C53937"/>
        </row>
        <row r="53938">
          <cell r="C53938"/>
        </row>
        <row r="53939">
          <cell r="C53939"/>
        </row>
        <row r="53940">
          <cell r="C53940"/>
        </row>
        <row r="53941">
          <cell r="C53941"/>
        </row>
        <row r="53942">
          <cell r="C53942"/>
        </row>
        <row r="53943">
          <cell r="C53943"/>
        </row>
        <row r="53944">
          <cell r="C53944"/>
        </row>
        <row r="53945">
          <cell r="C53945"/>
        </row>
        <row r="53946">
          <cell r="C53946"/>
        </row>
        <row r="53947">
          <cell r="C53947"/>
        </row>
        <row r="53948">
          <cell r="C53948"/>
        </row>
        <row r="53949">
          <cell r="C53949"/>
        </row>
        <row r="53950">
          <cell r="C53950"/>
        </row>
        <row r="53951">
          <cell r="C53951"/>
        </row>
        <row r="53952">
          <cell r="C53952"/>
        </row>
        <row r="53953">
          <cell r="C53953"/>
        </row>
        <row r="53954">
          <cell r="C53954"/>
        </row>
        <row r="53955">
          <cell r="C53955"/>
        </row>
        <row r="53956">
          <cell r="C53956"/>
        </row>
        <row r="53957">
          <cell r="C53957"/>
        </row>
        <row r="53958">
          <cell r="C53958"/>
        </row>
        <row r="53959">
          <cell r="C53959"/>
        </row>
        <row r="53960">
          <cell r="C53960"/>
        </row>
        <row r="53961">
          <cell r="C53961"/>
        </row>
        <row r="53962">
          <cell r="C53962"/>
        </row>
        <row r="53963">
          <cell r="C53963"/>
        </row>
        <row r="53964">
          <cell r="C53964"/>
        </row>
        <row r="53965">
          <cell r="C53965"/>
        </row>
        <row r="53966">
          <cell r="C53966"/>
        </row>
        <row r="53967">
          <cell r="C53967"/>
        </row>
        <row r="53968">
          <cell r="C53968"/>
        </row>
        <row r="53969">
          <cell r="C53969"/>
        </row>
        <row r="53970">
          <cell r="C53970"/>
        </row>
        <row r="53971">
          <cell r="C53971"/>
        </row>
        <row r="53972">
          <cell r="C53972"/>
        </row>
        <row r="53973">
          <cell r="C53973"/>
        </row>
        <row r="53974">
          <cell r="C53974"/>
        </row>
        <row r="53975">
          <cell r="C53975"/>
        </row>
        <row r="53976">
          <cell r="C53976"/>
        </row>
        <row r="53977">
          <cell r="C53977"/>
        </row>
        <row r="53978">
          <cell r="C53978"/>
        </row>
        <row r="53979">
          <cell r="C53979"/>
        </row>
        <row r="53980">
          <cell r="C53980"/>
        </row>
        <row r="53981">
          <cell r="C53981"/>
        </row>
        <row r="53982">
          <cell r="C53982"/>
        </row>
        <row r="53983">
          <cell r="C53983"/>
        </row>
        <row r="53984">
          <cell r="C53984"/>
        </row>
        <row r="53985">
          <cell r="C53985"/>
        </row>
        <row r="53986">
          <cell r="C53986"/>
        </row>
        <row r="53987">
          <cell r="C53987"/>
        </row>
        <row r="53988">
          <cell r="C53988"/>
        </row>
        <row r="53989">
          <cell r="C53989"/>
        </row>
        <row r="53990">
          <cell r="C53990"/>
        </row>
        <row r="53991">
          <cell r="C53991"/>
        </row>
        <row r="53992">
          <cell r="C53992"/>
        </row>
        <row r="53993">
          <cell r="C53993"/>
        </row>
        <row r="53994">
          <cell r="C53994"/>
        </row>
        <row r="53995">
          <cell r="C53995"/>
        </row>
        <row r="53996">
          <cell r="C53996"/>
        </row>
        <row r="53997">
          <cell r="C53997"/>
        </row>
        <row r="53998">
          <cell r="C53998"/>
        </row>
        <row r="53999">
          <cell r="C53999"/>
        </row>
        <row r="54000">
          <cell r="C54000"/>
        </row>
        <row r="54001">
          <cell r="C54001"/>
        </row>
        <row r="54002">
          <cell r="C54002"/>
        </row>
        <row r="54003">
          <cell r="C54003"/>
        </row>
        <row r="54004">
          <cell r="C54004"/>
        </row>
        <row r="54005">
          <cell r="C54005"/>
        </row>
        <row r="54006">
          <cell r="C54006"/>
        </row>
        <row r="54007">
          <cell r="C54007"/>
        </row>
        <row r="54008">
          <cell r="C54008"/>
        </row>
        <row r="54009">
          <cell r="C54009"/>
        </row>
        <row r="54010">
          <cell r="C54010"/>
        </row>
        <row r="54011">
          <cell r="C54011"/>
        </row>
        <row r="54012">
          <cell r="C54012"/>
        </row>
        <row r="54013">
          <cell r="C54013"/>
        </row>
        <row r="54014">
          <cell r="C54014"/>
        </row>
        <row r="54015">
          <cell r="C54015"/>
        </row>
        <row r="54016">
          <cell r="C54016"/>
        </row>
        <row r="54017">
          <cell r="C54017"/>
        </row>
        <row r="54018">
          <cell r="C54018"/>
        </row>
        <row r="54019">
          <cell r="C54019"/>
        </row>
        <row r="54020">
          <cell r="C54020"/>
        </row>
        <row r="54021">
          <cell r="C54021"/>
        </row>
        <row r="54022">
          <cell r="C54022"/>
        </row>
        <row r="54023">
          <cell r="C54023"/>
        </row>
        <row r="54024">
          <cell r="C54024"/>
        </row>
        <row r="54025">
          <cell r="C54025"/>
        </row>
        <row r="54026">
          <cell r="C54026"/>
        </row>
        <row r="54027">
          <cell r="C54027"/>
        </row>
        <row r="54028">
          <cell r="C54028"/>
        </row>
        <row r="54029">
          <cell r="C54029"/>
        </row>
        <row r="54030">
          <cell r="C54030"/>
        </row>
        <row r="54031">
          <cell r="C54031"/>
        </row>
        <row r="54032">
          <cell r="C54032"/>
        </row>
        <row r="54033">
          <cell r="C54033"/>
        </row>
        <row r="54034">
          <cell r="C54034"/>
        </row>
        <row r="54035">
          <cell r="C54035"/>
        </row>
        <row r="54036">
          <cell r="C54036"/>
        </row>
        <row r="54037">
          <cell r="C54037"/>
        </row>
        <row r="54038">
          <cell r="C54038"/>
        </row>
        <row r="54039">
          <cell r="C54039"/>
        </row>
        <row r="54040">
          <cell r="C54040"/>
        </row>
        <row r="54041">
          <cell r="C54041"/>
        </row>
        <row r="54042">
          <cell r="C54042"/>
        </row>
        <row r="54043">
          <cell r="C54043"/>
        </row>
        <row r="54044">
          <cell r="C54044"/>
        </row>
        <row r="54045">
          <cell r="C54045"/>
        </row>
        <row r="54046">
          <cell r="C54046"/>
        </row>
        <row r="54047">
          <cell r="C54047"/>
        </row>
        <row r="54048">
          <cell r="C54048"/>
        </row>
        <row r="54049">
          <cell r="C54049"/>
        </row>
        <row r="54050">
          <cell r="C54050"/>
        </row>
        <row r="54051">
          <cell r="C54051"/>
        </row>
        <row r="54052">
          <cell r="C54052"/>
        </row>
        <row r="54053">
          <cell r="C54053"/>
        </row>
        <row r="54054">
          <cell r="C54054"/>
        </row>
        <row r="54055">
          <cell r="C54055"/>
        </row>
        <row r="54056">
          <cell r="C54056"/>
        </row>
        <row r="54057">
          <cell r="C54057"/>
        </row>
        <row r="54058">
          <cell r="C54058"/>
        </row>
        <row r="54059">
          <cell r="C54059"/>
        </row>
        <row r="54060">
          <cell r="C54060"/>
        </row>
        <row r="54061">
          <cell r="C54061"/>
        </row>
        <row r="54062">
          <cell r="C54062"/>
        </row>
        <row r="54063">
          <cell r="C54063"/>
        </row>
        <row r="54064">
          <cell r="C54064"/>
        </row>
        <row r="54065">
          <cell r="C54065"/>
        </row>
        <row r="54066">
          <cell r="C54066"/>
        </row>
        <row r="54067">
          <cell r="C54067"/>
        </row>
        <row r="54068">
          <cell r="C54068"/>
        </row>
        <row r="54069">
          <cell r="C54069"/>
        </row>
        <row r="54070">
          <cell r="C54070"/>
        </row>
        <row r="54071">
          <cell r="C54071"/>
        </row>
        <row r="54072">
          <cell r="C54072"/>
        </row>
        <row r="54073">
          <cell r="C54073"/>
        </row>
        <row r="54074">
          <cell r="C54074"/>
        </row>
        <row r="54075">
          <cell r="C54075"/>
        </row>
        <row r="54076">
          <cell r="C54076"/>
        </row>
        <row r="54077">
          <cell r="C54077"/>
        </row>
        <row r="54078">
          <cell r="C54078"/>
        </row>
        <row r="54079">
          <cell r="C54079"/>
        </row>
        <row r="54080">
          <cell r="C54080"/>
        </row>
        <row r="54081">
          <cell r="C54081"/>
        </row>
        <row r="54082">
          <cell r="C54082"/>
        </row>
        <row r="54083">
          <cell r="C54083"/>
        </row>
        <row r="54084">
          <cell r="C54084"/>
        </row>
        <row r="54085">
          <cell r="C54085"/>
        </row>
        <row r="54086">
          <cell r="C54086"/>
        </row>
        <row r="54087">
          <cell r="C54087"/>
        </row>
        <row r="54088">
          <cell r="C54088"/>
        </row>
        <row r="54089">
          <cell r="C54089"/>
        </row>
        <row r="54090">
          <cell r="C54090"/>
        </row>
        <row r="54091">
          <cell r="C54091"/>
        </row>
        <row r="54092">
          <cell r="C54092"/>
        </row>
        <row r="54093">
          <cell r="C54093"/>
        </row>
        <row r="54094">
          <cell r="C54094"/>
        </row>
        <row r="54095">
          <cell r="C54095"/>
        </row>
        <row r="54096">
          <cell r="C54096"/>
        </row>
        <row r="54097">
          <cell r="C54097"/>
        </row>
        <row r="54098">
          <cell r="C54098"/>
        </row>
        <row r="54099">
          <cell r="C54099"/>
        </row>
        <row r="54100">
          <cell r="C54100"/>
        </row>
        <row r="54101">
          <cell r="C54101"/>
        </row>
        <row r="54102">
          <cell r="C54102"/>
        </row>
        <row r="54103">
          <cell r="C54103"/>
        </row>
        <row r="54104">
          <cell r="C54104"/>
        </row>
        <row r="54105">
          <cell r="C54105"/>
        </row>
        <row r="54106">
          <cell r="C54106"/>
        </row>
        <row r="54107">
          <cell r="C54107"/>
        </row>
        <row r="54108">
          <cell r="C54108"/>
        </row>
        <row r="54109">
          <cell r="C54109"/>
        </row>
        <row r="54110">
          <cell r="C54110"/>
        </row>
        <row r="54111">
          <cell r="C54111"/>
        </row>
        <row r="54112">
          <cell r="C54112"/>
        </row>
        <row r="54113">
          <cell r="C54113"/>
        </row>
        <row r="54114">
          <cell r="C54114"/>
        </row>
        <row r="54115">
          <cell r="C54115"/>
        </row>
        <row r="54116">
          <cell r="C54116"/>
        </row>
        <row r="54117">
          <cell r="C54117"/>
        </row>
        <row r="54118">
          <cell r="C54118"/>
        </row>
        <row r="54119">
          <cell r="C54119"/>
        </row>
        <row r="54120">
          <cell r="C54120"/>
        </row>
        <row r="54121">
          <cell r="C54121"/>
        </row>
        <row r="54122">
          <cell r="C54122"/>
        </row>
        <row r="54123">
          <cell r="C54123"/>
        </row>
        <row r="54124">
          <cell r="C54124"/>
        </row>
        <row r="54125">
          <cell r="C54125"/>
        </row>
        <row r="54126">
          <cell r="C54126"/>
        </row>
        <row r="54127">
          <cell r="C54127"/>
        </row>
        <row r="54128">
          <cell r="C54128"/>
        </row>
        <row r="54129">
          <cell r="C54129"/>
        </row>
        <row r="54130">
          <cell r="C54130"/>
        </row>
        <row r="54131">
          <cell r="C54131"/>
        </row>
        <row r="54132">
          <cell r="C54132"/>
        </row>
        <row r="54133">
          <cell r="C54133"/>
        </row>
        <row r="54134">
          <cell r="C54134"/>
        </row>
        <row r="54135">
          <cell r="C54135"/>
        </row>
        <row r="54136">
          <cell r="C54136"/>
        </row>
        <row r="54137">
          <cell r="C54137"/>
        </row>
        <row r="54138">
          <cell r="C54138"/>
        </row>
        <row r="54139">
          <cell r="C54139"/>
        </row>
        <row r="54140">
          <cell r="C54140"/>
        </row>
        <row r="54141">
          <cell r="C54141"/>
        </row>
        <row r="54142">
          <cell r="C54142"/>
        </row>
        <row r="54143">
          <cell r="C54143"/>
        </row>
        <row r="54144">
          <cell r="C54144"/>
        </row>
        <row r="54145">
          <cell r="C54145"/>
        </row>
        <row r="54146">
          <cell r="C54146"/>
        </row>
        <row r="54147">
          <cell r="C54147"/>
        </row>
        <row r="54148">
          <cell r="C54148"/>
        </row>
        <row r="54149">
          <cell r="C54149"/>
        </row>
        <row r="54150">
          <cell r="C54150"/>
        </row>
        <row r="54151">
          <cell r="C54151"/>
        </row>
        <row r="54152">
          <cell r="C54152"/>
        </row>
        <row r="54153">
          <cell r="C54153"/>
        </row>
        <row r="54154">
          <cell r="C54154"/>
        </row>
        <row r="54155">
          <cell r="C54155"/>
        </row>
        <row r="54156">
          <cell r="C54156"/>
        </row>
        <row r="54157">
          <cell r="C54157"/>
        </row>
        <row r="54158">
          <cell r="C54158"/>
        </row>
        <row r="54159">
          <cell r="C54159"/>
        </row>
        <row r="54160">
          <cell r="C54160"/>
        </row>
        <row r="54161">
          <cell r="C54161"/>
        </row>
        <row r="54162">
          <cell r="C54162"/>
        </row>
        <row r="54163">
          <cell r="C54163"/>
        </row>
        <row r="54164">
          <cell r="C54164"/>
        </row>
        <row r="54165">
          <cell r="C54165"/>
        </row>
        <row r="54166">
          <cell r="C54166"/>
        </row>
        <row r="54167">
          <cell r="C54167"/>
        </row>
        <row r="54168">
          <cell r="C54168"/>
        </row>
        <row r="54169">
          <cell r="C54169"/>
        </row>
        <row r="54170">
          <cell r="C54170"/>
        </row>
        <row r="54171">
          <cell r="C54171"/>
        </row>
        <row r="54172">
          <cell r="C54172"/>
        </row>
        <row r="54173">
          <cell r="C54173"/>
        </row>
        <row r="54174">
          <cell r="C54174"/>
        </row>
        <row r="54175">
          <cell r="C54175"/>
        </row>
        <row r="54176">
          <cell r="C54176"/>
        </row>
        <row r="54177">
          <cell r="C54177"/>
        </row>
        <row r="54178">
          <cell r="C54178"/>
        </row>
        <row r="54179">
          <cell r="C54179"/>
        </row>
        <row r="54180">
          <cell r="C54180"/>
        </row>
        <row r="54181">
          <cell r="C54181"/>
        </row>
        <row r="54182">
          <cell r="C54182"/>
        </row>
        <row r="54183">
          <cell r="C54183"/>
        </row>
        <row r="54184">
          <cell r="C54184"/>
        </row>
        <row r="54185">
          <cell r="C54185"/>
        </row>
        <row r="54186">
          <cell r="C54186"/>
        </row>
        <row r="54187">
          <cell r="C54187"/>
        </row>
        <row r="54188">
          <cell r="C54188"/>
        </row>
        <row r="54189">
          <cell r="C54189"/>
        </row>
        <row r="54190">
          <cell r="C54190"/>
        </row>
        <row r="54191">
          <cell r="C54191"/>
        </row>
        <row r="54192">
          <cell r="C54192"/>
        </row>
        <row r="54193">
          <cell r="C54193"/>
        </row>
        <row r="54194">
          <cell r="C54194"/>
        </row>
        <row r="54195">
          <cell r="C54195"/>
        </row>
        <row r="54196">
          <cell r="C54196"/>
        </row>
        <row r="54197">
          <cell r="C54197"/>
        </row>
        <row r="54198">
          <cell r="C54198"/>
        </row>
        <row r="54199">
          <cell r="C54199"/>
        </row>
        <row r="54200">
          <cell r="C54200"/>
        </row>
        <row r="54201">
          <cell r="C54201"/>
        </row>
        <row r="54202">
          <cell r="C54202"/>
        </row>
        <row r="54203">
          <cell r="C54203"/>
        </row>
        <row r="54204">
          <cell r="C54204"/>
        </row>
        <row r="54205">
          <cell r="C54205"/>
        </row>
        <row r="54206">
          <cell r="C54206"/>
        </row>
        <row r="54207">
          <cell r="C54207"/>
        </row>
        <row r="54208">
          <cell r="C54208"/>
        </row>
        <row r="54209">
          <cell r="C54209"/>
        </row>
        <row r="54210">
          <cell r="C54210"/>
        </row>
        <row r="54211">
          <cell r="C54211"/>
        </row>
        <row r="54212">
          <cell r="C54212"/>
        </row>
        <row r="54213">
          <cell r="C54213"/>
        </row>
        <row r="54214">
          <cell r="C54214"/>
        </row>
        <row r="54215">
          <cell r="C54215"/>
        </row>
        <row r="54216">
          <cell r="C54216"/>
        </row>
        <row r="54217">
          <cell r="C54217"/>
        </row>
        <row r="54218">
          <cell r="C54218"/>
        </row>
        <row r="54219">
          <cell r="C54219"/>
        </row>
        <row r="54220">
          <cell r="C54220"/>
        </row>
        <row r="54221">
          <cell r="C54221"/>
        </row>
        <row r="54222">
          <cell r="C54222"/>
        </row>
        <row r="54223">
          <cell r="C54223"/>
        </row>
        <row r="54224">
          <cell r="C54224"/>
        </row>
        <row r="54225">
          <cell r="C54225"/>
        </row>
        <row r="54226">
          <cell r="C54226"/>
        </row>
        <row r="54227">
          <cell r="C54227"/>
        </row>
        <row r="54228">
          <cell r="C54228"/>
        </row>
        <row r="54229">
          <cell r="C54229"/>
        </row>
        <row r="54230">
          <cell r="C54230"/>
        </row>
        <row r="54231">
          <cell r="C54231"/>
        </row>
        <row r="54232">
          <cell r="C54232"/>
        </row>
        <row r="54233">
          <cell r="C54233"/>
        </row>
        <row r="54234">
          <cell r="C54234"/>
        </row>
        <row r="54235">
          <cell r="C54235"/>
        </row>
        <row r="54236">
          <cell r="C54236"/>
        </row>
        <row r="54237">
          <cell r="C54237"/>
        </row>
        <row r="54238">
          <cell r="C54238"/>
        </row>
        <row r="54239">
          <cell r="C54239"/>
        </row>
        <row r="54240">
          <cell r="C54240"/>
        </row>
        <row r="54241">
          <cell r="C54241"/>
        </row>
        <row r="54242">
          <cell r="C54242"/>
        </row>
        <row r="54243">
          <cell r="C54243"/>
        </row>
        <row r="54244">
          <cell r="C54244"/>
        </row>
        <row r="54245">
          <cell r="C54245"/>
        </row>
        <row r="54246">
          <cell r="C54246"/>
        </row>
        <row r="54247">
          <cell r="C54247"/>
        </row>
        <row r="54248">
          <cell r="C54248"/>
        </row>
        <row r="54249">
          <cell r="C54249"/>
        </row>
        <row r="54250">
          <cell r="C54250"/>
        </row>
        <row r="54251">
          <cell r="C54251"/>
        </row>
        <row r="54252">
          <cell r="C54252"/>
        </row>
        <row r="54253">
          <cell r="C54253"/>
        </row>
        <row r="54254">
          <cell r="C54254"/>
        </row>
        <row r="54255">
          <cell r="C54255"/>
        </row>
        <row r="54256">
          <cell r="C54256"/>
        </row>
        <row r="54257">
          <cell r="C54257"/>
        </row>
        <row r="54258">
          <cell r="C54258"/>
        </row>
        <row r="54259">
          <cell r="C54259"/>
        </row>
        <row r="54260">
          <cell r="C54260"/>
        </row>
        <row r="54261">
          <cell r="C54261"/>
        </row>
        <row r="54262">
          <cell r="C54262"/>
        </row>
        <row r="54263">
          <cell r="C54263"/>
        </row>
        <row r="54264">
          <cell r="C54264"/>
        </row>
        <row r="54265">
          <cell r="C54265"/>
        </row>
        <row r="54266">
          <cell r="C54266"/>
        </row>
        <row r="54267">
          <cell r="C54267"/>
        </row>
        <row r="54268">
          <cell r="C54268"/>
        </row>
        <row r="54269">
          <cell r="C54269"/>
        </row>
        <row r="54270">
          <cell r="C54270"/>
        </row>
        <row r="54271">
          <cell r="C54271"/>
        </row>
        <row r="54272">
          <cell r="C54272"/>
        </row>
        <row r="54273">
          <cell r="C54273"/>
        </row>
        <row r="54274">
          <cell r="C54274"/>
        </row>
        <row r="54275">
          <cell r="C54275"/>
        </row>
        <row r="54276">
          <cell r="C54276"/>
        </row>
        <row r="54277">
          <cell r="C54277"/>
        </row>
        <row r="54278">
          <cell r="C54278"/>
        </row>
        <row r="54279">
          <cell r="C54279"/>
        </row>
        <row r="54280">
          <cell r="C54280"/>
        </row>
        <row r="54281">
          <cell r="C54281"/>
        </row>
        <row r="54282">
          <cell r="C54282"/>
        </row>
        <row r="54283">
          <cell r="C54283"/>
        </row>
        <row r="54284">
          <cell r="C54284"/>
        </row>
        <row r="54285">
          <cell r="C54285"/>
        </row>
        <row r="54286">
          <cell r="C54286"/>
        </row>
        <row r="54287">
          <cell r="C54287"/>
        </row>
        <row r="54288">
          <cell r="C54288"/>
        </row>
        <row r="54289">
          <cell r="C54289"/>
        </row>
        <row r="54290">
          <cell r="C54290"/>
        </row>
        <row r="54291">
          <cell r="C54291"/>
        </row>
        <row r="54292">
          <cell r="C54292"/>
        </row>
        <row r="54293">
          <cell r="C54293"/>
        </row>
        <row r="54294">
          <cell r="C54294"/>
        </row>
        <row r="54295">
          <cell r="C54295"/>
        </row>
        <row r="54296">
          <cell r="C54296"/>
        </row>
        <row r="54297">
          <cell r="C54297"/>
        </row>
        <row r="54298">
          <cell r="C54298"/>
        </row>
        <row r="54299">
          <cell r="C54299"/>
        </row>
        <row r="54300">
          <cell r="C54300"/>
        </row>
        <row r="54301">
          <cell r="C54301"/>
        </row>
        <row r="54302">
          <cell r="C54302"/>
        </row>
        <row r="54303">
          <cell r="C54303"/>
        </row>
        <row r="54304">
          <cell r="C54304"/>
        </row>
        <row r="54305">
          <cell r="C54305"/>
        </row>
        <row r="54306">
          <cell r="C54306"/>
        </row>
        <row r="54307">
          <cell r="C54307"/>
        </row>
        <row r="54308">
          <cell r="C54308"/>
        </row>
        <row r="54309">
          <cell r="C54309"/>
        </row>
        <row r="54310">
          <cell r="C54310"/>
        </row>
        <row r="54311">
          <cell r="C54311"/>
        </row>
        <row r="54312">
          <cell r="C54312"/>
        </row>
        <row r="54313">
          <cell r="C54313"/>
        </row>
        <row r="54314">
          <cell r="C54314"/>
        </row>
        <row r="54315">
          <cell r="C54315"/>
        </row>
        <row r="54316">
          <cell r="C54316"/>
        </row>
        <row r="54317">
          <cell r="C54317"/>
        </row>
        <row r="54318">
          <cell r="C54318"/>
        </row>
        <row r="54319">
          <cell r="C54319"/>
        </row>
        <row r="54320">
          <cell r="C54320"/>
        </row>
        <row r="54321">
          <cell r="C54321"/>
        </row>
        <row r="54322">
          <cell r="C54322"/>
        </row>
        <row r="54323">
          <cell r="C54323"/>
        </row>
        <row r="54324">
          <cell r="C54324"/>
        </row>
        <row r="54325">
          <cell r="C54325"/>
        </row>
        <row r="54326">
          <cell r="C54326"/>
        </row>
        <row r="54327">
          <cell r="C54327"/>
        </row>
        <row r="54328">
          <cell r="C54328"/>
        </row>
        <row r="54329">
          <cell r="C54329"/>
        </row>
        <row r="54330">
          <cell r="C54330"/>
        </row>
        <row r="54331">
          <cell r="C54331"/>
        </row>
        <row r="54332">
          <cell r="C54332"/>
        </row>
        <row r="54333">
          <cell r="C54333"/>
        </row>
        <row r="54334">
          <cell r="C54334"/>
        </row>
        <row r="54335">
          <cell r="C54335"/>
        </row>
        <row r="54336">
          <cell r="C54336"/>
        </row>
        <row r="54337">
          <cell r="C54337"/>
        </row>
        <row r="54338">
          <cell r="C54338"/>
        </row>
        <row r="54339">
          <cell r="C54339"/>
        </row>
        <row r="54340">
          <cell r="C54340"/>
        </row>
        <row r="54341">
          <cell r="C54341"/>
        </row>
        <row r="54342">
          <cell r="C54342"/>
        </row>
        <row r="54343">
          <cell r="C54343"/>
        </row>
        <row r="54344">
          <cell r="C54344"/>
        </row>
        <row r="54345">
          <cell r="C54345"/>
        </row>
        <row r="54346">
          <cell r="C54346"/>
        </row>
        <row r="54347">
          <cell r="C54347"/>
        </row>
        <row r="54348">
          <cell r="C54348"/>
        </row>
        <row r="54349">
          <cell r="C54349"/>
        </row>
        <row r="54350">
          <cell r="C54350"/>
        </row>
        <row r="54351">
          <cell r="C54351"/>
        </row>
        <row r="54352">
          <cell r="C54352"/>
        </row>
        <row r="54353">
          <cell r="C54353"/>
        </row>
        <row r="54354">
          <cell r="C54354"/>
        </row>
        <row r="54355">
          <cell r="C54355"/>
        </row>
        <row r="54356">
          <cell r="C54356"/>
        </row>
        <row r="54357">
          <cell r="C54357"/>
        </row>
        <row r="54358">
          <cell r="C54358"/>
        </row>
        <row r="54359">
          <cell r="C54359"/>
        </row>
        <row r="54360">
          <cell r="C54360"/>
        </row>
        <row r="54361">
          <cell r="C54361"/>
        </row>
        <row r="54362">
          <cell r="C54362"/>
        </row>
        <row r="54363">
          <cell r="C54363"/>
        </row>
        <row r="54364">
          <cell r="C54364"/>
        </row>
        <row r="54365">
          <cell r="C54365"/>
        </row>
        <row r="54366">
          <cell r="C54366"/>
        </row>
        <row r="54367">
          <cell r="C54367"/>
        </row>
        <row r="54368">
          <cell r="C54368"/>
        </row>
        <row r="54369">
          <cell r="C54369"/>
        </row>
        <row r="54370">
          <cell r="C54370"/>
        </row>
        <row r="54371">
          <cell r="C54371"/>
        </row>
        <row r="54372">
          <cell r="C54372"/>
        </row>
        <row r="54373">
          <cell r="C54373"/>
        </row>
        <row r="54374">
          <cell r="C54374"/>
        </row>
        <row r="54375">
          <cell r="C54375"/>
        </row>
        <row r="54376">
          <cell r="C54376"/>
        </row>
        <row r="54377">
          <cell r="C54377"/>
        </row>
        <row r="54378">
          <cell r="C54378"/>
        </row>
        <row r="54379">
          <cell r="C54379"/>
        </row>
        <row r="54380">
          <cell r="C54380"/>
        </row>
        <row r="54381">
          <cell r="C54381"/>
        </row>
        <row r="54382">
          <cell r="C54382"/>
        </row>
        <row r="54383">
          <cell r="C54383"/>
        </row>
        <row r="54384">
          <cell r="C54384"/>
        </row>
        <row r="54385">
          <cell r="C54385"/>
        </row>
        <row r="54386">
          <cell r="C54386"/>
        </row>
        <row r="54387">
          <cell r="C54387"/>
        </row>
        <row r="54388">
          <cell r="C54388"/>
        </row>
        <row r="54389">
          <cell r="C54389"/>
        </row>
        <row r="54390">
          <cell r="C54390"/>
        </row>
        <row r="54391">
          <cell r="C54391"/>
        </row>
        <row r="54392">
          <cell r="C54392"/>
        </row>
        <row r="54393">
          <cell r="C54393"/>
        </row>
        <row r="54394">
          <cell r="C54394"/>
        </row>
        <row r="54395">
          <cell r="C54395"/>
        </row>
        <row r="54396">
          <cell r="C54396"/>
        </row>
        <row r="54397">
          <cell r="C54397"/>
        </row>
        <row r="54398">
          <cell r="C54398"/>
        </row>
        <row r="54399">
          <cell r="C54399"/>
        </row>
        <row r="54400">
          <cell r="C54400"/>
        </row>
        <row r="54401">
          <cell r="C54401"/>
        </row>
        <row r="54402">
          <cell r="C54402"/>
        </row>
        <row r="54403">
          <cell r="C54403"/>
        </row>
        <row r="54404">
          <cell r="C54404"/>
        </row>
        <row r="54405">
          <cell r="C54405"/>
        </row>
        <row r="54406">
          <cell r="C54406"/>
        </row>
        <row r="54407">
          <cell r="C54407"/>
        </row>
        <row r="54408">
          <cell r="C54408"/>
        </row>
        <row r="54409">
          <cell r="C54409"/>
        </row>
        <row r="54410">
          <cell r="C54410"/>
        </row>
        <row r="54411">
          <cell r="C54411"/>
        </row>
        <row r="54412">
          <cell r="C54412"/>
        </row>
        <row r="54413">
          <cell r="C54413"/>
        </row>
        <row r="54414">
          <cell r="C54414"/>
        </row>
        <row r="54415">
          <cell r="C54415"/>
        </row>
        <row r="54416">
          <cell r="C54416"/>
        </row>
        <row r="54417">
          <cell r="C54417"/>
        </row>
        <row r="54418">
          <cell r="C54418"/>
        </row>
        <row r="54419">
          <cell r="C54419"/>
        </row>
        <row r="54420">
          <cell r="C54420"/>
        </row>
        <row r="54421">
          <cell r="C54421"/>
        </row>
        <row r="54422">
          <cell r="C54422"/>
        </row>
        <row r="54423">
          <cell r="C54423"/>
        </row>
        <row r="54424">
          <cell r="C54424"/>
        </row>
        <row r="54425">
          <cell r="C54425"/>
        </row>
        <row r="54426">
          <cell r="C54426"/>
        </row>
        <row r="54427">
          <cell r="C54427"/>
        </row>
        <row r="54428">
          <cell r="C54428"/>
        </row>
        <row r="54429">
          <cell r="C54429"/>
        </row>
        <row r="54430">
          <cell r="C54430"/>
        </row>
        <row r="54431">
          <cell r="C54431"/>
        </row>
        <row r="54432">
          <cell r="C54432"/>
        </row>
        <row r="54433">
          <cell r="C54433"/>
        </row>
        <row r="54434">
          <cell r="C54434"/>
        </row>
        <row r="54435">
          <cell r="C54435"/>
        </row>
        <row r="54436">
          <cell r="C54436"/>
        </row>
        <row r="54437">
          <cell r="C54437"/>
        </row>
        <row r="54438">
          <cell r="C54438"/>
        </row>
        <row r="54439">
          <cell r="C54439"/>
        </row>
        <row r="54440">
          <cell r="C54440"/>
        </row>
        <row r="54441">
          <cell r="C54441"/>
        </row>
        <row r="54442">
          <cell r="C54442"/>
        </row>
        <row r="54443">
          <cell r="C54443"/>
        </row>
        <row r="54444">
          <cell r="C54444"/>
        </row>
        <row r="54445">
          <cell r="C54445"/>
        </row>
        <row r="54446">
          <cell r="C54446"/>
        </row>
        <row r="54447">
          <cell r="C54447"/>
        </row>
        <row r="54448">
          <cell r="C54448"/>
        </row>
        <row r="54449">
          <cell r="C54449"/>
        </row>
        <row r="54450">
          <cell r="C54450"/>
        </row>
        <row r="54451">
          <cell r="C54451"/>
        </row>
        <row r="54452">
          <cell r="C54452"/>
        </row>
        <row r="54453">
          <cell r="C54453"/>
        </row>
        <row r="54454">
          <cell r="C54454"/>
        </row>
        <row r="54455">
          <cell r="C54455"/>
        </row>
        <row r="54456">
          <cell r="C54456"/>
        </row>
        <row r="54457">
          <cell r="C54457"/>
        </row>
        <row r="54458">
          <cell r="C54458"/>
        </row>
        <row r="54459">
          <cell r="C54459"/>
        </row>
        <row r="54460">
          <cell r="C54460"/>
        </row>
        <row r="54461">
          <cell r="C54461"/>
        </row>
        <row r="54462">
          <cell r="C54462"/>
        </row>
        <row r="54463">
          <cell r="C54463"/>
        </row>
        <row r="54464">
          <cell r="C54464"/>
        </row>
        <row r="54465">
          <cell r="C54465"/>
        </row>
        <row r="54466">
          <cell r="C54466"/>
        </row>
        <row r="54467">
          <cell r="C54467"/>
        </row>
        <row r="54468">
          <cell r="C54468"/>
        </row>
        <row r="54469">
          <cell r="C54469"/>
        </row>
        <row r="54470">
          <cell r="C54470"/>
        </row>
        <row r="54471">
          <cell r="C54471"/>
        </row>
        <row r="54472">
          <cell r="C54472"/>
        </row>
        <row r="54473">
          <cell r="C54473"/>
        </row>
        <row r="54474">
          <cell r="C54474"/>
        </row>
        <row r="54475">
          <cell r="C54475"/>
        </row>
        <row r="54476">
          <cell r="C54476"/>
        </row>
        <row r="54477">
          <cell r="C54477"/>
        </row>
        <row r="54478">
          <cell r="C54478"/>
        </row>
        <row r="54479">
          <cell r="C54479"/>
        </row>
        <row r="54480">
          <cell r="C54480"/>
        </row>
        <row r="54481">
          <cell r="C54481"/>
        </row>
        <row r="54482">
          <cell r="C54482"/>
        </row>
        <row r="54483">
          <cell r="C54483"/>
        </row>
        <row r="54484">
          <cell r="C54484"/>
        </row>
        <row r="54485">
          <cell r="C54485"/>
        </row>
        <row r="54486">
          <cell r="C54486"/>
        </row>
        <row r="54487">
          <cell r="C54487"/>
        </row>
        <row r="54488">
          <cell r="C54488"/>
        </row>
        <row r="54489">
          <cell r="C54489"/>
        </row>
        <row r="54490">
          <cell r="C54490"/>
        </row>
        <row r="54491">
          <cell r="C54491"/>
        </row>
        <row r="54492">
          <cell r="C54492"/>
        </row>
        <row r="54493">
          <cell r="C54493"/>
        </row>
        <row r="54494">
          <cell r="C54494"/>
        </row>
        <row r="54495">
          <cell r="C54495"/>
        </row>
        <row r="54496">
          <cell r="C54496"/>
        </row>
        <row r="54497">
          <cell r="C54497"/>
        </row>
        <row r="54498">
          <cell r="C54498"/>
        </row>
        <row r="54499">
          <cell r="C54499"/>
        </row>
        <row r="54500">
          <cell r="C54500"/>
        </row>
        <row r="54501">
          <cell r="C54501"/>
        </row>
        <row r="54502">
          <cell r="C54502"/>
        </row>
        <row r="54503">
          <cell r="C54503"/>
        </row>
        <row r="54504">
          <cell r="C54504"/>
        </row>
        <row r="54505">
          <cell r="C54505"/>
        </row>
        <row r="54506">
          <cell r="C54506"/>
        </row>
        <row r="54507">
          <cell r="C54507"/>
        </row>
        <row r="54508">
          <cell r="C54508"/>
        </row>
        <row r="54509">
          <cell r="C54509"/>
        </row>
        <row r="54510">
          <cell r="C54510"/>
        </row>
        <row r="54511">
          <cell r="C54511"/>
        </row>
        <row r="54512">
          <cell r="C54512"/>
        </row>
        <row r="54513">
          <cell r="C54513"/>
        </row>
        <row r="54514">
          <cell r="C54514"/>
        </row>
        <row r="54515">
          <cell r="C54515"/>
        </row>
        <row r="54516">
          <cell r="C54516"/>
        </row>
        <row r="54517">
          <cell r="C54517"/>
        </row>
        <row r="54518">
          <cell r="C54518"/>
        </row>
        <row r="54519">
          <cell r="C54519"/>
        </row>
        <row r="54520">
          <cell r="C54520"/>
        </row>
        <row r="54521">
          <cell r="C54521"/>
        </row>
        <row r="54522">
          <cell r="C54522"/>
        </row>
        <row r="54523">
          <cell r="C54523"/>
        </row>
        <row r="54524">
          <cell r="C54524"/>
        </row>
        <row r="54525">
          <cell r="C54525"/>
        </row>
        <row r="54526">
          <cell r="C54526"/>
        </row>
        <row r="54527">
          <cell r="C54527"/>
        </row>
        <row r="54528">
          <cell r="C54528"/>
        </row>
        <row r="54529">
          <cell r="C54529"/>
        </row>
        <row r="54530">
          <cell r="C54530"/>
        </row>
        <row r="54531">
          <cell r="C54531"/>
        </row>
        <row r="54532">
          <cell r="C54532"/>
        </row>
        <row r="54533">
          <cell r="C54533"/>
        </row>
        <row r="54534">
          <cell r="C54534"/>
        </row>
        <row r="54535">
          <cell r="C54535"/>
        </row>
        <row r="54536">
          <cell r="C54536"/>
        </row>
        <row r="54537">
          <cell r="C54537"/>
        </row>
        <row r="54538">
          <cell r="C54538"/>
        </row>
        <row r="54539">
          <cell r="C54539"/>
        </row>
        <row r="54540">
          <cell r="C54540"/>
        </row>
        <row r="54541">
          <cell r="C54541"/>
        </row>
        <row r="54542">
          <cell r="C54542"/>
        </row>
        <row r="54543">
          <cell r="C54543"/>
        </row>
        <row r="54544">
          <cell r="C54544"/>
        </row>
        <row r="54545">
          <cell r="C54545"/>
        </row>
        <row r="54546">
          <cell r="C54546"/>
        </row>
        <row r="54547">
          <cell r="C54547"/>
        </row>
        <row r="54548">
          <cell r="C54548"/>
        </row>
        <row r="54549">
          <cell r="C54549"/>
        </row>
        <row r="54550">
          <cell r="C54550"/>
        </row>
        <row r="54551">
          <cell r="C54551"/>
        </row>
        <row r="54552">
          <cell r="C54552"/>
        </row>
        <row r="54553">
          <cell r="C54553"/>
        </row>
        <row r="54554">
          <cell r="C54554"/>
        </row>
        <row r="54555">
          <cell r="C54555"/>
        </row>
        <row r="54556">
          <cell r="C54556"/>
        </row>
        <row r="54557">
          <cell r="C54557"/>
        </row>
        <row r="54558">
          <cell r="C54558"/>
        </row>
        <row r="54559">
          <cell r="C54559"/>
        </row>
        <row r="54560">
          <cell r="C54560"/>
        </row>
        <row r="54561">
          <cell r="C54561"/>
        </row>
        <row r="54562">
          <cell r="C54562"/>
        </row>
        <row r="54563">
          <cell r="C54563"/>
        </row>
        <row r="54564">
          <cell r="C54564"/>
        </row>
        <row r="54565">
          <cell r="C54565"/>
        </row>
        <row r="54566">
          <cell r="C54566"/>
        </row>
        <row r="54567">
          <cell r="C54567"/>
        </row>
        <row r="54568">
          <cell r="C54568"/>
        </row>
        <row r="54569">
          <cell r="C54569"/>
        </row>
        <row r="54570">
          <cell r="C54570"/>
        </row>
        <row r="54571">
          <cell r="C54571"/>
        </row>
        <row r="54572">
          <cell r="C54572"/>
        </row>
        <row r="54573">
          <cell r="C54573"/>
        </row>
        <row r="54574">
          <cell r="C54574"/>
        </row>
        <row r="54575">
          <cell r="C54575"/>
        </row>
        <row r="54576">
          <cell r="C54576"/>
        </row>
        <row r="54577">
          <cell r="C54577"/>
        </row>
        <row r="54578">
          <cell r="C54578"/>
        </row>
        <row r="54579">
          <cell r="C54579"/>
        </row>
        <row r="54580">
          <cell r="C54580"/>
        </row>
        <row r="54581">
          <cell r="C54581"/>
        </row>
        <row r="54582">
          <cell r="C54582"/>
        </row>
        <row r="54583">
          <cell r="C54583"/>
        </row>
        <row r="54584">
          <cell r="C54584"/>
        </row>
        <row r="54585">
          <cell r="C54585"/>
        </row>
        <row r="54586">
          <cell r="C54586"/>
        </row>
        <row r="54587">
          <cell r="C54587"/>
        </row>
        <row r="54588">
          <cell r="C54588"/>
        </row>
        <row r="54589">
          <cell r="C54589"/>
        </row>
        <row r="54590">
          <cell r="C54590"/>
        </row>
        <row r="54591">
          <cell r="C54591"/>
        </row>
        <row r="54592">
          <cell r="C54592"/>
        </row>
        <row r="54593">
          <cell r="C54593"/>
        </row>
        <row r="54594">
          <cell r="C54594"/>
        </row>
        <row r="54595">
          <cell r="C54595"/>
        </row>
        <row r="54596">
          <cell r="C54596"/>
        </row>
        <row r="54597">
          <cell r="C54597"/>
        </row>
        <row r="54598">
          <cell r="C54598"/>
        </row>
        <row r="54599">
          <cell r="C54599"/>
        </row>
        <row r="54600">
          <cell r="C54600"/>
        </row>
        <row r="54601">
          <cell r="C54601"/>
        </row>
        <row r="54602">
          <cell r="C54602"/>
        </row>
        <row r="54603">
          <cell r="C54603"/>
        </row>
        <row r="54604">
          <cell r="C54604"/>
        </row>
        <row r="54605">
          <cell r="C54605"/>
        </row>
        <row r="54606">
          <cell r="C54606"/>
        </row>
        <row r="54607">
          <cell r="C54607"/>
        </row>
        <row r="54608">
          <cell r="C54608"/>
        </row>
        <row r="54609">
          <cell r="C54609"/>
        </row>
        <row r="54610">
          <cell r="C54610"/>
        </row>
        <row r="54611">
          <cell r="C54611"/>
        </row>
        <row r="54612">
          <cell r="C54612"/>
        </row>
        <row r="54613">
          <cell r="C54613"/>
        </row>
        <row r="54614">
          <cell r="C54614"/>
        </row>
        <row r="54615">
          <cell r="C54615"/>
        </row>
        <row r="54616">
          <cell r="C54616"/>
        </row>
        <row r="54617">
          <cell r="C54617"/>
        </row>
        <row r="54618">
          <cell r="C54618"/>
        </row>
        <row r="54619">
          <cell r="C54619"/>
        </row>
        <row r="54620">
          <cell r="C54620"/>
        </row>
        <row r="54621">
          <cell r="C54621"/>
        </row>
        <row r="54622">
          <cell r="C54622"/>
        </row>
        <row r="54623">
          <cell r="C54623"/>
        </row>
        <row r="54624">
          <cell r="C54624"/>
        </row>
        <row r="54625">
          <cell r="C54625"/>
        </row>
        <row r="54626">
          <cell r="C54626"/>
        </row>
        <row r="54627">
          <cell r="C54627"/>
        </row>
        <row r="54628">
          <cell r="C54628"/>
        </row>
        <row r="54629">
          <cell r="C54629"/>
        </row>
        <row r="54630">
          <cell r="C54630"/>
        </row>
        <row r="54631">
          <cell r="C54631"/>
        </row>
        <row r="54632">
          <cell r="C54632"/>
        </row>
        <row r="54633">
          <cell r="C54633"/>
        </row>
        <row r="54634">
          <cell r="C54634"/>
        </row>
        <row r="54635">
          <cell r="C54635"/>
        </row>
        <row r="54636">
          <cell r="C54636"/>
        </row>
        <row r="54637">
          <cell r="C54637"/>
        </row>
        <row r="54638">
          <cell r="C54638"/>
        </row>
        <row r="54639">
          <cell r="C54639"/>
        </row>
        <row r="54640">
          <cell r="C54640"/>
        </row>
        <row r="54641">
          <cell r="C54641"/>
        </row>
        <row r="54642">
          <cell r="C54642"/>
        </row>
        <row r="54643">
          <cell r="C54643"/>
        </row>
        <row r="54644">
          <cell r="C54644"/>
        </row>
        <row r="54645">
          <cell r="C54645"/>
        </row>
        <row r="54646">
          <cell r="C54646"/>
        </row>
        <row r="54647">
          <cell r="C54647"/>
        </row>
        <row r="54648">
          <cell r="C54648"/>
        </row>
        <row r="54649">
          <cell r="C54649"/>
        </row>
        <row r="54650">
          <cell r="C54650"/>
        </row>
        <row r="54651">
          <cell r="C54651"/>
        </row>
        <row r="54652">
          <cell r="C54652"/>
        </row>
        <row r="54653">
          <cell r="C54653"/>
        </row>
        <row r="54654">
          <cell r="C54654"/>
        </row>
        <row r="54655">
          <cell r="C54655"/>
        </row>
        <row r="54656">
          <cell r="C54656"/>
        </row>
        <row r="54657">
          <cell r="C54657"/>
        </row>
        <row r="54658">
          <cell r="C54658"/>
        </row>
        <row r="54659">
          <cell r="C54659"/>
        </row>
        <row r="54660">
          <cell r="C54660"/>
        </row>
        <row r="54661">
          <cell r="C54661"/>
        </row>
        <row r="54662">
          <cell r="C54662"/>
        </row>
        <row r="54663">
          <cell r="C54663"/>
        </row>
        <row r="54664">
          <cell r="C54664"/>
        </row>
        <row r="54665">
          <cell r="C54665"/>
        </row>
        <row r="54666">
          <cell r="C54666"/>
        </row>
        <row r="54667">
          <cell r="C54667"/>
        </row>
        <row r="54668">
          <cell r="C54668"/>
        </row>
        <row r="54669">
          <cell r="C54669"/>
        </row>
        <row r="54670">
          <cell r="C54670"/>
        </row>
        <row r="54671">
          <cell r="C54671"/>
        </row>
        <row r="54672">
          <cell r="C54672"/>
        </row>
        <row r="54673">
          <cell r="C54673"/>
        </row>
        <row r="54674">
          <cell r="C54674"/>
        </row>
        <row r="54675">
          <cell r="C54675"/>
        </row>
        <row r="54676">
          <cell r="C54676"/>
        </row>
        <row r="54677">
          <cell r="C54677"/>
        </row>
        <row r="54678">
          <cell r="C54678"/>
        </row>
        <row r="54679">
          <cell r="C54679"/>
        </row>
        <row r="54680">
          <cell r="C54680"/>
        </row>
        <row r="54681">
          <cell r="C54681"/>
        </row>
        <row r="54682">
          <cell r="C54682"/>
        </row>
        <row r="54683">
          <cell r="C54683"/>
        </row>
        <row r="54684">
          <cell r="C54684"/>
        </row>
        <row r="54685">
          <cell r="C54685"/>
        </row>
        <row r="54686">
          <cell r="C54686"/>
        </row>
        <row r="54687">
          <cell r="C54687"/>
        </row>
        <row r="54688">
          <cell r="C54688"/>
        </row>
        <row r="54689">
          <cell r="C54689"/>
        </row>
        <row r="54690">
          <cell r="C54690"/>
        </row>
        <row r="54691">
          <cell r="C54691"/>
        </row>
        <row r="54692">
          <cell r="C54692"/>
        </row>
        <row r="54693">
          <cell r="C54693"/>
        </row>
        <row r="54694">
          <cell r="C54694"/>
        </row>
        <row r="54695">
          <cell r="C54695"/>
        </row>
        <row r="54696">
          <cell r="C54696"/>
        </row>
        <row r="54697">
          <cell r="C54697"/>
        </row>
        <row r="54698">
          <cell r="C54698"/>
        </row>
        <row r="54699">
          <cell r="C54699"/>
        </row>
        <row r="54700">
          <cell r="C54700"/>
        </row>
        <row r="54701">
          <cell r="C54701"/>
        </row>
        <row r="54702">
          <cell r="C54702"/>
        </row>
        <row r="54703">
          <cell r="C54703"/>
        </row>
        <row r="54704">
          <cell r="C54704"/>
        </row>
        <row r="54705">
          <cell r="C54705"/>
        </row>
        <row r="54706">
          <cell r="C54706"/>
        </row>
        <row r="54707">
          <cell r="C54707"/>
        </row>
        <row r="54708">
          <cell r="C54708"/>
        </row>
        <row r="54709">
          <cell r="C54709"/>
        </row>
        <row r="54710">
          <cell r="C54710"/>
        </row>
        <row r="54711">
          <cell r="C54711"/>
        </row>
        <row r="54712">
          <cell r="C54712"/>
        </row>
        <row r="54713">
          <cell r="C54713"/>
        </row>
        <row r="54714">
          <cell r="C54714"/>
        </row>
        <row r="54715">
          <cell r="C54715"/>
        </row>
        <row r="54716">
          <cell r="C54716"/>
        </row>
        <row r="54717">
          <cell r="C54717"/>
        </row>
        <row r="54718">
          <cell r="C54718"/>
        </row>
        <row r="54719">
          <cell r="C54719"/>
        </row>
        <row r="54720">
          <cell r="C54720"/>
        </row>
        <row r="54721">
          <cell r="C54721"/>
        </row>
        <row r="54722">
          <cell r="C54722"/>
        </row>
        <row r="54723">
          <cell r="C54723"/>
        </row>
        <row r="54724">
          <cell r="C54724"/>
        </row>
        <row r="54725">
          <cell r="C54725"/>
        </row>
        <row r="54726">
          <cell r="C54726"/>
        </row>
        <row r="54727">
          <cell r="C54727"/>
        </row>
        <row r="54728">
          <cell r="C54728"/>
        </row>
        <row r="54729">
          <cell r="C54729"/>
        </row>
        <row r="54730">
          <cell r="C54730"/>
        </row>
        <row r="54731">
          <cell r="C54731"/>
        </row>
        <row r="54732">
          <cell r="C54732"/>
        </row>
        <row r="54733">
          <cell r="C54733"/>
        </row>
        <row r="54734">
          <cell r="C54734"/>
        </row>
        <row r="54735">
          <cell r="C54735"/>
        </row>
        <row r="54736">
          <cell r="C54736"/>
        </row>
        <row r="54737">
          <cell r="C54737"/>
        </row>
        <row r="54738">
          <cell r="C54738"/>
        </row>
        <row r="54739">
          <cell r="C54739"/>
        </row>
        <row r="54740">
          <cell r="C54740"/>
        </row>
        <row r="54741">
          <cell r="C54741"/>
        </row>
        <row r="54742">
          <cell r="C54742"/>
        </row>
        <row r="54743">
          <cell r="C54743"/>
        </row>
        <row r="54744">
          <cell r="C54744"/>
        </row>
        <row r="54745">
          <cell r="C54745"/>
        </row>
        <row r="54746">
          <cell r="C54746"/>
        </row>
        <row r="54747">
          <cell r="C54747"/>
        </row>
        <row r="54748">
          <cell r="C54748"/>
        </row>
        <row r="54749">
          <cell r="C54749"/>
        </row>
        <row r="54750">
          <cell r="C54750"/>
        </row>
        <row r="54751">
          <cell r="C54751"/>
        </row>
        <row r="54752">
          <cell r="C54752"/>
        </row>
        <row r="54753">
          <cell r="C54753"/>
        </row>
        <row r="54754">
          <cell r="C54754"/>
        </row>
        <row r="54755">
          <cell r="C54755"/>
        </row>
        <row r="54756">
          <cell r="C54756"/>
        </row>
        <row r="54757">
          <cell r="C54757"/>
        </row>
        <row r="54758">
          <cell r="C54758"/>
        </row>
        <row r="54759">
          <cell r="C54759"/>
        </row>
        <row r="54760">
          <cell r="C54760"/>
        </row>
        <row r="54761">
          <cell r="C54761"/>
        </row>
        <row r="54762">
          <cell r="C54762"/>
        </row>
        <row r="54763">
          <cell r="C54763"/>
        </row>
        <row r="54764">
          <cell r="C54764"/>
        </row>
        <row r="54765">
          <cell r="C54765"/>
        </row>
        <row r="54766">
          <cell r="C54766"/>
        </row>
        <row r="54767">
          <cell r="C54767"/>
        </row>
        <row r="54768">
          <cell r="C54768"/>
        </row>
        <row r="54769">
          <cell r="C54769"/>
        </row>
        <row r="54770">
          <cell r="C54770"/>
        </row>
        <row r="54771">
          <cell r="C54771"/>
        </row>
        <row r="54772">
          <cell r="C54772"/>
        </row>
        <row r="54773">
          <cell r="C54773"/>
        </row>
        <row r="54774">
          <cell r="C54774"/>
        </row>
        <row r="54775">
          <cell r="C54775"/>
        </row>
        <row r="54776">
          <cell r="C54776"/>
        </row>
        <row r="54777">
          <cell r="C54777"/>
        </row>
        <row r="54778">
          <cell r="C54778"/>
        </row>
        <row r="54779">
          <cell r="C54779"/>
        </row>
        <row r="54780">
          <cell r="C54780"/>
        </row>
        <row r="54781">
          <cell r="C54781"/>
        </row>
        <row r="54782">
          <cell r="C54782"/>
        </row>
        <row r="54783">
          <cell r="C54783"/>
        </row>
        <row r="54784">
          <cell r="C54784"/>
        </row>
        <row r="54785">
          <cell r="C54785"/>
        </row>
        <row r="54786">
          <cell r="C54786"/>
        </row>
        <row r="54787">
          <cell r="C54787"/>
        </row>
        <row r="54788">
          <cell r="C54788"/>
        </row>
        <row r="54789">
          <cell r="C54789"/>
        </row>
        <row r="54790">
          <cell r="C54790"/>
        </row>
        <row r="54791">
          <cell r="C54791"/>
        </row>
        <row r="54792">
          <cell r="C54792"/>
        </row>
        <row r="54793">
          <cell r="C54793"/>
        </row>
        <row r="54794">
          <cell r="C54794"/>
        </row>
        <row r="54795">
          <cell r="C54795"/>
        </row>
        <row r="54796">
          <cell r="C54796"/>
        </row>
        <row r="54797">
          <cell r="C54797"/>
        </row>
        <row r="54798">
          <cell r="C54798"/>
        </row>
        <row r="54799">
          <cell r="C54799"/>
        </row>
        <row r="54800">
          <cell r="C54800"/>
        </row>
        <row r="54801">
          <cell r="C54801"/>
        </row>
        <row r="54802">
          <cell r="C54802"/>
        </row>
        <row r="54803">
          <cell r="C54803"/>
        </row>
        <row r="54804">
          <cell r="C54804"/>
        </row>
        <row r="54805">
          <cell r="C54805"/>
        </row>
        <row r="54806">
          <cell r="C54806"/>
        </row>
        <row r="54807">
          <cell r="C54807"/>
        </row>
        <row r="54808">
          <cell r="C54808"/>
        </row>
        <row r="54809">
          <cell r="C54809"/>
        </row>
        <row r="54810">
          <cell r="C54810"/>
        </row>
        <row r="54811">
          <cell r="C54811"/>
        </row>
        <row r="54812">
          <cell r="C54812"/>
        </row>
        <row r="54813">
          <cell r="C54813"/>
        </row>
        <row r="54814">
          <cell r="C54814"/>
        </row>
        <row r="54815">
          <cell r="C54815"/>
        </row>
        <row r="54816">
          <cell r="C54816"/>
        </row>
        <row r="54817">
          <cell r="C54817"/>
        </row>
        <row r="54818">
          <cell r="C54818"/>
        </row>
        <row r="54819">
          <cell r="C54819"/>
        </row>
        <row r="54820">
          <cell r="C54820"/>
        </row>
        <row r="54821">
          <cell r="C54821"/>
        </row>
        <row r="54822">
          <cell r="C54822"/>
        </row>
        <row r="54823">
          <cell r="C54823"/>
        </row>
        <row r="54824">
          <cell r="C54824"/>
        </row>
        <row r="54825">
          <cell r="C54825"/>
        </row>
        <row r="54826">
          <cell r="C54826"/>
        </row>
        <row r="54827">
          <cell r="C54827"/>
        </row>
        <row r="54828">
          <cell r="C54828"/>
        </row>
        <row r="54829">
          <cell r="C54829"/>
        </row>
        <row r="54830">
          <cell r="C54830"/>
        </row>
        <row r="54831">
          <cell r="C54831"/>
        </row>
        <row r="54832">
          <cell r="C54832"/>
        </row>
        <row r="54833">
          <cell r="C54833"/>
        </row>
        <row r="54834">
          <cell r="C54834"/>
        </row>
        <row r="54835">
          <cell r="C54835"/>
        </row>
        <row r="54836">
          <cell r="C54836"/>
        </row>
        <row r="54837">
          <cell r="C54837"/>
        </row>
        <row r="54838">
          <cell r="C54838"/>
        </row>
        <row r="54839">
          <cell r="C54839"/>
        </row>
        <row r="54840">
          <cell r="C54840"/>
        </row>
        <row r="54841">
          <cell r="C54841"/>
        </row>
        <row r="54842">
          <cell r="C54842"/>
        </row>
        <row r="54843">
          <cell r="C54843"/>
        </row>
        <row r="54844">
          <cell r="C54844"/>
        </row>
        <row r="54845">
          <cell r="C54845"/>
        </row>
        <row r="54846">
          <cell r="C54846"/>
        </row>
        <row r="54847">
          <cell r="C54847"/>
        </row>
        <row r="54848">
          <cell r="C54848"/>
        </row>
        <row r="54849">
          <cell r="C54849"/>
        </row>
        <row r="54850">
          <cell r="C54850"/>
        </row>
        <row r="54851">
          <cell r="C54851"/>
        </row>
        <row r="54852">
          <cell r="C54852"/>
        </row>
        <row r="54853">
          <cell r="C54853"/>
        </row>
        <row r="54854">
          <cell r="C54854"/>
        </row>
        <row r="54855">
          <cell r="C54855"/>
        </row>
        <row r="54856">
          <cell r="C54856"/>
        </row>
        <row r="54857">
          <cell r="C54857"/>
        </row>
        <row r="54858">
          <cell r="C54858"/>
        </row>
        <row r="54859">
          <cell r="C54859"/>
        </row>
        <row r="54860">
          <cell r="C54860"/>
        </row>
        <row r="54861">
          <cell r="C54861"/>
        </row>
        <row r="54862">
          <cell r="C54862"/>
        </row>
        <row r="54863">
          <cell r="C54863"/>
        </row>
        <row r="54864">
          <cell r="C54864"/>
        </row>
        <row r="54865">
          <cell r="C54865"/>
        </row>
        <row r="54866">
          <cell r="C54866"/>
        </row>
        <row r="54867">
          <cell r="C54867"/>
        </row>
        <row r="54868">
          <cell r="C54868"/>
        </row>
        <row r="54869">
          <cell r="C54869"/>
        </row>
        <row r="54870">
          <cell r="C54870"/>
        </row>
        <row r="54871">
          <cell r="C54871"/>
        </row>
        <row r="54872">
          <cell r="C54872"/>
        </row>
        <row r="54873">
          <cell r="C54873"/>
        </row>
        <row r="54874">
          <cell r="C54874"/>
        </row>
        <row r="54875">
          <cell r="C54875"/>
        </row>
        <row r="54876">
          <cell r="C54876"/>
        </row>
        <row r="54877">
          <cell r="C54877"/>
        </row>
        <row r="54878">
          <cell r="C54878"/>
        </row>
        <row r="54879">
          <cell r="C54879"/>
        </row>
        <row r="54880">
          <cell r="C54880"/>
        </row>
        <row r="54881">
          <cell r="C54881"/>
        </row>
        <row r="54882">
          <cell r="C54882"/>
        </row>
        <row r="54883">
          <cell r="C54883"/>
        </row>
        <row r="54884">
          <cell r="C54884"/>
        </row>
        <row r="54885">
          <cell r="C54885"/>
        </row>
        <row r="54886">
          <cell r="C54886"/>
        </row>
        <row r="54887">
          <cell r="C54887"/>
        </row>
        <row r="54888">
          <cell r="C54888"/>
        </row>
        <row r="54889">
          <cell r="C54889"/>
        </row>
        <row r="54890">
          <cell r="C54890"/>
        </row>
        <row r="54891">
          <cell r="C54891"/>
        </row>
        <row r="54892">
          <cell r="C54892"/>
        </row>
        <row r="54893">
          <cell r="C54893"/>
        </row>
        <row r="54894">
          <cell r="C54894"/>
        </row>
        <row r="54895">
          <cell r="C54895"/>
        </row>
        <row r="54896">
          <cell r="C54896"/>
        </row>
        <row r="54897">
          <cell r="C54897"/>
        </row>
        <row r="54898">
          <cell r="C54898"/>
        </row>
        <row r="54899">
          <cell r="C54899"/>
        </row>
        <row r="54900">
          <cell r="C54900"/>
        </row>
        <row r="54901">
          <cell r="C54901"/>
        </row>
        <row r="54902">
          <cell r="C54902"/>
        </row>
        <row r="54903">
          <cell r="C54903"/>
        </row>
        <row r="54904">
          <cell r="C54904"/>
        </row>
        <row r="54905">
          <cell r="C54905"/>
        </row>
        <row r="54906">
          <cell r="C54906"/>
        </row>
        <row r="54907">
          <cell r="C54907"/>
        </row>
        <row r="54908">
          <cell r="C54908"/>
        </row>
        <row r="54909">
          <cell r="C54909"/>
        </row>
        <row r="54910">
          <cell r="C54910"/>
        </row>
        <row r="54911">
          <cell r="C54911"/>
        </row>
        <row r="54912">
          <cell r="C54912"/>
        </row>
        <row r="54913">
          <cell r="C54913"/>
        </row>
        <row r="54914">
          <cell r="C54914"/>
        </row>
        <row r="54915">
          <cell r="C54915"/>
        </row>
        <row r="54916">
          <cell r="C54916"/>
        </row>
        <row r="54917">
          <cell r="C54917"/>
        </row>
        <row r="54918">
          <cell r="C54918"/>
        </row>
        <row r="54919">
          <cell r="C54919"/>
        </row>
        <row r="54920">
          <cell r="C54920"/>
        </row>
        <row r="54921">
          <cell r="C54921"/>
        </row>
        <row r="54922">
          <cell r="C54922"/>
        </row>
        <row r="54923">
          <cell r="C54923"/>
        </row>
        <row r="54924">
          <cell r="C54924"/>
        </row>
        <row r="54925">
          <cell r="C54925"/>
        </row>
        <row r="54926">
          <cell r="C54926"/>
        </row>
        <row r="54927">
          <cell r="C54927"/>
        </row>
        <row r="54928">
          <cell r="C54928"/>
        </row>
        <row r="54929">
          <cell r="C54929"/>
        </row>
        <row r="54930">
          <cell r="C54930"/>
        </row>
        <row r="54931">
          <cell r="C54931"/>
        </row>
        <row r="54932">
          <cell r="C54932"/>
        </row>
        <row r="54933">
          <cell r="C54933"/>
        </row>
        <row r="54934">
          <cell r="C54934"/>
        </row>
        <row r="54935">
          <cell r="C54935"/>
        </row>
        <row r="54936">
          <cell r="C54936"/>
        </row>
        <row r="54937">
          <cell r="C54937"/>
        </row>
        <row r="54938">
          <cell r="C54938"/>
        </row>
        <row r="54939">
          <cell r="C54939"/>
        </row>
        <row r="54940">
          <cell r="C54940"/>
        </row>
        <row r="54941">
          <cell r="C54941"/>
        </row>
        <row r="54942">
          <cell r="C54942"/>
        </row>
        <row r="54943">
          <cell r="C54943"/>
        </row>
        <row r="54944">
          <cell r="C54944"/>
        </row>
        <row r="54945">
          <cell r="C54945"/>
        </row>
        <row r="54946">
          <cell r="C54946"/>
        </row>
        <row r="54947">
          <cell r="C54947"/>
        </row>
        <row r="54948">
          <cell r="C54948"/>
        </row>
        <row r="54949">
          <cell r="C54949"/>
        </row>
        <row r="54950">
          <cell r="C54950"/>
        </row>
        <row r="54951">
          <cell r="C54951"/>
        </row>
        <row r="54952">
          <cell r="C54952"/>
        </row>
        <row r="54953">
          <cell r="C54953"/>
        </row>
        <row r="54954">
          <cell r="C54954"/>
        </row>
        <row r="54955">
          <cell r="C54955"/>
        </row>
        <row r="54956">
          <cell r="C54956"/>
        </row>
        <row r="54957">
          <cell r="C54957"/>
        </row>
        <row r="54958">
          <cell r="C54958"/>
        </row>
        <row r="54959">
          <cell r="C54959"/>
        </row>
        <row r="54960">
          <cell r="C54960"/>
        </row>
        <row r="54961">
          <cell r="C54961"/>
        </row>
        <row r="54962">
          <cell r="C54962"/>
        </row>
        <row r="54963">
          <cell r="C54963"/>
        </row>
        <row r="54964">
          <cell r="C54964"/>
        </row>
        <row r="54965">
          <cell r="C54965"/>
        </row>
        <row r="54966">
          <cell r="C54966"/>
        </row>
        <row r="54967">
          <cell r="C54967"/>
        </row>
        <row r="54968">
          <cell r="C54968"/>
        </row>
        <row r="54969">
          <cell r="C54969"/>
        </row>
        <row r="54970">
          <cell r="C54970"/>
        </row>
        <row r="54971">
          <cell r="C54971"/>
        </row>
        <row r="54972">
          <cell r="C54972"/>
        </row>
        <row r="54973">
          <cell r="C54973"/>
        </row>
        <row r="54974">
          <cell r="C54974"/>
        </row>
        <row r="54975">
          <cell r="C54975"/>
        </row>
        <row r="54976">
          <cell r="C54976"/>
        </row>
        <row r="54977">
          <cell r="C54977"/>
        </row>
        <row r="54978">
          <cell r="C54978"/>
        </row>
        <row r="54979">
          <cell r="C54979"/>
        </row>
        <row r="54980">
          <cell r="C54980"/>
        </row>
        <row r="54981">
          <cell r="C54981"/>
        </row>
        <row r="54982">
          <cell r="C54982"/>
        </row>
        <row r="54983">
          <cell r="C54983"/>
        </row>
        <row r="54984">
          <cell r="C54984"/>
        </row>
        <row r="54985">
          <cell r="C54985"/>
        </row>
        <row r="54986">
          <cell r="C54986"/>
        </row>
        <row r="54987">
          <cell r="C54987"/>
        </row>
        <row r="54988">
          <cell r="C54988"/>
        </row>
        <row r="54989">
          <cell r="C54989"/>
        </row>
        <row r="54990">
          <cell r="C54990"/>
        </row>
        <row r="54991">
          <cell r="C54991"/>
        </row>
        <row r="54992">
          <cell r="C54992"/>
        </row>
        <row r="54993">
          <cell r="C54993"/>
        </row>
        <row r="54994">
          <cell r="C54994"/>
        </row>
        <row r="54995">
          <cell r="C54995"/>
        </row>
        <row r="54996">
          <cell r="C54996"/>
        </row>
        <row r="54997">
          <cell r="C54997"/>
        </row>
        <row r="54998">
          <cell r="C54998"/>
        </row>
        <row r="54999">
          <cell r="C54999"/>
        </row>
        <row r="55000">
          <cell r="C55000"/>
        </row>
        <row r="55001">
          <cell r="C55001"/>
        </row>
        <row r="55002">
          <cell r="C55002"/>
        </row>
        <row r="55003">
          <cell r="C55003"/>
        </row>
        <row r="55004">
          <cell r="C55004"/>
        </row>
        <row r="55005">
          <cell r="C55005"/>
        </row>
        <row r="55006">
          <cell r="C55006"/>
        </row>
        <row r="55007">
          <cell r="C55007"/>
        </row>
        <row r="55008">
          <cell r="C55008"/>
        </row>
        <row r="55009">
          <cell r="C55009"/>
        </row>
        <row r="55010">
          <cell r="C55010"/>
        </row>
        <row r="55011">
          <cell r="C55011"/>
        </row>
        <row r="55012">
          <cell r="C55012"/>
        </row>
        <row r="55013">
          <cell r="C55013"/>
        </row>
        <row r="55014">
          <cell r="C55014"/>
        </row>
        <row r="55015">
          <cell r="C55015"/>
        </row>
        <row r="55016">
          <cell r="C55016"/>
        </row>
        <row r="55017">
          <cell r="C55017"/>
        </row>
        <row r="55018">
          <cell r="C55018"/>
        </row>
        <row r="55019">
          <cell r="C55019"/>
        </row>
        <row r="55020">
          <cell r="C55020"/>
        </row>
        <row r="55021">
          <cell r="C55021"/>
        </row>
        <row r="55022">
          <cell r="C55022"/>
        </row>
        <row r="55023">
          <cell r="C55023"/>
        </row>
        <row r="55024">
          <cell r="C55024"/>
        </row>
        <row r="55025">
          <cell r="C55025"/>
        </row>
        <row r="55026">
          <cell r="C55026"/>
        </row>
        <row r="55027">
          <cell r="C55027"/>
        </row>
        <row r="55028">
          <cell r="C55028"/>
        </row>
        <row r="55029">
          <cell r="C55029"/>
        </row>
        <row r="55030">
          <cell r="C55030"/>
        </row>
        <row r="55031">
          <cell r="C55031"/>
        </row>
        <row r="55032">
          <cell r="C55032"/>
        </row>
        <row r="55033">
          <cell r="C55033"/>
        </row>
        <row r="55034">
          <cell r="C55034"/>
        </row>
        <row r="55035">
          <cell r="C55035"/>
        </row>
        <row r="55036">
          <cell r="C55036"/>
        </row>
        <row r="55037">
          <cell r="C55037"/>
        </row>
        <row r="55038">
          <cell r="C55038"/>
        </row>
        <row r="55039">
          <cell r="C55039"/>
        </row>
        <row r="55040">
          <cell r="C55040"/>
        </row>
        <row r="55041">
          <cell r="C55041"/>
        </row>
        <row r="55042">
          <cell r="C55042"/>
        </row>
        <row r="55043">
          <cell r="C55043"/>
        </row>
        <row r="55044">
          <cell r="C55044"/>
        </row>
        <row r="55045">
          <cell r="C55045"/>
        </row>
        <row r="55046">
          <cell r="C55046"/>
        </row>
        <row r="55047">
          <cell r="C55047"/>
        </row>
        <row r="55048">
          <cell r="C55048"/>
        </row>
        <row r="55049">
          <cell r="C55049"/>
        </row>
        <row r="55050">
          <cell r="C55050"/>
        </row>
        <row r="55051">
          <cell r="C55051"/>
        </row>
        <row r="55052">
          <cell r="C55052"/>
        </row>
        <row r="55053">
          <cell r="C55053"/>
        </row>
        <row r="55054">
          <cell r="C55054"/>
        </row>
        <row r="55055">
          <cell r="C55055"/>
        </row>
        <row r="55056">
          <cell r="C55056"/>
        </row>
        <row r="55057">
          <cell r="C55057"/>
        </row>
        <row r="55058">
          <cell r="C55058"/>
        </row>
        <row r="55059">
          <cell r="C55059"/>
        </row>
        <row r="55060">
          <cell r="C55060"/>
        </row>
        <row r="55061">
          <cell r="C55061"/>
        </row>
        <row r="55062">
          <cell r="C55062"/>
        </row>
        <row r="55063">
          <cell r="C55063"/>
        </row>
        <row r="55064">
          <cell r="C55064"/>
        </row>
        <row r="55065">
          <cell r="C55065"/>
        </row>
        <row r="55066">
          <cell r="C55066"/>
        </row>
        <row r="55067">
          <cell r="C55067"/>
        </row>
        <row r="55068">
          <cell r="C55068"/>
        </row>
        <row r="55069">
          <cell r="C55069"/>
        </row>
        <row r="55070">
          <cell r="C55070"/>
        </row>
        <row r="55071">
          <cell r="C55071"/>
        </row>
        <row r="55072">
          <cell r="C55072"/>
        </row>
        <row r="55073">
          <cell r="C55073"/>
        </row>
        <row r="55074">
          <cell r="C55074"/>
        </row>
        <row r="55075">
          <cell r="C55075"/>
        </row>
        <row r="55076">
          <cell r="C55076"/>
        </row>
        <row r="55077">
          <cell r="C55077"/>
        </row>
        <row r="55078">
          <cell r="C55078"/>
        </row>
        <row r="55079">
          <cell r="C55079"/>
        </row>
        <row r="55080">
          <cell r="C55080"/>
        </row>
        <row r="55081">
          <cell r="C55081"/>
        </row>
        <row r="55082">
          <cell r="C55082"/>
        </row>
        <row r="55083">
          <cell r="C55083"/>
        </row>
        <row r="55084">
          <cell r="C55084"/>
        </row>
        <row r="55085">
          <cell r="C55085"/>
        </row>
        <row r="55086">
          <cell r="C55086"/>
        </row>
        <row r="55087">
          <cell r="C55087"/>
        </row>
        <row r="55088">
          <cell r="C55088"/>
        </row>
        <row r="55089">
          <cell r="C55089"/>
        </row>
        <row r="55090">
          <cell r="C55090"/>
        </row>
        <row r="55091">
          <cell r="C55091"/>
        </row>
        <row r="55092">
          <cell r="C55092"/>
        </row>
        <row r="55093">
          <cell r="C55093"/>
        </row>
        <row r="55094">
          <cell r="C55094"/>
        </row>
        <row r="55095">
          <cell r="C55095"/>
        </row>
        <row r="55096">
          <cell r="C55096"/>
        </row>
        <row r="55097">
          <cell r="C55097"/>
        </row>
        <row r="55098">
          <cell r="C55098"/>
        </row>
        <row r="55099">
          <cell r="C55099"/>
        </row>
        <row r="55100">
          <cell r="C55100"/>
        </row>
        <row r="55101">
          <cell r="C55101"/>
        </row>
        <row r="55102">
          <cell r="C55102"/>
        </row>
        <row r="55103">
          <cell r="C55103"/>
        </row>
        <row r="55104">
          <cell r="C55104"/>
        </row>
        <row r="55105">
          <cell r="C55105"/>
        </row>
        <row r="55106">
          <cell r="C55106"/>
        </row>
        <row r="55107">
          <cell r="C55107"/>
        </row>
        <row r="55108">
          <cell r="C55108"/>
        </row>
        <row r="55109">
          <cell r="C55109"/>
        </row>
        <row r="55110">
          <cell r="C55110"/>
        </row>
        <row r="55111">
          <cell r="C55111"/>
        </row>
        <row r="55112">
          <cell r="C55112"/>
        </row>
        <row r="55113">
          <cell r="C55113"/>
        </row>
        <row r="55114">
          <cell r="C55114"/>
        </row>
        <row r="55115">
          <cell r="C55115"/>
        </row>
        <row r="55116">
          <cell r="C55116"/>
        </row>
        <row r="55117">
          <cell r="C55117"/>
        </row>
        <row r="55118">
          <cell r="C55118"/>
        </row>
        <row r="55119">
          <cell r="C55119"/>
        </row>
        <row r="55120">
          <cell r="C55120"/>
        </row>
        <row r="55121">
          <cell r="C55121"/>
        </row>
        <row r="55122">
          <cell r="C55122"/>
        </row>
        <row r="55123">
          <cell r="C55123"/>
        </row>
        <row r="55124">
          <cell r="C55124"/>
        </row>
        <row r="55125">
          <cell r="C55125"/>
        </row>
        <row r="55126">
          <cell r="C55126"/>
        </row>
        <row r="55127">
          <cell r="C55127"/>
        </row>
        <row r="55128">
          <cell r="C55128"/>
        </row>
        <row r="55129">
          <cell r="C55129"/>
        </row>
        <row r="55130">
          <cell r="C55130"/>
        </row>
        <row r="55131">
          <cell r="C55131"/>
        </row>
        <row r="55132">
          <cell r="C55132"/>
        </row>
        <row r="55133">
          <cell r="C55133"/>
        </row>
        <row r="55134">
          <cell r="C55134"/>
        </row>
        <row r="55135">
          <cell r="C55135"/>
        </row>
        <row r="55136">
          <cell r="C55136"/>
        </row>
        <row r="55137">
          <cell r="C55137"/>
        </row>
        <row r="55138">
          <cell r="C55138"/>
        </row>
        <row r="55139">
          <cell r="C55139"/>
        </row>
        <row r="55140">
          <cell r="C55140"/>
        </row>
        <row r="55141">
          <cell r="C55141"/>
        </row>
        <row r="55142">
          <cell r="C55142"/>
        </row>
        <row r="55143">
          <cell r="C55143"/>
        </row>
        <row r="55144">
          <cell r="C55144"/>
        </row>
        <row r="55145">
          <cell r="C55145"/>
        </row>
        <row r="55146">
          <cell r="C55146"/>
        </row>
        <row r="55147">
          <cell r="C55147"/>
        </row>
        <row r="55148">
          <cell r="C55148"/>
        </row>
        <row r="55149">
          <cell r="C55149"/>
        </row>
        <row r="55150">
          <cell r="C55150"/>
        </row>
        <row r="55151">
          <cell r="C55151"/>
        </row>
        <row r="55152">
          <cell r="C55152"/>
        </row>
        <row r="55153">
          <cell r="C55153"/>
        </row>
        <row r="55154">
          <cell r="C55154"/>
        </row>
        <row r="55155">
          <cell r="C55155"/>
        </row>
        <row r="55156">
          <cell r="C55156"/>
        </row>
        <row r="55157">
          <cell r="C55157"/>
        </row>
        <row r="55158">
          <cell r="C55158"/>
        </row>
        <row r="55159">
          <cell r="C55159"/>
        </row>
        <row r="55160">
          <cell r="C55160"/>
        </row>
        <row r="55161">
          <cell r="C55161"/>
        </row>
        <row r="55162">
          <cell r="C55162"/>
        </row>
        <row r="55163">
          <cell r="C55163"/>
        </row>
        <row r="55164">
          <cell r="C55164"/>
        </row>
        <row r="55165">
          <cell r="C55165"/>
        </row>
        <row r="55166">
          <cell r="C55166"/>
        </row>
        <row r="55167">
          <cell r="C55167"/>
        </row>
        <row r="55168">
          <cell r="C55168"/>
        </row>
        <row r="55169">
          <cell r="C55169"/>
        </row>
        <row r="55170">
          <cell r="C55170"/>
        </row>
        <row r="55171">
          <cell r="C55171"/>
        </row>
        <row r="55172">
          <cell r="C55172"/>
        </row>
        <row r="55173">
          <cell r="C55173"/>
        </row>
        <row r="55174">
          <cell r="C55174"/>
        </row>
        <row r="55175">
          <cell r="C55175"/>
        </row>
        <row r="55176">
          <cell r="C55176"/>
        </row>
        <row r="55177">
          <cell r="C55177"/>
        </row>
        <row r="55178">
          <cell r="C55178"/>
        </row>
        <row r="55179">
          <cell r="C55179"/>
        </row>
        <row r="55180">
          <cell r="C55180"/>
        </row>
        <row r="55181">
          <cell r="C55181"/>
        </row>
        <row r="55182">
          <cell r="C55182"/>
        </row>
        <row r="55183">
          <cell r="C55183"/>
        </row>
        <row r="55184">
          <cell r="C55184"/>
        </row>
        <row r="55185">
          <cell r="C55185"/>
        </row>
        <row r="55186">
          <cell r="C55186"/>
        </row>
        <row r="55187">
          <cell r="C55187"/>
        </row>
        <row r="55188">
          <cell r="C55188"/>
        </row>
        <row r="55189">
          <cell r="C55189"/>
        </row>
        <row r="55190">
          <cell r="C55190"/>
        </row>
        <row r="55191">
          <cell r="C55191"/>
        </row>
        <row r="55192">
          <cell r="C55192"/>
        </row>
        <row r="55193">
          <cell r="C55193"/>
        </row>
        <row r="55194">
          <cell r="C55194"/>
        </row>
        <row r="55195">
          <cell r="C55195"/>
        </row>
        <row r="55196">
          <cell r="C55196"/>
        </row>
        <row r="55197">
          <cell r="C55197"/>
        </row>
        <row r="55198">
          <cell r="C55198"/>
        </row>
        <row r="55199">
          <cell r="C55199"/>
        </row>
        <row r="55200">
          <cell r="C55200"/>
        </row>
        <row r="55201">
          <cell r="C55201"/>
        </row>
        <row r="55202">
          <cell r="C55202"/>
        </row>
        <row r="55203">
          <cell r="C55203"/>
        </row>
        <row r="55204">
          <cell r="C55204"/>
        </row>
        <row r="55205">
          <cell r="C55205"/>
        </row>
        <row r="55206">
          <cell r="C55206"/>
        </row>
        <row r="55207">
          <cell r="C55207"/>
        </row>
        <row r="55208">
          <cell r="C55208"/>
        </row>
        <row r="55209">
          <cell r="C55209"/>
        </row>
        <row r="55210">
          <cell r="C55210"/>
        </row>
        <row r="55211">
          <cell r="C55211"/>
        </row>
        <row r="55212">
          <cell r="C55212"/>
        </row>
        <row r="55213">
          <cell r="C55213"/>
        </row>
        <row r="55214">
          <cell r="C55214"/>
        </row>
        <row r="55215">
          <cell r="C55215"/>
        </row>
        <row r="55216">
          <cell r="C55216"/>
        </row>
        <row r="55217">
          <cell r="C55217"/>
        </row>
        <row r="55218">
          <cell r="C55218"/>
        </row>
        <row r="55219">
          <cell r="C55219"/>
        </row>
        <row r="55220">
          <cell r="C55220"/>
        </row>
        <row r="55221">
          <cell r="C55221"/>
        </row>
        <row r="55222">
          <cell r="C55222"/>
        </row>
        <row r="55223">
          <cell r="C55223"/>
        </row>
        <row r="55224">
          <cell r="C55224"/>
        </row>
        <row r="55225">
          <cell r="C55225"/>
        </row>
        <row r="55226">
          <cell r="C55226"/>
        </row>
        <row r="55227">
          <cell r="C55227"/>
        </row>
        <row r="55228">
          <cell r="C55228"/>
        </row>
        <row r="55229">
          <cell r="C55229"/>
        </row>
        <row r="55230">
          <cell r="C55230"/>
        </row>
        <row r="55231">
          <cell r="C55231"/>
        </row>
        <row r="55232">
          <cell r="C55232"/>
        </row>
        <row r="55233">
          <cell r="C55233"/>
        </row>
        <row r="55234">
          <cell r="C55234"/>
        </row>
        <row r="55235">
          <cell r="C55235"/>
        </row>
        <row r="55236">
          <cell r="C55236"/>
        </row>
        <row r="55237">
          <cell r="C55237"/>
        </row>
        <row r="55238">
          <cell r="C55238"/>
        </row>
        <row r="55239">
          <cell r="C55239"/>
        </row>
        <row r="55240">
          <cell r="C55240"/>
        </row>
        <row r="55241">
          <cell r="C55241"/>
        </row>
        <row r="55242">
          <cell r="C55242"/>
        </row>
        <row r="55243">
          <cell r="C55243"/>
        </row>
        <row r="55244">
          <cell r="C55244"/>
        </row>
        <row r="55245">
          <cell r="C55245"/>
        </row>
        <row r="55246">
          <cell r="C55246"/>
        </row>
        <row r="55247">
          <cell r="C55247"/>
        </row>
        <row r="55248">
          <cell r="C55248"/>
        </row>
        <row r="55249">
          <cell r="C55249"/>
        </row>
        <row r="55250">
          <cell r="C55250"/>
        </row>
        <row r="55251">
          <cell r="C55251"/>
        </row>
        <row r="55252">
          <cell r="C55252"/>
        </row>
        <row r="55253">
          <cell r="C55253"/>
        </row>
        <row r="55254">
          <cell r="C55254"/>
        </row>
        <row r="55255">
          <cell r="C55255"/>
        </row>
        <row r="55256">
          <cell r="C55256"/>
        </row>
        <row r="55257">
          <cell r="C55257"/>
        </row>
        <row r="55258">
          <cell r="C55258"/>
        </row>
        <row r="55259">
          <cell r="C55259"/>
        </row>
        <row r="55260">
          <cell r="C55260"/>
        </row>
        <row r="55261">
          <cell r="C55261"/>
        </row>
        <row r="55262">
          <cell r="C55262"/>
        </row>
        <row r="55263">
          <cell r="C55263"/>
        </row>
        <row r="55264">
          <cell r="C55264"/>
        </row>
        <row r="55265">
          <cell r="C55265"/>
        </row>
        <row r="55266">
          <cell r="C55266"/>
        </row>
        <row r="55267">
          <cell r="C55267"/>
        </row>
        <row r="55268">
          <cell r="C55268"/>
        </row>
        <row r="55269">
          <cell r="C55269"/>
        </row>
        <row r="55270">
          <cell r="C55270"/>
        </row>
        <row r="55271">
          <cell r="C55271"/>
        </row>
        <row r="55272">
          <cell r="C55272"/>
        </row>
        <row r="55273">
          <cell r="C55273"/>
        </row>
        <row r="55274">
          <cell r="C55274"/>
        </row>
        <row r="55275">
          <cell r="C55275"/>
        </row>
        <row r="55276">
          <cell r="C55276"/>
        </row>
        <row r="55277">
          <cell r="C55277"/>
        </row>
        <row r="55278">
          <cell r="C55278"/>
        </row>
        <row r="55279">
          <cell r="C55279"/>
        </row>
        <row r="55280">
          <cell r="C55280"/>
        </row>
        <row r="55281">
          <cell r="C55281"/>
        </row>
        <row r="55282">
          <cell r="C55282"/>
        </row>
        <row r="55283">
          <cell r="C55283"/>
        </row>
        <row r="55284">
          <cell r="C55284"/>
        </row>
        <row r="55285">
          <cell r="C55285"/>
        </row>
        <row r="55286">
          <cell r="C55286"/>
        </row>
        <row r="55287">
          <cell r="C55287"/>
        </row>
        <row r="55288">
          <cell r="C55288"/>
        </row>
        <row r="55289">
          <cell r="C55289"/>
        </row>
        <row r="55290">
          <cell r="C55290"/>
        </row>
        <row r="55291">
          <cell r="C55291"/>
        </row>
        <row r="55292">
          <cell r="C55292"/>
        </row>
        <row r="55293">
          <cell r="C55293"/>
        </row>
        <row r="55294">
          <cell r="C55294"/>
        </row>
        <row r="55295">
          <cell r="C55295"/>
        </row>
        <row r="55296">
          <cell r="C55296"/>
        </row>
        <row r="55297">
          <cell r="C55297"/>
        </row>
        <row r="55298">
          <cell r="C55298"/>
        </row>
        <row r="55299">
          <cell r="C55299"/>
        </row>
        <row r="55300">
          <cell r="C55300"/>
        </row>
        <row r="55301">
          <cell r="C55301"/>
        </row>
        <row r="55302">
          <cell r="C55302"/>
        </row>
        <row r="55303">
          <cell r="C55303"/>
        </row>
        <row r="55304">
          <cell r="C55304"/>
        </row>
        <row r="55305">
          <cell r="C55305"/>
        </row>
        <row r="55306">
          <cell r="C55306"/>
        </row>
        <row r="55307">
          <cell r="C55307"/>
        </row>
        <row r="55308">
          <cell r="C55308"/>
        </row>
        <row r="55309">
          <cell r="C55309"/>
        </row>
        <row r="55310">
          <cell r="C55310"/>
        </row>
        <row r="55311">
          <cell r="C55311"/>
        </row>
        <row r="55312">
          <cell r="C55312"/>
        </row>
        <row r="55313">
          <cell r="C55313"/>
        </row>
        <row r="55314">
          <cell r="C55314"/>
        </row>
        <row r="55315">
          <cell r="C55315"/>
        </row>
        <row r="55316">
          <cell r="C55316"/>
        </row>
        <row r="55317">
          <cell r="C55317"/>
        </row>
        <row r="55318">
          <cell r="C55318"/>
        </row>
        <row r="55319">
          <cell r="C55319"/>
        </row>
        <row r="55320">
          <cell r="C55320"/>
        </row>
        <row r="55321">
          <cell r="C55321"/>
        </row>
        <row r="55322">
          <cell r="C55322"/>
        </row>
        <row r="55323">
          <cell r="C55323"/>
        </row>
        <row r="55324">
          <cell r="C55324"/>
        </row>
        <row r="55325">
          <cell r="C55325"/>
        </row>
        <row r="55326">
          <cell r="C55326"/>
        </row>
        <row r="55327">
          <cell r="C55327"/>
        </row>
        <row r="55328">
          <cell r="C55328"/>
        </row>
        <row r="55329">
          <cell r="C55329"/>
        </row>
        <row r="55330">
          <cell r="C55330"/>
        </row>
        <row r="55331">
          <cell r="C55331"/>
        </row>
        <row r="55332">
          <cell r="C55332"/>
        </row>
        <row r="55333">
          <cell r="C55333"/>
        </row>
        <row r="55334">
          <cell r="C55334"/>
        </row>
        <row r="55335">
          <cell r="C55335"/>
        </row>
        <row r="55336">
          <cell r="C55336"/>
        </row>
        <row r="55337">
          <cell r="C55337"/>
        </row>
        <row r="55338">
          <cell r="C55338"/>
        </row>
        <row r="55339">
          <cell r="C55339"/>
        </row>
        <row r="55340">
          <cell r="C55340"/>
        </row>
        <row r="55341">
          <cell r="C55341"/>
        </row>
        <row r="55342">
          <cell r="C55342"/>
        </row>
        <row r="55343">
          <cell r="C55343"/>
        </row>
        <row r="55344">
          <cell r="C55344"/>
        </row>
        <row r="55345">
          <cell r="C55345"/>
        </row>
        <row r="55346">
          <cell r="C55346"/>
        </row>
        <row r="55347">
          <cell r="C55347"/>
        </row>
        <row r="55348">
          <cell r="C55348"/>
        </row>
        <row r="55349">
          <cell r="C55349"/>
        </row>
        <row r="55350">
          <cell r="C55350"/>
        </row>
        <row r="55351">
          <cell r="C55351"/>
        </row>
        <row r="55352">
          <cell r="C55352"/>
        </row>
        <row r="55353">
          <cell r="C55353"/>
        </row>
        <row r="55354">
          <cell r="C55354"/>
        </row>
        <row r="55355">
          <cell r="C55355"/>
        </row>
        <row r="55356">
          <cell r="C55356"/>
        </row>
        <row r="55357">
          <cell r="C55357"/>
        </row>
        <row r="55358">
          <cell r="C55358"/>
        </row>
        <row r="55359">
          <cell r="C55359"/>
        </row>
        <row r="55360">
          <cell r="C55360"/>
        </row>
        <row r="55361">
          <cell r="C55361"/>
        </row>
        <row r="55362">
          <cell r="C55362"/>
        </row>
        <row r="55363">
          <cell r="C55363"/>
        </row>
        <row r="55364">
          <cell r="C55364"/>
        </row>
        <row r="55365">
          <cell r="C55365"/>
        </row>
        <row r="55366">
          <cell r="C55366"/>
        </row>
        <row r="55367">
          <cell r="C55367"/>
        </row>
        <row r="55368">
          <cell r="C55368"/>
        </row>
        <row r="55369">
          <cell r="C55369"/>
        </row>
        <row r="55370">
          <cell r="C55370"/>
        </row>
        <row r="55371">
          <cell r="C55371"/>
        </row>
        <row r="55372">
          <cell r="C55372"/>
        </row>
        <row r="55373">
          <cell r="C55373"/>
        </row>
        <row r="55374">
          <cell r="C55374"/>
        </row>
        <row r="55375">
          <cell r="C55375"/>
        </row>
        <row r="55376">
          <cell r="C55376"/>
        </row>
        <row r="55377">
          <cell r="C55377"/>
        </row>
        <row r="55378">
          <cell r="C55378"/>
        </row>
        <row r="55379">
          <cell r="C55379"/>
        </row>
        <row r="55380">
          <cell r="C55380"/>
        </row>
        <row r="55381">
          <cell r="C55381"/>
        </row>
        <row r="55382">
          <cell r="C55382"/>
        </row>
        <row r="55383">
          <cell r="C55383"/>
        </row>
        <row r="55384">
          <cell r="C55384"/>
        </row>
        <row r="55385">
          <cell r="C55385"/>
        </row>
        <row r="55386">
          <cell r="C55386"/>
        </row>
        <row r="55387">
          <cell r="C55387"/>
        </row>
        <row r="55388">
          <cell r="C55388"/>
        </row>
        <row r="55389">
          <cell r="C55389"/>
        </row>
        <row r="55390">
          <cell r="C55390"/>
        </row>
        <row r="55391">
          <cell r="C55391"/>
        </row>
        <row r="55392">
          <cell r="C55392"/>
        </row>
        <row r="55393">
          <cell r="C55393"/>
        </row>
        <row r="55394">
          <cell r="C55394"/>
        </row>
        <row r="55395">
          <cell r="C55395"/>
        </row>
        <row r="55396">
          <cell r="C55396"/>
        </row>
        <row r="55397">
          <cell r="C55397"/>
        </row>
        <row r="55398">
          <cell r="C55398"/>
        </row>
        <row r="55399">
          <cell r="C55399"/>
        </row>
        <row r="55400">
          <cell r="C55400"/>
        </row>
        <row r="55401">
          <cell r="C55401"/>
        </row>
        <row r="55402">
          <cell r="C55402"/>
        </row>
        <row r="55403">
          <cell r="C55403"/>
        </row>
        <row r="55404">
          <cell r="C55404"/>
        </row>
        <row r="55405">
          <cell r="C55405"/>
        </row>
        <row r="55406">
          <cell r="C55406"/>
        </row>
        <row r="55407">
          <cell r="C55407"/>
        </row>
        <row r="55408">
          <cell r="C55408"/>
        </row>
        <row r="55409">
          <cell r="C55409"/>
        </row>
        <row r="55410">
          <cell r="C55410"/>
        </row>
        <row r="55411">
          <cell r="C55411"/>
        </row>
        <row r="55412">
          <cell r="C55412"/>
        </row>
        <row r="55413">
          <cell r="C55413"/>
        </row>
        <row r="55414">
          <cell r="C55414"/>
        </row>
        <row r="55415">
          <cell r="C55415"/>
        </row>
        <row r="55416">
          <cell r="C55416"/>
        </row>
        <row r="55417">
          <cell r="C55417"/>
        </row>
        <row r="55418">
          <cell r="C55418"/>
        </row>
        <row r="55419">
          <cell r="C55419"/>
        </row>
        <row r="55420">
          <cell r="C55420"/>
        </row>
        <row r="55421">
          <cell r="C55421"/>
        </row>
        <row r="55422">
          <cell r="C55422"/>
        </row>
        <row r="55423">
          <cell r="C55423"/>
        </row>
        <row r="55424">
          <cell r="C55424"/>
        </row>
        <row r="55425">
          <cell r="C55425"/>
        </row>
        <row r="55426">
          <cell r="C55426"/>
        </row>
        <row r="55427">
          <cell r="C55427"/>
        </row>
        <row r="55428">
          <cell r="C55428"/>
        </row>
        <row r="55429">
          <cell r="C55429"/>
        </row>
        <row r="55430">
          <cell r="C55430"/>
        </row>
        <row r="55431">
          <cell r="C55431"/>
        </row>
        <row r="55432">
          <cell r="C55432"/>
        </row>
        <row r="55433">
          <cell r="C55433"/>
        </row>
        <row r="55434">
          <cell r="C55434"/>
        </row>
        <row r="55435">
          <cell r="C55435"/>
        </row>
        <row r="55436">
          <cell r="C55436"/>
        </row>
        <row r="55437">
          <cell r="C55437"/>
        </row>
        <row r="55438">
          <cell r="C55438"/>
        </row>
        <row r="55439">
          <cell r="C55439"/>
        </row>
        <row r="55440">
          <cell r="C55440"/>
        </row>
        <row r="55441">
          <cell r="C55441"/>
        </row>
        <row r="55442">
          <cell r="C55442"/>
        </row>
        <row r="55443">
          <cell r="C55443"/>
        </row>
        <row r="55444">
          <cell r="C55444"/>
        </row>
        <row r="55445">
          <cell r="C55445"/>
        </row>
        <row r="55446">
          <cell r="C55446"/>
        </row>
        <row r="55447">
          <cell r="C55447"/>
        </row>
        <row r="55448">
          <cell r="C55448"/>
        </row>
        <row r="55449">
          <cell r="C55449"/>
        </row>
        <row r="55450">
          <cell r="C55450"/>
        </row>
        <row r="55451">
          <cell r="C55451"/>
        </row>
        <row r="55452">
          <cell r="C55452"/>
        </row>
        <row r="55453">
          <cell r="C55453"/>
        </row>
        <row r="55454">
          <cell r="C55454"/>
        </row>
        <row r="55455">
          <cell r="C55455"/>
        </row>
        <row r="55456">
          <cell r="C55456"/>
        </row>
        <row r="55457">
          <cell r="C55457"/>
        </row>
        <row r="55458">
          <cell r="C55458"/>
        </row>
        <row r="55459">
          <cell r="C55459"/>
        </row>
        <row r="55460">
          <cell r="C55460"/>
        </row>
        <row r="55461">
          <cell r="C55461"/>
        </row>
        <row r="55462">
          <cell r="C55462"/>
        </row>
        <row r="55463">
          <cell r="C55463"/>
        </row>
        <row r="55464">
          <cell r="C55464"/>
        </row>
        <row r="55465">
          <cell r="C55465"/>
        </row>
        <row r="55466">
          <cell r="C55466"/>
        </row>
        <row r="55467">
          <cell r="C55467"/>
        </row>
        <row r="55468">
          <cell r="C55468"/>
        </row>
        <row r="55469">
          <cell r="C55469"/>
        </row>
        <row r="55470">
          <cell r="C55470"/>
        </row>
        <row r="55471">
          <cell r="C55471"/>
        </row>
        <row r="55472">
          <cell r="C55472"/>
        </row>
        <row r="55473">
          <cell r="C55473"/>
        </row>
        <row r="55474">
          <cell r="C55474"/>
        </row>
        <row r="55475">
          <cell r="C55475"/>
        </row>
        <row r="55476">
          <cell r="C55476"/>
        </row>
        <row r="55477">
          <cell r="C55477"/>
        </row>
        <row r="55478">
          <cell r="C55478"/>
        </row>
        <row r="55479">
          <cell r="C55479"/>
        </row>
        <row r="55480">
          <cell r="C55480"/>
        </row>
        <row r="55481">
          <cell r="C55481"/>
        </row>
        <row r="55482">
          <cell r="C55482"/>
        </row>
        <row r="55483">
          <cell r="C55483"/>
        </row>
        <row r="55484">
          <cell r="C55484"/>
        </row>
        <row r="55485">
          <cell r="C55485"/>
        </row>
        <row r="55486">
          <cell r="C55486"/>
        </row>
        <row r="55487">
          <cell r="C55487"/>
        </row>
        <row r="55488">
          <cell r="C55488"/>
        </row>
        <row r="55489">
          <cell r="C55489"/>
        </row>
        <row r="55490">
          <cell r="C55490"/>
        </row>
        <row r="55491">
          <cell r="C55491"/>
        </row>
        <row r="55492">
          <cell r="C55492"/>
        </row>
        <row r="55493">
          <cell r="C55493"/>
        </row>
        <row r="55494">
          <cell r="C55494"/>
        </row>
        <row r="55495">
          <cell r="C55495"/>
        </row>
        <row r="55496">
          <cell r="C55496"/>
        </row>
        <row r="55497">
          <cell r="C55497"/>
        </row>
        <row r="55498">
          <cell r="C55498"/>
        </row>
        <row r="55499">
          <cell r="C55499"/>
        </row>
        <row r="55500">
          <cell r="C55500"/>
        </row>
        <row r="55501">
          <cell r="C55501"/>
        </row>
        <row r="55502">
          <cell r="C55502"/>
        </row>
        <row r="55503">
          <cell r="C55503"/>
        </row>
        <row r="55504">
          <cell r="C55504"/>
        </row>
        <row r="55505">
          <cell r="C55505"/>
        </row>
        <row r="55506">
          <cell r="C55506"/>
        </row>
        <row r="55507">
          <cell r="C55507"/>
        </row>
        <row r="55508">
          <cell r="C55508"/>
        </row>
        <row r="55509">
          <cell r="C55509"/>
        </row>
        <row r="55510">
          <cell r="C55510"/>
        </row>
        <row r="55511">
          <cell r="C55511"/>
        </row>
        <row r="55512">
          <cell r="C55512"/>
        </row>
        <row r="55513">
          <cell r="C55513"/>
        </row>
        <row r="55514">
          <cell r="C55514"/>
        </row>
        <row r="55515">
          <cell r="C55515"/>
        </row>
        <row r="55516">
          <cell r="C55516"/>
        </row>
        <row r="55517">
          <cell r="C55517"/>
        </row>
        <row r="55518">
          <cell r="C55518"/>
        </row>
        <row r="55519">
          <cell r="C55519"/>
        </row>
        <row r="55520">
          <cell r="C55520"/>
        </row>
        <row r="55521">
          <cell r="C55521"/>
        </row>
        <row r="55522">
          <cell r="C55522"/>
        </row>
        <row r="55523">
          <cell r="C55523"/>
        </row>
        <row r="55524">
          <cell r="C55524"/>
        </row>
        <row r="55525">
          <cell r="C55525"/>
        </row>
        <row r="55526">
          <cell r="C55526"/>
        </row>
        <row r="55527">
          <cell r="C55527"/>
        </row>
        <row r="55528">
          <cell r="C55528"/>
        </row>
        <row r="55529">
          <cell r="C55529"/>
        </row>
        <row r="55530">
          <cell r="C55530"/>
        </row>
        <row r="55531">
          <cell r="C55531"/>
        </row>
        <row r="55532">
          <cell r="C55532"/>
        </row>
        <row r="55533">
          <cell r="C55533"/>
        </row>
        <row r="55534">
          <cell r="C55534"/>
        </row>
        <row r="55535">
          <cell r="C55535"/>
        </row>
        <row r="55536">
          <cell r="C55536"/>
        </row>
        <row r="55537">
          <cell r="C55537"/>
        </row>
        <row r="55538">
          <cell r="C55538"/>
        </row>
        <row r="55539">
          <cell r="C55539"/>
        </row>
        <row r="55540">
          <cell r="C55540"/>
        </row>
        <row r="55541">
          <cell r="C55541"/>
        </row>
        <row r="55542">
          <cell r="C55542"/>
        </row>
        <row r="55543">
          <cell r="C55543"/>
        </row>
        <row r="55544">
          <cell r="C55544"/>
        </row>
        <row r="55545">
          <cell r="C55545"/>
        </row>
        <row r="55546">
          <cell r="C55546"/>
        </row>
        <row r="55547">
          <cell r="C55547"/>
        </row>
        <row r="55548">
          <cell r="C55548"/>
        </row>
        <row r="55549">
          <cell r="C55549"/>
        </row>
        <row r="55550">
          <cell r="C55550"/>
        </row>
        <row r="55551">
          <cell r="C55551"/>
        </row>
        <row r="55552">
          <cell r="C55552"/>
        </row>
        <row r="55553">
          <cell r="C55553"/>
        </row>
        <row r="55554">
          <cell r="C55554"/>
        </row>
        <row r="55555">
          <cell r="C55555"/>
        </row>
        <row r="55556">
          <cell r="C55556"/>
        </row>
        <row r="55557">
          <cell r="C55557"/>
        </row>
        <row r="55558">
          <cell r="C55558"/>
        </row>
        <row r="55559">
          <cell r="C55559"/>
        </row>
        <row r="55560">
          <cell r="C55560"/>
        </row>
        <row r="55561">
          <cell r="C55561"/>
        </row>
        <row r="55562">
          <cell r="C55562"/>
        </row>
        <row r="55563">
          <cell r="C55563"/>
        </row>
        <row r="55564">
          <cell r="C55564"/>
        </row>
        <row r="55565">
          <cell r="C55565"/>
        </row>
        <row r="55566">
          <cell r="C55566"/>
        </row>
        <row r="55567">
          <cell r="C55567"/>
        </row>
        <row r="55568">
          <cell r="C55568"/>
        </row>
        <row r="55569">
          <cell r="C55569"/>
        </row>
        <row r="55570">
          <cell r="C55570"/>
        </row>
        <row r="55571">
          <cell r="C55571"/>
        </row>
        <row r="55572">
          <cell r="C55572"/>
        </row>
        <row r="55573">
          <cell r="C55573"/>
        </row>
        <row r="55574">
          <cell r="C55574"/>
        </row>
        <row r="55575">
          <cell r="C55575"/>
        </row>
        <row r="55576">
          <cell r="C55576"/>
        </row>
        <row r="55577">
          <cell r="C55577"/>
        </row>
        <row r="55578">
          <cell r="C55578"/>
        </row>
        <row r="55579">
          <cell r="C55579"/>
        </row>
        <row r="55580">
          <cell r="C55580"/>
        </row>
        <row r="55581">
          <cell r="C55581"/>
        </row>
        <row r="55582">
          <cell r="C55582"/>
        </row>
        <row r="55583">
          <cell r="C55583"/>
        </row>
        <row r="55584">
          <cell r="C55584"/>
        </row>
        <row r="55585">
          <cell r="C55585"/>
        </row>
        <row r="55586">
          <cell r="C55586"/>
        </row>
        <row r="55587">
          <cell r="C55587"/>
        </row>
        <row r="55588">
          <cell r="C55588"/>
        </row>
        <row r="55589">
          <cell r="C55589"/>
        </row>
        <row r="55590">
          <cell r="C55590"/>
        </row>
        <row r="55591">
          <cell r="C55591"/>
        </row>
        <row r="55592">
          <cell r="C55592"/>
        </row>
        <row r="55593">
          <cell r="C55593"/>
        </row>
        <row r="55594">
          <cell r="C55594"/>
        </row>
        <row r="55595">
          <cell r="C55595"/>
        </row>
        <row r="55596">
          <cell r="C55596"/>
        </row>
        <row r="55597">
          <cell r="C55597"/>
        </row>
        <row r="55598">
          <cell r="C55598"/>
        </row>
        <row r="55599">
          <cell r="C55599"/>
        </row>
        <row r="55600">
          <cell r="C55600"/>
        </row>
        <row r="55601">
          <cell r="C55601"/>
        </row>
        <row r="55602">
          <cell r="C55602"/>
        </row>
        <row r="55603">
          <cell r="C55603"/>
        </row>
        <row r="55604">
          <cell r="C55604"/>
        </row>
        <row r="55605">
          <cell r="C55605"/>
        </row>
        <row r="55606">
          <cell r="C55606"/>
        </row>
        <row r="55607">
          <cell r="C55607"/>
        </row>
        <row r="55608">
          <cell r="C55608"/>
        </row>
        <row r="55609">
          <cell r="C55609"/>
        </row>
        <row r="55610">
          <cell r="C55610"/>
        </row>
        <row r="55611">
          <cell r="C55611"/>
        </row>
        <row r="55612">
          <cell r="C55612"/>
        </row>
        <row r="55613">
          <cell r="C55613"/>
        </row>
        <row r="55614">
          <cell r="C55614"/>
        </row>
        <row r="55615">
          <cell r="C55615"/>
        </row>
        <row r="55616">
          <cell r="C55616"/>
        </row>
        <row r="55617">
          <cell r="C55617"/>
        </row>
        <row r="55618">
          <cell r="C55618"/>
        </row>
        <row r="55619">
          <cell r="C55619"/>
        </row>
        <row r="55620">
          <cell r="C55620"/>
        </row>
        <row r="55621">
          <cell r="C55621"/>
        </row>
        <row r="55622">
          <cell r="C55622"/>
        </row>
        <row r="55623">
          <cell r="C55623"/>
        </row>
        <row r="55624">
          <cell r="C55624"/>
        </row>
        <row r="55625">
          <cell r="C55625"/>
        </row>
        <row r="55626">
          <cell r="C55626"/>
        </row>
        <row r="55627">
          <cell r="C55627"/>
        </row>
        <row r="55628">
          <cell r="C55628"/>
        </row>
        <row r="55629">
          <cell r="C55629"/>
        </row>
        <row r="55630">
          <cell r="C55630"/>
        </row>
        <row r="55631">
          <cell r="C55631"/>
        </row>
        <row r="55632">
          <cell r="C55632"/>
        </row>
        <row r="55633">
          <cell r="C55633"/>
        </row>
        <row r="55634">
          <cell r="C55634"/>
        </row>
        <row r="55635">
          <cell r="C55635"/>
        </row>
        <row r="55636">
          <cell r="C55636"/>
        </row>
        <row r="55637">
          <cell r="C55637"/>
        </row>
        <row r="55638">
          <cell r="C55638"/>
        </row>
        <row r="55639">
          <cell r="C55639"/>
        </row>
        <row r="55640">
          <cell r="C55640"/>
        </row>
        <row r="55641">
          <cell r="C55641"/>
        </row>
        <row r="55642">
          <cell r="C55642"/>
        </row>
        <row r="55643">
          <cell r="C55643"/>
        </row>
        <row r="55644">
          <cell r="C55644"/>
        </row>
        <row r="55645">
          <cell r="C55645"/>
        </row>
        <row r="55646">
          <cell r="C55646"/>
        </row>
        <row r="55647">
          <cell r="C55647"/>
        </row>
        <row r="55648">
          <cell r="C55648"/>
        </row>
        <row r="55649">
          <cell r="C55649"/>
        </row>
        <row r="55650">
          <cell r="C55650"/>
        </row>
        <row r="55651">
          <cell r="C55651"/>
        </row>
        <row r="55652">
          <cell r="C55652"/>
        </row>
        <row r="55653">
          <cell r="C55653"/>
        </row>
        <row r="55654">
          <cell r="C55654"/>
        </row>
        <row r="55655">
          <cell r="C55655"/>
        </row>
        <row r="55656">
          <cell r="C55656"/>
        </row>
        <row r="55657">
          <cell r="C55657"/>
        </row>
        <row r="55658">
          <cell r="C55658"/>
        </row>
        <row r="55659">
          <cell r="C55659"/>
        </row>
        <row r="55660">
          <cell r="C55660"/>
        </row>
        <row r="55661">
          <cell r="C55661"/>
        </row>
        <row r="55662">
          <cell r="C55662"/>
        </row>
        <row r="55663">
          <cell r="C55663"/>
        </row>
        <row r="55664">
          <cell r="C55664"/>
        </row>
        <row r="55665">
          <cell r="C55665"/>
        </row>
        <row r="55666">
          <cell r="C55666"/>
        </row>
        <row r="55667">
          <cell r="C55667"/>
        </row>
        <row r="55668">
          <cell r="C55668"/>
        </row>
        <row r="55669">
          <cell r="C55669"/>
        </row>
        <row r="55670">
          <cell r="C55670"/>
        </row>
        <row r="55671">
          <cell r="C55671"/>
        </row>
        <row r="55672">
          <cell r="C55672"/>
        </row>
        <row r="55673">
          <cell r="C55673"/>
        </row>
        <row r="55674">
          <cell r="C55674"/>
        </row>
        <row r="55675">
          <cell r="C55675"/>
        </row>
        <row r="55676">
          <cell r="C55676"/>
        </row>
        <row r="55677">
          <cell r="C55677"/>
        </row>
        <row r="55678">
          <cell r="C55678"/>
        </row>
        <row r="55679">
          <cell r="C55679"/>
        </row>
        <row r="55680">
          <cell r="C55680"/>
        </row>
        <row r="55681">
          <cell r="C55681"/>
        </row>
        <row r="55682">
          <cell r="C55682"/>
        </row>
        <row r="55683">
          <cell r="C55683"/>
        </row>
        <row r="55684">
          <cell r="C55684"/>
        </row>
        <row r="55685">
          <cell r="C55685"/>
        </row>
        <row r="55686">
          <cell r="C55686"/>
        </row>
        <row r="55687">
          <cell r="C55687"/>
        </row>
        <row r="55688">
          <cell r="C55688"/>
        </row>
        <row r="55689">
          <cell r="C55689"/>
        </row>
        <row r="55690">
          <cell r="C55690"/>
        </row>
        <row r="55691">
          <cell r="C55691"/>
        </row>
        <row r="55692">
          <cell r="C55692"/>
        </row>
        <row r="55693">
          <cell r="C55693"/>
        </row>
        <row r="55694">
          <cell r="C55694"/>
        </row>
        <row r="55695">
          <cell r="C55695"/>
        </row>
        <row r="55696">
          <cell r="C55696"/>
        </row>
        <row r="55697">
          <cell r="C55697"/>
        </row>
        <row r="55698">
          <cell r="C55698"/>
        </row>
        <row r="55699">
          <cell r="C55699"/>
        </row>
        <row r="55700">
          <cell r="C55700"/>
        </row>
        <row r="55701">
          <cell r="C55701"/>
        </row>
        <row r="55702">
          <cell r="C55702"/>
        </row>
        <row r="55703">
          <cell r="C55703"/>
        </row>
        <row r="55704">
          <cell r="C55704"/>
        </row>
        <row r="55705">
          <cell r="C55705"/>
        </row>
        <row r="55706">
          <cell r="C55706"/>
        </row>
        <row r="55707">
          <cell r="C55707"/>
        </row>
        <row r="55708">
          <cell r="C55708"/>
        </row>
        <row r="55709">
          <cell r="C55709"/>
        </row>
        <row r="55710">
          <cell r="C55710"/>
        </row>
        <row r="55711">
          <cell r="C55711"/>
        </row>
        <row r="55712">
          <cell r="C55712"/>
        </row>
        <row r="55713">
          <cell r="C55713"/>
        </row>
        <row r="55714">
          <cell r="C55714"/>
        </row>
        <row r="55715">
          <cell r="C55715"/>
        </row>
        <row r="55716">
          <cell r="C55716"/>
        </row>
        <row r="55717">
          <cell r="C55717"/>
        </row>
        <row r="55718">
          <cell r="C55718"/>
        </row>
        <row r="55719">
          <cell r="C55719"/>
        </row>
        <row r="55720">
          <cell r="C55720"/>
        </row>
        <row r="55721">
          <cell r="C55721"/>
        </row>
        <row r="55722">
          <cell r="C55722"/>
        </row>
        <row r="55723">
          <cell r="C55723"/>
        </row>
        <row r="55724">
          <cell r="C55724"/>
        </row>
        <row r="55725">
          <cell r="C55725"/>
        </row>
        <row r="55726">
          <cell r="C55726"/>
        </row>
        <row r="55727">
          <cell r="C55727"/>
        </row>
        <row r="55728">
          <cell r="C55728"/>
        </row>
        <row r="55729">
          <cell r="C55729"/>
        </row>
        <row r="55730">
          <cell r="C55730"/>
        </row>
        <row r="55731">
          <cell r="C55731"/>
        </row>
        <row r="55732">
          <cell r="C55732"/>
        </row>
        <row r="55733">
          <cell r="C55733"/>
        </row>
        <row r="55734">
          <cell r="C55734"/>
        </row>
        <row r="55735">
          <cell r="C55735"/>
        </row>
        <row r="55736">
          <cell r="C55736"/>
        </row>
        <row r="55737">
          <cell r="C55737"/>
        </row>
        <row r="55738">
          <cell r="C55738"/>
        </row>
        <row r="55739">
          <cell r="C55739"/>
        </row>
        <row r="55740">
          <cell r="C55740"/>
        </row>
        <row r="55741">
          <cell r="C55741"/>
        </row>
        <row r="55742">
          <cell r="C55742"/>
        </row>
        <row r="55743">
          <cell r="C55743"/>
        </row>
        <row r="55744">
          <cell r="C55744"/>
        </row>
        <row r="55745">
          <cell r="C55745"/>
        </row>
        <row r="55746">
          <cell r="C55746"/>
        </row>
        <row r="55747">
          <cell r="C55747"/>
        </row>
        <row r="55748">
          <cell r="C55748"/>
        </row>
        <row r="55749">
          <cell r="C55749"/>
        </row>
        <row r="55750">
          <cell r="C55750"/>
        </row>
        <row r="55751">
          <cell r="C55751"/>
        </row>
        <row r="55752">
          <cell r="C55752"/>
        </row>
        <row r="55753">
          <cell r="C55753"/>
        </row>
        <row r="55754">
          <cell r="C55754"/>
        </row>
        <row r="55755">
          <cell r="C55755"/>
        </row>
        <row r="55756">
          <cell r="C55756"/>
        </row>
        <row r="55757">
          <cell r="C55757"/>
        </row>
        <row r="55758">
          <cell r="C55758"/>
        </row>
        <row r="55759">
          <cell r="C55759"/>
        </row>
        <row r="55760">
          <cell r="C55760"/>
        </row>
        <row r="55761">
          <cell r="C55761"/>
        </row>
        <row r="55762">
          <cell r="C55762"/>
        </row>
        <row r="55763">
          <cell r="C55763"/>
        </row>
        <row r="55764">
          <cell r="C55764"/>
        </row>
        <row r="55765">
          <cell r="C55765"/>
        </row>
        <row r="55766">
          <cell r="C55766"/>
        </row>
        <row r="55767">
          <cell r="C55767"/>
        </row>
        <row r="55768">
          <cell r="C55768"/>
        </row>
        <row r="55769">
          <cell r="C55769"/>
        </row>
        <row r="55770">
          <cell r="C55770"/>
        </row>
        <row r="55771">
          <cell r="C55771"/>
        </row>
        <row r="55772">
          <cell r="C55772"/>
        </row>
        <row r="55773">
          <cell r="C55773"/>
        </row>
        <row r="55774">
          <cell r="C55774"/>
        </row>
        <row r="55775">
          <cell r="C55775"/>
        </row>
        <row r="55776">
          <cell r="C55776"/>
        </row>
        <row r="55777">
          <cell r="C55777"/>
        </row>
        <row r="55778">
          <cell r="C55778"/>
        </row>
        <row r="55779">
          <cell r="C55779"/>
        </row>
        <row r="55780">
          <cell r="C55780"/>
        </row>
        <row r="55781">
          <cell r="C55781"/>
        </row>
        <row r="55782">
          <cell r="C55782"/>
        </row>
        <row r="55783">
          <cell r="C55783"/>
        </row>
        <row r="55784">
          <cell r="C55784"/>
        </row>
        <row r="55785">
          <cell r="C55785"/>
        </row>
        <row r="55786">
          <cell r="C55786"/>
        </row>
        <row r="55787">
          <cell r="C55787"/>
        </row>
        <row r="55788">
          <cell r="C55788"/>
        </row>
        <row r="55789">
          <cell r="C55789"/>
        </row>
        <row r="55790">
          <cell r="C55790"/>
        </row>
        <row r="55791">
          <cell r="C55791"/>
        </row>
        <row r="55792">
          <cell r="C55792"/>
        </row>
        <row r="55793">
          <cell r="C55793"/>
        </row>
        <row r="55794">
          <cell r="C55794"/>
        </row>
        <row r="55795">
          <cell r="C55795"/>
        </row>
        <row r="55796">
          <cell r="C55796"/>
        </row>
        <row r="55797">
          <cell r="C55797"/>
        </row>
        <row r="55798">
          <cell r="C55798"/>
        </row>
        <row r="55799">
          <cell r="C55799"/>
        </row>
        <row r="55800">
          <cell r="C55800"/>
        </row>
        <row r="55801">
          <cell r="C55801"/>
        </row>
        <row r="55802">
          <cell r="C55802"/>
        </row>
        <row r="55803">
          <cell r="C55803"/>
        </row>
        <row r="55804">
          <cell r="C55804"/>
        </row>
        <row r="55805">
          <cell r="C55805"/>
        </row>
        <row r="55806">
          <cell r="C55806"/>
        </row>
        <row r="55807">
          <cell r="C55807"/>
        </row>
        <row r="55808">
          <cell r="C55808"/>
        </row>
        <row r="55809">
          <cell r="C55809"/>
        </row>
        <row r="55810">
          <cell r="C55810"/>
        </row>
        <row r="55811">
          <cell r="C55811"/>
        </row>
        <row r="55812">
          <cell r="C55812"/>
        </row>
        <row r="55813">
          <cell r="C55813"/>
        </row>
        <row r="55814">
          <cell r="C55814"/>
        </row>
        <row r="55815">
          <cell r="C55815"/>
        </row>
        <row r="55816">
          <cell r="C55816"/>
        </row>
        <row r="55817">
          <cell r="C55817"/>
        </row>
        <row r="55818">
          <cell r="C55818"/>
        </row>
        <row r="55819">
          <cell r="C55819"/>
        </row>
        <row r="55820">
          <cell r="C55820"/>
        </row>
        <row r="55821">
          <cell r="C55821"/>
        </row>
        <row r="55822">
          <cell r="C55822"/>
        </row>
        <row r="55823">
          <cell r="C55823"/>
        </row>
        <row r="55824">
          <cell r="C55824"/>
        </row>
        <row r="55825">
          <cell r="C55825"/>
        </row>
        <row r="55826">
          <cell r="C55826"/>
        </row>
        <row r="55827">
          <cell r="C55827"/>
        </row>
        <row r="55828">
          <cell r="C55828"/>
        </row>
        <row r="55829">
          <cell r="C55829"/>
        </row>
        <row r="55830">
          <cell r="C55830"/>
        </row>
        <row r="55831">
          <cell r="C55831"/>
        </row>
        <row r="55832">
          <cell r="C55832"/>
        </row>
        <row r="55833">
          <cell r="C55833"/>
        </row>
        <row r="55834">
          <cell r="C55834"/>
        </row>
        <row r="55835">
          <cell r="C55835"/>
        </row>
        <row r="55836">
          <cell r="C55836"/>
        </row>
        <row r="55837">
          <cell r="C55837"/>
        </row>
        <row r="55838">
          <cell r="C55838"/>
        </row>
        <row r="55839">
          <cell r="C55839"/>
        </row>
        <row r="55840">
          <cell r="C55840"/>
        </row>
        <row r="55841">
          <cell r="C55841"/>
        </row>
        <row r="55842">
          <cell r="C55842"/>
        </row>
        <row r="55843">
          <cell r="C55843"/>
        </row>
        <row r="55844">
          <cell r="C55844"/>
        </row>
        <row r="55845">
          <cell r="C55845"/>
        </row>
        <row r="55846">
          <cell r="C55846"/>
        </row>
        <row r="55847">
          <cell r="C55847"/>
        </row>
        <row r="55848">
          <cell r="C55848"/>
        </row>
        <row r="55849">
          <cell r="C55849"/>
        </row>
        <row r="55850">
          <cell r="C55850"/>
        </row>
        <row r="55851">
          <cell r="C55851"/>
        </row>
        <row r="55852">
          <cell r="C55852"/>
        </row>
        <row r="55853">
          <cell r="C55853"/>
        </row>
        <row r="55854">
          <cell r="C55854"/>
        </row>
        <row r="55855">
          <cell r="C55855"/>
        </row>
        <row r="55856">
          <cell r="C55856"/>
        </row>
        <row r="55857">
          <cell r="C55857"/>
        </row>
        <row r="55858">
          <cell r="C55858"/>
        </row>
        <row r="55859">
          <cell r="C55859"/>
        </row>
        <row r="55860">
          <cell r="C55860"/>
        </row>
        <row r="55861">
          <cell r="C55861"/>
        </row>
        <row r="55862">
          <cell r="C55862"/>
        </row>
        <row r="55863">
          <cell r="C55863"/>
        </row>
        <row r="55864">
          <cell r="C55864"/>
        </row>
        <row r="55865">
          <cell r="C55865"/>
        </row>
        <row r="55866">
          <cell r="C55866"/>
        </row>
        <row r="55867">
          <cell r="C55867"/>
        </row>
        <row r="55868">
          <cell r="C55868"/>
        </row>
        <row r="55869">
          <cell r="C55869"/>
        </row>
        <row r="55870">
          <cell r="C55870"/>
        </row>
        <row r="55871">
          <cell r="C55871"/>
        </row>
        <row r="55872">
          <cell r="C55872"/>
        </row>
        <row r="55873">
          <cell r="C55873"/>
        </row>
        <row r="55874">
          <cell r="C55874"/>
        </row>
        <row r="55875">
          <cell r="C55875"/>
        </row>
        <row r="55876">
          <cell r="C55876"/>
        </row>
        <row r="55877">
          <cell r="C55877"/>
        </row>
        <row r="55878">
          <cell r="C55878"/>
        </row>
        <row r="55879">
          <cell r="C55879"/>
        </row>
        <row r="55880">
          <cell r="C55880"/>
        </row>
        <row r="55881">
          <cell r="C55881"/>
        </row>
        <row r="55882">
          <cell r="C55882"/>
        </row>
        <row r="55883">
          <cell r="C55883"/>
        </row>
        <row r="55884">
          <cell r="C55884"/>
        </row>
        <row r="55885">
          <cell r="C55885"/>
        </row>
        <row r="55886">
          <cell r="C55886"/>
        </row>
        <row r="55887">
          <cell r="C55887"/>
        </row>
        <row r="55888">
          <cell r="C55888"/>
        </row>
        <row r="55889">
          <cell r="C55889"/>
        </row>
        <row r="55890">
          <cell r="C55890"/>
        </row>
        <row r="55891">
          <cell r="C55891"/>
        </row>
        <row r="55892">
          <cell r="C55892"/>
        </row>
        <row r="55893">
          <cell r="C55893"/>
        </row>
        <row r="55894">
          <cell r="C55894"/>
        </row>
        <row r="55895">
          <cell r="C55895"/>
        </row>
        <row r="55896">
          <cell r="C55896"/>
        </row>
        <row r="55897">
          <cell r="C55897"/>
        </row>
        <row r="55898">
          <cell r="C55898"/>
        </row>
        <row r="55899">
          <cell r="C55899"/>
        </row>
        <row r="55900">
          <cell r="C55900"/>
        </row>
        <row r="55901">
          <cell r="C55901"/>
        </row>
        <row r="55902">
          <cell r="C55902"/>
        </row>
        <row r="55903">
          <cell r="C55903"/>
        </row>
        <row r="55904">
          <cell r="C55904"/>
        </row>
        <row r="55905">
          <cell r="C55905"/>
        </row>
        <row r="55906">
          <cell r="C55906"/>
        </row>
        <row r="55907">
          <cell r="C55907"/>
        </row>
        <row r="55908">
          <cell r="C55908"/>
        </row>
        <row r="55909">
          <cell r="C55909"/>
        </row>
        <row r="55910">
          <cell r="C55910"/>
        </row>
        <row r="55911">
          <cell r="C55911"/>
        </row>
        <row r="55912">
          <cell r="C55912"/>
        </row>
        <row r="55913">
          <cell r="C55913"/>
        </row>
        <row r="55914">
          <cell r="C55914"/>
        </row>
        <row r="55915">
          <cell r="C55915"/>
        </row>
        <row r="55916">
          <cell r="C55916"/>
        </row>
        <row r="55917">
          <cell r="C55917"/>
        </row>
        <row r="55918">
          <cell r="C55918"/>
        </row>
        <row r="55919">
          <cell r="C55919"/>
        </row>
        <row r="55920">
          <cell r="C55920"/>
        </row>
        <row r="55921">
          <cell r="C55921"/>
        </row>
        <row r="55922">
          <cell r="C55922"/>
        </row>
        <row r="55923">
          <cell r="C55923"/>
        </row>
        <row r="55924">
          <cell r="C55924"/>
        </row>
        <row r="55925">
          <cell r="C55925"/>
        </row>
        <row r="55926">
          <cell r="C55926"/>
        </row>
        <row r="55927">
          <cell r="C55927"/>
        </row>
        <row r="55928">
          <cell r="C55928"/>
        </row>
        <row r="55929">
          <cell r="C55929"/>
        </row>
        <row r="55930">
          <cell r="C55930"/>
        </row>
        <row r="55931">
          <cell r="C55931"/>
        </row>
        <row r="55932">
          <cell r="C55932"/>
        </row>
        <row r="55933">
          <cell r="C55933"/>
        </row>
        <row r="55934">
          <cell r="C55934"/>
        </row>
        <row r="55935">
          <cell r="C55935"/>
        </row>
        <row r="55936">
          <cell r="C55936"/>
        </row>
        <row r="55937">
          <cell r="C55937"/>
        </row>
        <row r="55938">
          <cell r="C55938"/>
        </row>
        <row r="55939">
          <cell r="C55939"/>
        </row>
        <row r="55940">
          <cell r="C55940"/>
        </row>
        <row r="55941">
          <cell r="C55941"/>
        </row>
        <row r="55942">
          <cell r="C55942"/>
        </row>
        <row r="55943">
          <cell r="C55943"/>
        </row>
        <row r="55944">
          <cell r="C55944"/>
        </row>
        <row r="55945">
          <cell r="C55945"/>
        </row>
        <row r="55946">
          <cell r="C55946"/>
        </row>
        <row r="55947">
          <cell r="C55947"/>
        </row>
        <row r="55948">
          <cell r="C55948"/>
        </row>
        <row r="55949">
          <cell r="C55949"/>
        </row>
        <row r="55950">
          <cell r="C55950"/>
        </row>
        <row r="55951">
          <cell r="C55951"/>
        </row>
        <row r="55952">
          <cell r="C55952"/>
        </row>
        <row r="55953">
          <cell r="C55953"/>
        </row>
        <row r="55954">
          <cell r="C55954"/>
        </row>
        <row r="55955">
          <cell r="C55955"/>
        </row>
        <row r="55956">
          <cell r="C55956"/>
        </row>
        <row r="55957">
          <cell r="C55957"/>
        </row>
        <row r="55958">
          <cell r="C55958"/>
        </row>
        <row r="55959">
          <cell r="C55959"/>
        </row>
        <row r="55960">
          <cell r="C55960"/>
        </row>
        <row r="55961">
          <cell r="C55961"/>
        </row>
        <row r="55962">
          <cell r="C55962"/>
        </row>
        <row r="55963">
          <cell r="C55963"/>
        </row>
        <row r="55964">
          <cell r="C55964"/>
        </row>
        <row r="55965">
          <cell r="C55965"/>
        </row>
        <row r="55966">
          <cell r="C55966"/>
        </row>
        <row r="55967">
          <cell r="C55967"/>
        </row>
        <row r="55968">
          <cell r="C55968"/>
        </row>
        <row r="55969">
          <cell r="C55969"/>
        </row>
        <row r="55970">
          <cell r="C55970"/>
        </row>
        <row r="55971">
          <cell r="C55971"/>
        </row>
        <row r="55972">
          <cell r="C55972"/>
        </row>
        <row r="55973">
          <cell r="C55973"/>
        </row>
        <row r="55974">
          <cell r="C55974"/>
        </row>
        <row r="55975">
          <cell r="C55975"/>
        </row>
        <row r="55976">
          <cell r="C55976"/>
        </row>
        <row r="55977">
          <cell r="C55977"/>
        </row>
        <row r="55978">
          <cell r="C55978"/>
        </row>
        <row r="55979">
          <cell r="C55979"/>
        </row>
        <row r="55980">
          <cell r="C55980"/>
        </row>
        <row r="55981">
          <cell r="C55981"/>
        </row>
        <row r="55982">
          <cell r="C55982"/>
        </row>
        <row r="55983">
          <cell r="C55983"/>
        </row>
        <row r="55984">
          <cell r="C55984"/>
        </row>
        <row r="55985">
          <cell r="C55985"/>
        </row>
        <row r="55986">
          <cell r="C55986"/>
        </row>
        <row r="55987">
          <cell r="C55987"/>
        </row>
        <row r="55988">
          <cell r="C55988"/>
        </row>
        <row r="55989">
          <cell r="C55989"/>
        </row>
        <row r="55990">
          <cell r="C55990"/>
        </row>
        <row r="55991">
          <cell r="C55991"/>
        </row>
        <row r="55992">
          <cell r="C55992"/>
        </row>
        <row r="55993">
          <cell r="C55993"/>
        </row>
        <row r="55994">
          <cell r="C55994"/>
        </row>
        <row r="55995">
          <cell r="C55995"/>
        </row>
        <row r="55996">
          <cell r="C55996"/>
        </row>
        <row r="55997">
          <cell r="C55997"/>
        </row>
        <row r="55998">
          <cell r="C55998"/>
        </row>
        <row r="55999">
          <cell r="C55999"/>
        </row>
        <row r="56000">
          <cell r="C56000"/>
        </row>
        <row r="56001">
          <cell r="C56001"/>
        </row>
        <row r="56002">
          <cell r="C56002"/>
        </row>
        <row r="56003">
          <cell r="C56003"/>
        </row>
        <row r="56004">
          <cell r="C56004"/>
        </row>
        <row r="56005">
          <cell r="C56005"/>
        </row>
        <row r="56006">
          <cell r="C56006"/>
        </row>
        <row r="56007">
          <cell r="C56007"/>
        </row>
        <row r="56008">
          <cell r="C56008"/>
        </row>
        <row r="56009">
          <cell r="C56009"/>
        </row>
        <row r="56010">
          <cell r="C56010"/>
        </row>
        <row r="56011">
          <cell r="C56011"/>
        </row>
        <row r="56012">
          <cell r="C56012"/>
        </row>
        <row r="56013">
          <cell r="C56013"/>
        </row>
        <row r="56014">
          <cell r="C56014"/>
        </row>
        <row r="56015">
          <cell r="C56015"/>
        </row>
        <row r="56016">
          <cell r="C56016"/>
        </row>
        <row r="56017">
          <cell r="C56017"/>
        </row>
        <row r="56018">
          <cell r="C56018"/>
        </row>
        <row r="56019">
          <cell r="C56019"/>
        </row>
        <row r="56020">
          <cell r="C56020"/>
        </row>
        <row r="56021">
          <cell r="C56021"/>
        </row>
        <row r="56022">
          <cell r="C56022"/>
        </row>
        <row r="56023">
          <cell r="C56023"/>
        </row>
        <row r="56024">
          <cell r="C56024"/>
        </row>
        <row r="56025">
          <cell r="C56025"/>
        </row>
        <row r="56026">
          <cell r="C56026"/>
        </row>
        <row r="56027">
          <cell r="C56027"/>
        </row>
        <row r="56028">
          <cell r="C56028"/>
        </row>
        <row r="56029">
          <cell r="C56029"/>
        </row>
        <row r="56030">
          <cell r="C56030"/>
        </row>
        <row r="56031">
          <cell r="C56031"/>
        </row>
        <row r="56032">
          <cell r="C56032"/>
        </row>
        <row r="56033">
          <cell r="C56033"/>
        </row>
        <row r="56034">
          <cell r="C56034"/>
        </row>
        <row r="56035">
          <cell r="C56035"/>
        </row>
        <row r="56036">
          <cell r="C56036"/>
        </row>
        <row r="56037">
          <cell r="C56037"/>
        </row>
        <row r="56038">
          <cell r="C56038"/>
        </row>
        <row r="56039">
          <cell r="C56039"/>
        </row>
        <row r="56040">
          <cell r="C56040"/>
        </row>
        <row r="56041">
          <cell r="C56041"/>
        </row>
        <row r="56042">
          <cell r="C56042"/>
        </row>
        <row r="56043">
          <cell r="C56043"/>
        </row>
        <row r="56044">
          <cell r="C56044"/>
        </row>
        <row r="56045">
          <cell r="C56045"/>
        </row>
        <row r="56046">
          <cell r="C56046"/>
        </row>
        <row r="56047">
          <cell r="C56047"/>
        </row>
        <row r="56048">
          <cell r="C56048"/>
        </row>
        <row r="56049">
          <cell r="C56049"/>
        </row>
        <row r="56050">
          <cell r="C56050"/>
        </row>
        <row r="56051">
          <cell r="C56051"/>
        </row>
        <row r="56052">
          <cell r="C56052"/>
        </row>
        <row r="56053">
          <cell r="C56053"/>
        </row>
        <row r="56054">
          <cell r="C56054"/>
        </row>
        <row r="56055">
          <cell r="C56055"/>
        </row>
        <row r="56056">
          <cell r="C56056"/>
        </row>
        <row r="56057">
          <cell r="C56057"/>
        </row>
        <row r="56058">
          <cell r="C56058"/>
        </row>
        <row r="56059">
          <cell r="C56059"/>
        </row>
        <row r="56060">
          <cell r="C56060"/>
        </row>
        <row r="56061">
          <cell r="C56061"/>
        </row>
        <row r="56062">
          <cell r="C56062"/>
        </row>
        <row r="56063">
          <cell r="C56063"/>
        </row>
        <row r="56064">
          <cell r="C56064"/>
        </row>
        <row r="56065">
          <cell r="C56065"/>
        </row>
        <row r="56066">
          <cell r="C56066"/>
        </row>
        <row r="56067">
          <cell r="C56067"/>
        </row>
        <row r="56068">
          <cell r="C56068"/>
        </row>
        <row r="56069">
          <cell r="C56069"/>
        </row>
        <row r="56070">
          <cell r="C56070"/>
        </row>
        <row r="56071">
          <cell r="C56071"/>
        </row>
        <row r="56072">
          <cell r="C56072"/>
        </row>
        <row r="56073">
          <cell r="C56073"/>
        </row>
        <row r="56074">
          <cell r="C56074"/>
        </row>
        <row r="56075">
          <cell r="C56075"/>
        </row>
        <row r="56076">
          <cell r="C56076"/>
        </row>
        <row r="56077">
          <cell r="C56077"/>
        </row>
        <row r="56078">
          <cell r="C56078"/>
        </row>
        <row r="56079">
          <cell r="C56079"/>
        </row>
        <row r="56080">
          <cell r="C56080"/>
        </row>
        <row r="56081">
          <cell r="C56081"/>
        </row>
        <row r="56082">
          <cell r="C56082"/>
        </row>
        <row r="56083">
          <cell r="C56083"/>
        </row>
        <row r="56084">
          <cell r="C56084"/>
        </row>
        <row r="56085">
          <cell r="C56085"/>
        </row>
        <row r="56086">
          <cell r="C56086"/>
        </row>
        <row r="56087">
          <cell r="C56087"/>
        </row>
        <row r="56088">
          <cell r="C56088"/>
        </row>
        <row r="56089">
          <cell r="C56089"/>
        </row>
        <row r="56090">
          <cell r="C56090"/>
        </row>
        <row r="56091">
          <cell r="C56091"/>
        </row>
        <row r="56092">
          <cell r="C56092"/>
        </row>
        <row r="56093">
          <cell r="C56093"/>
        </row>
        <row r="56094">
          <cell r="C56094"/>
        </row>
        <row r="56095">
          <cell r="C56095"/>
        </row>
        <row r="56096">
          <cell r="C56096"/>
        </row>
        <row r="56097">
          <cell r="C56097"/>
        </row>
        <row r="56098">
          <cell r="C56098"/>
        </row>
        <row r="56099">
          <cell r="C56099"/>
        </row>
        <row r="56100">
          <cell r="C56100"/>
        </row>
        <row r="56101">
          <cell r="C56101"/>
        </row>
        <row r="56102">
          <cell r="C56102"/>
        </row>
        <row r="56103">
          <cell r="C56103"/>
        </row>
        <row r="56104">
          <cell r="C56104"/>
        </row>
        <row r="56105">
          <cell r="C56105"/>
        </row>
        <row r="56106">
          <cell r="C56106"/>
        </row>
        <row r="56107">
          <cell r="C56107"/>
        </row>
        <row r="56108">
          <cell r="C56108"/>
        </row>
        <row r="56109">
          <cell r="C56109"/>
        </row>
        <row r="56110">
          <cell r="C56110"/>
        </row>
        <row r="56111">
          <cell r="C56111"/>
        </row>
        <row r="56112">
          <cell r="C56112"/>
        </row>
        <row r="56113">
          <cell r="C56113"/>
        </row>
        <row r="56114">
          <cell r="C56114"/>
        </row>
        <row r="56115">
          <cell r="C56115"/>
        </row>
        <row r="56116">
          <cell r="C56116"/>
        </row>
        <row r="56117">
          <cell r="C56117"/>
        </row>
        <row r="56118">
          <cell r="C56118"/>
        </row>
        <row r="56119">
          <cell r="C56119"/>
        </row>
        <row r="56120">
          <cell r="C56120"/>
        </row>
        <row r="56121">
          <cell r="C56121"/>
        </row>
        <row r="56122">
          <cell r="C56122"/>
        </row>
        <row r="56123">
          <cell r="C56123"/>
        </row>
        <row r="56124">
          <cell r="C56124"/>
        </row>
        <row r="56125">
          <cell r="C56125"/>
        </row>
        <row r="56126">
          <cell r="C56126"/>
        </row>
        <row r="56127">
          <cell r="C56127"/>
        </row>
        <row r="56128">
          <cell r="C56128"/>
        </row>
        <row r="56129">
          <cell r="C56129"/>
        </row>
        <row r="56130">
          <cell r="C56130"/>
        </row>
        <row r="56131">
          <cell r="C56131"/>
        </row>
        <row r="56132">
          <cell r="C56132"/>
        </row>
        <row r="56133">
          <cell r="C56133"/>
        </row>
        <row r="56134">
          <cell r="C56134"/>
        </row>
        <row r="56135">
          <cell r="C56135"/>
        </row>
        <row r="56136">
          <cell r="C56136"/>
        </row>
        <row r="56137">
          <cell r="C56137"/>
        </row>
        <row r="56138">
          <cell r="C56138"/>
        </row>
        <row r="56139">
          <cell r="C56139"/>
        </row>
        <row r="56140">
          <cell r="C56140"/>
        </row>
        <row r="56141">
          <cell r="C56141"/>
        </row>
        <row r="56142">
          <cell r="C56142"/>
        </row>
        <row r="56143">
          <cell r="C56143"/>
        </row>
        <row r="56144">
          <cell r="C56144"/>
        </row>
        <row r="56145">
          <cell r="C56145"/>
        </row>
        <row r="56146">
          <cell r="C56146"/>
        </row>
        <row r="56147">
          <cell r="C56147"/>
        </row>
        <row r="56148">
          <cell r="C56148"/>
        </row>
        <row r="56149">
          <cell r="C56149"/>
        </row>
        <row r="56150">
          <cell r="C56150"/>
        </row>
        <row r="56151">
          <cell r="C56151"/>
        </row>
        <row r="56152">
          <cell r="C56152"/>
        </row>
        <row r="56153">
          <cell r="C56153"/>
        </row>
        <row r="56154">
          <cell r="C56154"/>
        </row>
        <row r="56155">
          <cell r="C56155"/>
        </row>
        <row r="56156">
          <cell r="C56156"/>
        </row>
        <row r="56157">
          <cell r="C56157"/>
        </row>
        <row r="56158">
          <cell r="C56158"/>
        </row>
        <row r="56159">
          <cell r="C56159"/>
        </row>
        <row r="56160">
          <cell r="C56160"/>
        </row>
        <row r="56161">
          <cell r="C56161"/>
        </row>
        <row r="56162">
          <cell r="C56162"/>
        </row>
        <row r="56163">
          <cell r="C56163"/>
        </row>
        <row r="56164">
          <cell r="C56164"/>
        </row>
        <row r="56165">
          <cell r="C56165"/>
        </row>
        <row r="56166">
          <cell r="C56166"/>
        </row>
        <row r="56167">
          <cell r="C56167"/>
        </row>
        <row r="56168">
          <cell r="C56168"/>
        </row>
        <row r="56169">
          <cell r="C56169"/>
        </row>
        <row r="56170">
          <cell r="C56170"/>
        </row>
        <row r="56171">
          <cell r="C56171"/>
        </row>
        <row r="56172">
          <cell r="C56172"/>
        </row>
        <row r="56173">
          <cell r="C56173"/>
        </row>
        <row r="56174">
          <cell r="C56174"/>
        </row>
        <row r="56175">
          <cell r="C56175"/>
        </row>
        <row r="56176">
          <cell r="C56176"/>
        </row>
        <row r="56177">
          <cell r="C56177"/>
        </row>
        <row r="56178">
          <cell r="C56178"/>
        </row>
        <row r="56179">
          <cell r="C56179"/>
        </row>
        <row r="56180">
          <cell r="C56180"/>
        </row>
        <row r="56181">
          <cell r="C56181"/>
        </row>
        <row r="56182">
          <cell r="C56182"/>
        </row>
        <row r="56183">
          <cell r="C56183"/>
        </row>
        <row r="56184">
          <cell r="C56184"/>
        </row>
        <row r="56185">
          <cell r="C56185"/>
        </row>
        <row r="56186">
          <cell r="C56186"/>
        </row>
        <row r="56187">
          <cell r="C56187"/>
        </row>
        <row r="56188">
          <cell r="C56188"/>
        </row>
        <row r="56189">
          <cell r="C56189"/>
        </row>
        <row r="56190">
          <cell r="C56190"/>
        </row>
        <row r="56191">
          <cell r="C56191"/>
        </row>
        <row r="56192">
          <cell r="C56192"/>
        </row>
        <row r="56193">
          <cell r="C56193"/>
        </row>
        <row r="56194">
          <cell r="C56194"/>
        </row>
        <row r="56195">
          <cell r="C56195"/>
        </row>
        <row r="56196">
          <cell r="C56196"/>
        </row>
        <row r="56197">
          <cell r="C56197"/>
        </row>
        <row r="56198">
          <cell r="C56198"/>
        </row>
        <row r="56199">
          <cell r="C56199"/>
        </row>
        <row r="56200">
          <cell r="C56200"/>
        </row>
        <row r="56201">
          <cell r="C56201"/>
        </row>
        <row r="56202">
          <cell r="C56202"/>
        </row>
        <row r="56203">
          <cell r="C56203"/>
        </row>
        <row r="56204">
          <cell r="C56204"/>
        </row>
        <row r="56205">
          <cell r="C56205"/>
        </row>
        <row r="56206">
          <cell r="C56206"/>
        </row>
        <row r="56207">
          <cell r="C56207"/>
        </row>
        <row r="56208">
          <cell r="C56208"/>
        </row>
        <row r="56209">
          <cell r="C56209"/>
        </row>
        <row r="56210">
          <cell r="C56210"/>
        </row>
        <row r="56211">
          <cell r="C56211"/>
        </row>
        <row r="56212">
          <cell r="C56212"/>
        </row>
        <row r="56213">
          <cell r="C56213"/>
        </row>
        <row r="56214">
          <cell r="C56214"/>
        </row>
        <row r="56215">
          <cell r="C56215"/>
        </row>
        <row r="56216">
          <cell r="C56216"/>
        </row>
        <row r="56217">
          <cell r="C56217"/>
        </row>
        <row r="56218">
          <cell r="C56218"/>
        </row>
        <row r="56219">
          <cell r="C56219"/>
        </row>
        <row r="56220">
          <cell r="C56220"/>
        </row>
        <row r="56221">
          <cell r="C56221"/>
        </row>
        <row r="56222">
          <cell r="C56222"/>
        </row>
        <row r="56223">
          <cell r="C56223"/>
        </row>
        <row r="56224">
          <cell r="C56224"/>
        </row>
        <row r="56225">
          <cell r="C56225"/>
        </row>
        <row r="56226">
          <cell r="C56226"/>
        </row>
        <row r="56227">
          <cell r="C56227"/>
        </row>
        <row r="56228">
          <cell r="C56228"/>
        </row>
        <row r="56229">
          <cell r="C56229"/>
        </row>
        <row r="56230">
          <cell r="C56230"/>
        </row>
        <row r="56231">
          <cell r="C56231"/>
        </row>
        <row r="56232">
          <cell r="C56232"/>
        </row>
        <row r="56233">
          <cell r="C56233"/>
        </row>
        <row r="56234">
          <cell r="C56234"/>
        </row>
        <row r="56235">
          <cell r="C56235"/>
        </row>
        <row r="56236">
          <cell r="C56236"/>
        </row>
        <row r="56237">
          <cell r="C56237"/>
        </row>
        <row r="56238">
          <cell r="C56238"/>
        </row>
        <row r="56239">
          <cell r="C56239"/>
        </row>
        <row r="56240">
          <cell r="C56240"/>
        </row>
        <row r="56241">
          <cell r="C56241"/>
        </row>
        <row r="56242">
          <cell r="C56242"/>
        </row>
        <row r="56243">
          <cell r="C56243"/>
        </row>
        <row r="56244">
          <cell r="C56244"/>
        </row>
        <row r="56245">
          <cell r="C56245"/>
        </row>
        <row r="56246">
          <cell r="C56246"/>
        </row>
        <row r="56247">
          <cell r="C56247"/>
        </row>
        <row r="56248">
          <cell r="C56248"/>
        </row>
        <row r="56249">
          <cell r="C56249"/>
        </row>
        <row r="56250">
          <cell r="C56250"/>
        </row>
        <row r="56251">
          <cell r="C56251"/>
        </row>
        <row r="56252">
          <cell r="C56252"/>
        </row>
        <row r="56253">
          <cell r="C56253"/>
        </row>
        <row r="56254">
          <cell r="C56254"/>
        </row>
        <row r="56255">
          <cell r="C56255"/>
        </row>
        <row r="56256">
          <cell r="C56256"/>
        </row>
        <row r="56257">
          <cell r="C56257"/>
        </row>
        <row r="56258">
          <cell r="C56258"/>
        </row>
        <row r="56259">
          <cell r="C56259"/>
        </row>
        <row r="56260">
          <cell r="C56260"/>
        </row>
        <row r="56261">
          <cell r="C56261"/>
        </row>
        <row r="56262">
          <cell r="C56262"/>
        </row>
        <row r="56263">
          <cell r="C56263"/>
        </row>
        <row r="56264">
          <cell r="C56264"/>
        </row>
        <row r="56265">
          <cell r="C56265"/>
        </row>
        <row r="56266">
          <cell r="C56266"/>
        </row>
        <row r="56267">
          <cell r="C56267"/>
        </row>
        <row r="56268">
          <cell r="C56268"/>
        </row>
        <row r="56269">
          <cell r="C56269"/>
        </row>
        <row r="56270">
          <cell r="C56270"/>
        </row>
        <row r="56271">
          <cell r="C56271"/>
        </row>
        <row r="56272">
          <cell r="C56272"/>
        </row>
        <row r="56273">
          <cell r="C56273"/>
        </row>
        <row r="56274">
          <cell r="C56274"/>
        </row>
        <row r="56275">
          <cell r="C56275"/>
        </row>
        <row r="56276">
          <cell r="C56276"/>
        </row>
        <row r="56277">
          <cell r="C56277"/>
        </row>
        <row r="56278">
          <cell r="C56278"/>
        </row>
        <row r="56279">
          <cell r="C56279"/>
        </row>
        <row r="56280">
          <cell r="C56280"/>
        </row>
        <row r="56281">
          <cell r="C56281"/>
        </row>
        <row r="56282">
          <cell r="C56282"/>
        </row>
        <row r="56283">
          <cell r="C56283"/>
        </row>
        <row r="56284">
          <cell r="C56284"/>
        </row>
        <row r="56285">
          <cell r="C56285"/>
        </row>
        <row r="56286">
          <cell r="C56286"/>
        </row>
        <row r="56287">
          <cell r="C56287"/>
        </row>
        <row r="56288">
          <cell r="C56288"/>
        </row>
        <row r="56289">
          <cell r="C56289"/>
        </row>
        <row r="56290">
          <cell r="C56290"/>
        </row>
        <row r="56291">
          <cell r="C56291"/>
        </row>
        <row r="56292">
          <cell r="C56292"/>
        </row>
        <row r="56293">
          <cell r="C56293"/>
        </row>
        <row r="56294">
          <cell r="C56294"/>
        </row>
        <row r="56295">
          <cell r="C56295"/>
        </row>
        <row r="56296">
          <cell r="C56296"/>
        </row>
        <row r="56297">
          <cell r="C56297"/>
        </row>
        <row r="56298">
          <cell r="C56298"/>
        </row>
        <row r="56299">
          <cell r="C56299"/>
        </row>
        <row r="56300">
          <cell r="C56300"/>
        </row>
        <row r="56301">
          <cell r="C56301"/>
        </row>
        <row r="56302">
          <cell r="C56302"/>
        </row>
        <row r="56303">
          <cell r="C56303"/>
        </row>
        <row r="56304">
          <cell r="C56304"/>
        </row>
        <row r="56305">
          <cell r="C56305"/>
        </row>
        <row r="56306">
          <cell r="C56306"/>
        </row>
        <row r="56307">
          <cell r="C56307"/>
        </row>
        <row r="56308">
          <cell r="C56308"/>
        </row>
        <row r="56309">
          <cell r="C56309"/>
        </row>
        <row r="56310">
          <cell r="C56310"/>
        </row>
        <row r="56311">
          <cell r="C56311"/>
        </row>
        <row r="56312">
          <cell r="C56312"/>
        </row>
        <row r="56313">
          <cell r="C56313"/>
        </row>
        <row r="56314">
          <cell r="C56314"/>
        </row>
        <row r="56315">
          <cell r="C56315"/>
        </row>
        <row r="56316">
          <cell r="C56316"/>
        </row>
        <row r="56317">
          <cell r="C56317"/>
        </row>
        <row r="56318">
          <cell r="C56318"/>
        </row>
        <row r="56319">
          <cell r="C56319"/>
        </row>
        <row r="56320">
          <cell r="C56320"/>
        </row>
        <row r="56321">
          <cell r="C56321"/>
        </row>
        <row r="56322">
          <cell r="C56322"/>
        </row>
        <row r="56323">
          <cell r="C56323"/>
        </row>
        <row r="56324">
          <cell r="C56324"/>
        </row>
        <row r="56325">
          <cell r="C56325"/>
        </row>
        <row r="56326">
          <cell r="C56326"/>
        </row>
        <row r="56327">
          <cell r="C56327"/>
        </row>
        <row r="56328">
          <cell r="C56328"/>
        </row>
        <row r="56329">
          <cell r="C56329"/>
        </row>
        <row r="56330">
          <cell r="C56330"/>
        </row>
        <row r="56331">
          <cell r="C56331"/>
        </row>
        <row r="56332">
          <cell r="C56332"/>
        </row>
        <row r="56333">
          <cell r="C56333"/>
        </row>
        <row r="56334">
          <cell r="C56334"/>
        </row>
        <row r="56335">
          <cell r="C56335"/>
        </row>
        <row r="56336">
          <cell r="C56336"/>
        </row>
        <row r="56337">
          <cell r="C56337"/>
        </row>
        <row r="56338">
          <cell r="C56338"/>
        </row>
        <row r="56339">
          <cell r="C56339"/>
        </row>
        <row r="56340">
          <cell r="C56340"/>
        </row>
        <row r="56341">
          <cell r="C56341"/>
        </row>
        <row r="56342">
          <cell r="C56342"/>
        </row>
        <row r="56343">
          <cell r="C56343"/>
        </row>
        <row r="56344">
          <cell r="C56344"/>
        </row>
        <row r="56345">
          <cell r="C56345"/>
        </row>
        <row r="56346">
          <cell r="C56346"/>
        </row>
        <row r="56347">
          <cell r="C56347"/>
        </row>
        <row r="56348">
          <cell r="C56348"/>
        </row>
        <row r="56349">
          <cell r="C56349"/>
        </row>
        <row r="56350">
          <cell r="C56350"/>
        </row>
        <row r="56351">
          <cell r="C56351"/>
        </row>
        <row r="56352">
          <cell r="C56352"/>
        </row>
        <row r="56353">
          <cell r="C56353"/>
        </row>
        <row r="56354">
          <cell r="C56354"/>
        </row>
        <row r="56355">
          <cell r="C56355"/>
        </row>
        <row r="56356">
          <cell r="C56356"/>
        </row>
        <row r="56357">
          <cell r="C56357"/>
        </row>
        <row r="56358">
          <cell r="C56358"/>
        </row>
        <row r="56359">
          <cell r="C56359"/>
        </row>
        <row r="56360">
          <cell r="C56360"/>
        </row>
        <row r="56361">
          <cell r="C56361"/>
        </row>
        <row r="56362">
          <cell r="C56362"/>
        </row>
        <row r="56363">
          <cell r="C56363"/>
        </row>
        <row r="56364">
          <cell r="C56364"/>
        </row>
        <row r="56365">
          <cell r="C56365"/>
        </row>
        <row r="56366">
          <cell r="C56366"/>
        </row>
        <row r="56367">
          <cell r="C56367"/>
        </row>
        <row r="56368">
          <cell r="C56368"/>
        </row>
        <row r="56369">
          <cell r="C56369"/>
        </row>
        <row r="56370">
          <cell r="C56370"/>
        </row>
        <row r="56371">
          <cell r="C56371"/>
        </row>
        <row r="56372">
          <cell r="C56372"/>
        </row>
        <row r="56373">
          <cell r="C56373"/>
        </row>
        <row r="56374">
          <cell r="C56374"/>
        </row>
        <row r="56375">
          <cell r="C56375"/>
        </row>
        <row r="56376">
          <cell r="C56376"/>
        </row>
        <row r="56377">
          <cell r="C56377"/>
        </row>
        <row r="56378">
          <cell r="C56378"/>
        </row>
        <row r="56379">
          <cell r="C56379"/>
        </row>
        <row r="56380">
          <cell r="C56380"/>
        </row>
        <row r="56381">
          <cell r="C56381"/>
        </row>
        <row r="56382">
          <cell r="C56382"/>
        </row>
        <row r="56383">
          <cell r="C56383"/>
        </row>
        <row r="56384">
          <cell r="C56384"/>
        </row>
        <row r="56385">
          <cell r="C56385"/>
        </row>
        <row r="56386">
          <cell r="C56386"/>
        </row>
        <row r="56387">
          <cell r="C56387"/>
        </row>
        <row r="56388">
          <cell r="C56388"/>
        </row>
        <row r="56389">
          <cell r="C56389"/>
        </row>
        <row r="56390">
          <cell r="C56390"/>
        </row>
        <row r="56391">
          <cell r="C56391"/>
        </row>
        <row r="56392">
          <cell r="C56392"/>
        </row>
        <row r="56393">
          <cell r="C56393"/>
        </row>
        <row r="56394">
          <cell r="C56394"/>
        </row>
        <row r="56395">
          <cell r="C56395"/>
        </row>
        <row r="56396">
          <cell r="C56396"/>
        </row>
        <row r="56397">
          <cell r="C56397"/>
        </row>
        <row r="56398">
          <cell r="C56398"/>
        </row>
        <row r="56399">
          <cell r="C56399"/>
        </row>
        <row r="56400">
          <cell r="C56400"/>
        </row>
        <row r="56401">
          <cell r="C56401"/>
        </row>
        <row r="56402">
          <cell r="C56402"/>
        </row>
        <row r="56403">
          <cell r="C56403"/>
        </row>
        <row r="56404">
          <cell r="C56404"/>
        </row>
        <row r="56405">
          <cell r="C56405"/>
        </row>
        <row r="56406">
          <cell r="C56406"/>
        </row>
        <row r="56407">
          <cell r="C56407"/>
        </row>
        <row r="56408">
          <cell r="C56408"/>
        </row>
        <row r="56409">
          <cell r="C56409"/>
        </row>
        <row r="56410">
          <cell r="C56410"/>
        </row>
        <row r="56411">
          <cell r="C56411"/>
        </row>
        <row r="56412">
          <cell r="C56412"/>
        </row>
        <row r="56413">
          <cell r="C56413"/>
        </row>
        <row r="56414">
          <cell r="C56414"/>
        </row>
        <row r="56415">
          <cell r="C56415"/>
        </row>
        <row r="56416">
          <cell r="C56416"/>
        </row>
        <row r="56417">
          <cell r="C56417"/>
        </row>
        <row r="56418">
          <cell r="C56418"/>
        </row>
        <row r="56419">
          <cell r="C56419"/>
        </row>
        <row r="56420">
          <cell r="C56420"/>
        </row>
        <row r="56421">
          <cell r="C56421"/>
        </row>
        <row r="56422">
          <cell r="C56422"/>
        </row>
        <row r="56423">
          <cell r="C56423"/>
        </row>
        <row r="56424">
          <cell r="C56424"/>
        </row>
        <row r="56425">
          <cell r="C56425"/>
        </row>
        <row r="56426">
          <cell r="C56426"/>
        </row>
        <row r="56427">
          <cell r="C56427"/>
        </row>
        <row r="56428">
          <cell r="C56428"/>
        </row>
        <row r="56429">
          <cell r="C56429"/>
        </row>
        <row r="56430">
          <cell r="C56430"/>
        </row>
        <row r="56431">
          <cell r="C56431"/>
        </row>
        <row r="56432">
          <cell r="C56432"/>
        </row>
        <row r="56433">
          <cell r="C56433"/>
        </row>
        <row r="56434">
          <cell r="C56434"/>
        </row>
        <row r="56435">
          <cell r="C56435"/>
        </row>
        <row r="56436">
          <cell r="C56436"/>
        </row>
        <row r="56437">
          <cell r="C56437"/>
        </row>
        <row r="56438">
          <cell r="C56438"/>
        </row>
        <row r="56439">
          <cell r="C56439"/>
        </row>
        <row r="56440">
          <cell r="C56440"/>
        </row>
        <row r="56441">
          <cell r="C56441"/>
        </row>
        <row r="56442">
          <cell r="C56442"/>
        </row>
        <row r="56443">
          <cell r="C56443"/>
        </row>
        <row r="56444">
          <cell r="C56444"/>
        </row>
        <row r="56445">
          <cell r="C56445"/>
        </row>
        <row r="56446">
          <cell r="C56446"/>
        </row>
        <row r="56447">
          <cell r="C56447"/>
        </row>
        <row r="56448">
          <cell r="C56448"/>
        </row>
        <row r="56449">
          <cell r="C56449"/>
        </row>
        <row r="56450">
          <cell r="C56450"/>
        </row>
        <row r="56451">
          <cell r="C56451"/>
        </row>
        <row r="56452">
          <cell r="C56452"/>
        </row>
        <row r="56453">
          <cell r="C56453"/>
        </row>
        <row r="56454">
          <cell r="C56454"/>
        </row>
        <row r="56455">
          <cell r="C56455"/>
        </row>
        <row r="56456">
          <cell r="C56456"/>
        </row>
        <row r="56457">
          <cell r="C56457"/>
        </row>
        <row r="56458">
          <cell r="C56458"/>
        </row>
        <row r="56459">
          <cell r="C56459"/>
        </row>
        <row r="56460">
          <cell r="C56460"/>
        </row>
        <row r="56461">
          <cell r="C56461"/>
        </row>
        <row r="56462">
          <cell r="C56462"/>
        </row>
        <row r="56463">
          <cell r="C56463"/>
        </row>
        <row r="56464">
          <cell r="C56464"/>
        </row>
        <row r="56465">
          <cell r="C56465"/>
        </row>
        <row r="56466">
          <cell r="C56466"/>
        </row>
        <row r="56467">
          <cell r="C56467"/>
        </row>
        <row r="56468">
          <cell r="C56468"/>
        </row>
        <row r="56469">
          <cell r="C56469"/>
        </row>
        <row r="56470">
          <cell r="C56470"/>
        </row>
        <row r="56471">
          <cell r="C56471"/>
        </row>
        <row r="56472">
          <cell r="C56472"/>
        </row>
        <row r="56473">
          <cell r="C56473"/>
        </row>
        <row r="56474">
          <cell r="C56474"/>
        </row>
        <row r="56475">
          <cell r="C56475"/>
        </row>
        <row r="56476">
          <cell r="C56476"/>
        </row>
        <row r="56477">
          <cell r="C56477"/>
        </row>
        <row r="56478">
          <cell r="C56478"/>
        </row>
        <row r="56479">
          <cell r="C56479"/>
        </row>
        <row r="56480">
          <cell r="C56480"/>
        </row>
        <row r="56481">
          <cell r="C56481"/>
        </row>
        <row r="56482">
          <cell r="C56482"/>
        </row>
        <row r="56483">
          <cell r="C56483"/>
        </row>
        <row r="56484">
          <cell r="C56484"/>
        </row>
        <row r="56485">
          <cell r="C56485"/>
        </row>
        <row r="56486">
          <cell r="C56486"/>
        </row>
        <row r="56487">
          <cell r="C56487"/>
        </row>
        <row r="56488">
          <cell r="C56488"/>
        </row>
        <row r="56489">
          <cell r="C56489"/>
        </row>
        <row r="56490">
          <cell r="C56490"/>
        </row>
        <row r="56491">
          <cell r="C56491"/>
        </row>
        <row r="56492">
          <cell r="C56492"/>
        </row>
        <row r="56493">
          <cell r="C56493"/>
        </row>
        <row r="56494">
          <cell r="C56494"/>
        </row>
        <row r="56495">
          <cell r="C56495"/>
        </row>
        <row r="56496">
          <cell r="C56496"/>
        </row>
        <row r="56497">
          <cell r="C56497"/>
        </row>
        <row r="56498">
          <cell r="C56498"/>
        </row>
        <row r="56499">
          <cell r="C56499"/>
        </row>
        <row r="56500">
          <cell r="C56500"/>
        </row>
        <row r="56501">
          <cell r="C56501"/>
        </row>
        <row r="56502">
          <cell r="C56502"/>
        </row>
        <row r="56503">
          <cell r="C56503"/>
        </row>
        <row r="56504">
          <cell r="C56504"/>
        </row>
        <row r="56505">
          <cell r="C56505"/>
        </row>
        <row r="56506">
          <cell r="C56506"/>
        </row>
        <row r="56507">
          <cell r="C56507"/>
        </row>
        <row r="56508">
          <cell r="C56508"/>
        </row>
        <row r="56509">
          <cell r="C56509"/>
        </row>
        <row r="56510">
          <cell r="C56510"/>
        </row>
        <row r="56511">
          <cell r="C56511"/>
        </row>
        <row r="56512">
          <cell r="C56512"/>
        </row>
        <row r="56513">
          <cell r="C56513"/>
        </row>
        <row r="56514">
          <cell r="C56514"/>
        </row>
        <row r="56515">
          <cell r="C56515"/>
        </row>
        <row r="56516">
          <cell r="C56516"/>
        </row>
        <row r="56517">
          <cell r="C56517"/>
        </row>
        <row r="56518">
          <cell r="C56518"/>
        </row>
        <row r="56519">
          <cell r="C56519"/>
        </row>
        <row r="56520">
          <cell r="C56520"/>
        </row>
        <row r="56521">
          <cell r="C56521"/>
        </row>
        <row r="56522">
          <cell r="C56522"/>
        </row>
        <row r="56523">
          <cell r="C56523"/>
        </row>
        <row r="56524">
          <cell r="C56524"/>
        </row>
        <row r="56525">
          <cell r="C56525"/>
        </row>
        <row r="56526">
          <cell r="C56526"/>
        </row>
        <row r="56527">
          <cell r="C56527"/>
        </row>
        <row r="56528">
          <cell r="C56528"/>
        </row>
        <row r="56529">
          <cell r="C56529"/>
        </row>
        <row r="56530">
          <cell r="C56530"/>
        </row>
        <row r="56531">
          <cell r="C56531"/>
        </row>
        <row r="56532">
          <cell r="C56532"/>
        </row>
        <row r="56533">
          <cell r="C56533"/>
        </row>
        <row r="56534">
          <cell r="C56534"/>
        </row>
        <row r="56535">
          <cell r="C56535"/>
        </row>
        <row r="56536">
          <cell r="C56536"/>
        </row>
        <row r="56537">
          <cell r="C56537"/>
        </row>
        <row r="56538">
          <cell r="C56538"/>
        </row>
        <row r="56539">
          <cell r="C56539"/>
        </row>
        <row r="56540">
          <cell r="C56540"/>
        </row>
        <row r="56541">
          <cell r="C56541"/>
        </row>
        <row r="56542">
          <cell r="C56542"/>
        </row>
        <row r="56543">
          <cell r="C56543"/>
        </row>
        <row r="56544">
          <cell r="C56544"/>
        </row>
        <row r="56545">
          <cell r="C56545"/>
        </row>
        <row r="56546">
          <cell r="C56546"/>
        </row>
        <row r="56547">
          <cell r="C56547"/>
        </row>
        <row r="56548">
          <cell r="C56548"/>
        </row>
        <row r="56549">
          <cell r="C56549"/>
        </row>
        <row r="56550">
          <cell r="C56550"/>
        </row>
        <row r="56551">
          <cell r="C56551"/>
        </row>
        <row r="56552">
          <cell r="C56552"/>
        </row>
        <row r="56553">
          <cell r="C56553"/>
        </row>
        <row r="56554">
          <cell r="C56554"/>
        </row>
        <row r="56555">
          <cell r="C56555"/>
        </row>
        <row r="56556">
          <cell r="C56556"/>
        </row>
        <row r="56557">
          <cell r="C56557"/>
        </row>
        <row r="56558">
          <cell r="C56558"/>
        </row>
        <row r="56559">
          <cell r="C56559"/>
        </row>
        <row r="56560">
          <cell r="C56560"/>
        </row>
        <row r="56561">
          <cell r="C56561"/>
        </row>
        <row r="56562">
          <cell r="C56562"/>
        </row>
        <row r="56563">
          <cell r="C56563"/>
        </row>
        <row r="56564">
          <cell r="C56564"/>
        </row>
        <row r="56565">
          <cell r="C56565"/>
        </row>
        <row r="56566">
          <cell r="C56566"/>
        </row>
        <row r="56567">
          <cell r="C56567"/>
        </row>
        <row r="56568">
          <cell r="C56568"/>
        </row>
        <row r="56569">
          <cell r="C56569"/>
        </row>
        <row r="56570">
          <cell r="C56570"/>
        </row>
        <row r="56571">
          <cell r="C56571"/>
        </row>
        <row r="56572">
          <cell r="C56572"/>
        </row>
        <row r="56573">
          <cell r="C56573"/>
        </row>
        <row r="56574">
          <cell r="C56574"/>
        </row>
        <row r="56575">
          <cell r="C56575"/>
        </row>
        <row r="56576">
          <cell r="C56576"/>
        </row>
        <row r="56577">
          <cell r="C56577"/>
        </row>
        <row r="56578">
          <cell r="C56578"/>
        </row>
        <row r="56579">
          <cell r="C56579"/>
        </row>
        <row r="56580">
          <cell r="C56580"/>
        </row>
        <row r="56581">
          <cell r="C56581"/>
        </row>
        <row r="56582">
          <cell r="C56582"/>
        </row>
        <row r="56583">
          <cell r="C56583"/>
        </row>
        <row r="56584">
          <cell r="C56584"/>
        </row>
        <row r="56585">
          <cell r="C56585"/>
        </row>
        <row r="56586">
          <cell r="C56586"/>
        </row>
        <row r="56587">
          <cell r="C56587"/>
        </row>
        <row r="56588">
          <cell r="C56588"/>
        </row>
        <row r="56589">
          <cell r="C56589"/>
        </row>
        <row r="56590">
          <cell r="C56590"/>
        </row>
        <row r="56591">
          <cell r="C56591"/>
        </row>
        <row r="56592">
          <cell r="C56592"/>
        </row>
        <row r="56593">
          <cell r="C56593"/>
        </row>
        <row r="56594">
          <cell r="C56594"/>
        </row>
        <row r="56595">
          <cell r="C56595"/>
        </row>
        <row r="56596">
          <cell r="C56596"/>
        </row>
        <row r="56597">
          <cell r="C56597"/>
        </row>
        <row r="56598">
          <cell r="C56598"/>
        </row>
        <row r="56599">
          <cell r="C56599"/>
        </row>
        <row r="56600">
          <cell r="C56600"/>
        </row>
        <row r="56601">
          <cell r="C56601"/>
        </row>
        <row r="56602">
          <cell r="C56602"/>
        </row>
        <row r="56603">
          <cell r="C56603"/>
        </row>
        <row r="56604">
          <cell r="C56604"/>
        </row>
        <row r="56605">
          <cell r="C56605"/>
        </row>
        <row r="56606">
          <cell r="C56606"/>
        </row>
        <row r="56607">
          <cell r="C56607"/>
        </row>
        <row r="56608">
          <cell r="C56608"/>
        </row>
        <row r="56609">
          <cell r="C56609"/>
        </row>
        <row r="56610">
          <cell r="C56610"/>
        </row>
        <row r="56611">
          <cell r="C56611"/>
        </row>
        <row r="56612">
          <cell r="C56612"/>
        </row>
        <row r="56613">
          <cell r="C56613"/>
        </row>
        <row r="56614">
          <cell r="C56614"/>
        </row>
        <row r="56615">
          <cell r="C56615"/>
        </row>
        <row r="56616">
          <cell r="C56616"/>
        </row>
        <row r="56617">
          <cell r="C56617"/>
        </row>
        <row r="56618">
          <cell r="C56618"/>
        </row>
        <row r="56619">
          <cell r="C56619"/>
        </row>
        <row r="56620">
          <cell r="C56620"/>
        </row>
        <row r="56621">
          <cell r="C56621"/>
        </row>
        <row r="56622">
          <cell r="C56622"/>
        </row>
        <row r="56623">
          <cell r="C56623"/>
        </row>
        <row r="56624">
          <cell r="C56624"/>
        </row>
        <row r="56625">
          <cell r="C56625"/>
        </row>
        <row r="56626">
          <cell r="C56626"/>
        </row>
        <row r="56627">
          <cell r="C56627"/>
        </row>
        <row r="56628">
          <cell r="C56628"/>
        </row>
        <row r="56629">
          <cell r="C56629"/>
        </row>
        <row r="56630">
          <cell r="C56630"/>
        </row>
        <row r="56631">
          <cell r="C56631"/>
        </row>
        <row r="56632">
          <cell r="C56632"/>
        </row>
        <row r="56633">
          <cell r="C56633"/>
        </row>
        <row r="56634">
          <cell r="C56634"/>
        </row>
        <row r="56635">
          <cell r="C56635"/>
        </row>
        <row r="56636">
          <cell r="C56636"/>
        </row>
        <row r="56637">
          <cell r="C56637"/>
        </row>
        <row r="56638">
          <cell r="C56638"/>
        </row>
        <row r="56639">
          <cell r="C56639"/>
        </row>
        <row r="56640">
          <cell r="C56640"/>
        </row>
        <row r="56641">
          <cell r="C56641"/>
        </row>
        <row r="56642">
          <cell r="C56642"/>
        </row>
        <row r="56643">
          <cell r="C56643"/>
        </row>
        <row r="56644">
          <cell r="C56644"/>
        </row>
        <row r="56645">
          <cell r="C56645"/>
        </row>
        <row r="56646">
          <cell r="C56646"/>
        </row>
        <row r="56647">
          <cell r="C56647"/>
        </row>
        <row r="56648">
          <cell r="C56648"/>
        </row>
        <row r="56649">
          <cell r="C56649"/>
        </row>
        <row r="56650">
          <cell r="C56650"/>
        </row>
        <row r="56651">
          <cell r="C56651"/>
        </row>
        <row r="56652">
          <cell r="C56652"/>
        </row>
        <row r="56653">
          <cell r="C56653"/>
        </row>
        <row r="56654">
          <cell r="C56654"/>
        </row>
        <row r="56655">
          <cell r="C56655"/>
        </row>
        <row r="56656">
          <cell r="C56656"/>
        </row>
        <row r="56657">
          <cell r="C56657"/>
        </row>
        <row r="56658">
          <cell r="C56658"/>
        </row>
        <row r="56659">
          <cell r="C56659"/>
        </row>
        <row r="56660">
          <cell r="C56660"/>
        </row>
        <row r="56661">
          <cell r="C56661"/>
        </row>
        <row r="56662">
          <cell r="C56662"/>
        </row>
        <row r="56663">
          <cell r="C56663"/>
        </row>
        <row r="56664">
          <cell r="C56664"/>
        </row>
        <row r="56665">
          <cell r="C56665"/>
        </row>
        <row r="56666">
          <cell r="C56666"/>
        </row>
        <row r="56667">
          <cell r="C56667"/>
        </row>
        <row r="56668">
          <cell r="C56668"/>
        </row>
        <row r="56669">
          <cell r="C56669"/>
        </row>
        <row r="56670">
          <cell r="C56670"/>
        </row>
        <row r="56671">
          <cell r="C56671"/>
        </row>
        <row r="56672">
          <cell r="C56672"/>
        </row>
        <row r="56673">
          <cell r="C56673"/>
        </row>
        <row r="56674">
          <cell r="C56674"/>
        </row>
        <row r="56675">
          <cell r="C56675"/>
        </row>
        <row r="56676">
          <cell r="C56676"/>
        </row>
        <row r="56677">
          <cell r="C56677"/>
        </row>
        <row r="56678">
          <cell r="C56678"/>
        </row>
        <row r="56679">
          <cell r="C56679"/>
        </row>
        <row r="56680">
          <cell r="C56680"/>
        </row>
        <row r="56681">
          <cell r="C56681"/>
        </row>
        <row r="56682">
          <cell r="C56682"/>
        </row>
        <row r="56683">
          <cell r="C56683"/>
        </row>
        <row r="56684">
          <cell r="C56684"/>
        </row>
        <row r="56685">
          <cell r="C56685"/>
        </row>
        <row r="56686">
          <cell r="C56686"/>
        </row>
        <row r="56687">
          <cell r="C56687"/>
        </row>
        <row r="56688">
          <cell r="C56688"/>
        </row>
        <row r="56689">
          <cell r="C56689"/>
        </row>
        <row r="56690">
          <cell r="C56690"/>
        </row>
        <row r="56691">
          <cell r="C56691"/>
        </row>
        <row r="56692">
          <cell r="C56692"/>
        </row>
        <row r="56693">
          <cell r="C56693"/>
        </row>
        <row r="56694">
          <cell r="C56694"/>
        </row>
        <row r="56695">
          <cell r="C56695"/>
        </row>
        <row r="56696">
          <cell r="C56696"/>
        </row>
        <row r="56697">
          <cell r="C56697"/>
        </row>
        <row r="56698">
          <cell r="C56698"/>
        </row>
        <row r="56699">
          <cell r="C56699"/>
        </row>
        <row r="56700">
          <cell r="C56700"/>
        </row>
        <row r="56701">
          <cell r="C56701"/>
        </row>
        <row r="56702">
          <cell r="C56702"/>
        </row>
        <row r="56703">
          <cell r="C56703"/>
        </row>
        <row r="56704">
          <cell r="C56704"/>
        </row>
        <row r="56705">
          <cell r="C56705"/>
        </row>
        <row r="56706">
          <cell r="C56706"/>
        </row>
        <row r="56707">
          <cell r="C56707"/>
        </row>
        <row r="56708">
          <cell r="C56708"/>
        </row>
        <row r="56709">
          <cell r="C56709"/>
        </row>
        <row r="56710">
          <cell r="C56710"/>
        </row>
        <row r="56711">
          <cell r="C56711"/>
        </row>
        <row r="56712">
          <cell r="C56712"/>
        </row>
        <row r="56713">
          <cell r="C56713"/>
        </row>
        <row r="56714">
          <cell r="C56714"/>
        </row>
        <row r="56715">
          <cell r="C56715"/>
        </row>
        <row r="56716">
          <cell r="C56716"/>
        </row>
        <row r="56717">
          <cell r="C56717"/>
        </row>
        <row r="56718">
          <cell r="C56718"/>
        </row>
        <row r="56719">
          <cell r="C56719"/>
        </row>
        <row r="56720">
          <cell r="C56720"/>
        </row>
        <row r="56721">
          <cell r="C56721"/>
        </row>
        <row r="56722">
          <cell r="C56722"/>
        </row>
        <row r="56723">
          <cell r="C56723"/>
        </row>
        <row r="56724">
          <cell r="C56724"/>
        </row>
        <row r="56725">
          <cell r="C56725"/>
        </row>
        <row r="56726">
          <cell r="C56726"/>
        </row>
        <row r="56727">
          <cell r="C56727"/>
        </row>
        <row r="56728">
          <cell r="C56728"/>
        </row>
        <row r="56729">
          <cell r="C56729"/>
        </row>
        <row r="56730">
          <cell r="C56730"/>
        </row>
        <row r="56731">
          <cell r="C56731"/>
        </row>
        <row r="56732">
          <cell r="C56732"/>
        </row>
        <row r="56733">
          <cell r="C56733"/>
        </row>
        <row r="56734">
          <cell r="C56734"/>
        </row>
        <row r="56735">
          <cell r="C56735"/>
        </row>
        <row r="56736">
          <cell r="C56736"/>
        </row>
        <row r="56737">
          <cell r="C56737"/>
        </row>
        <row r="56738">
          <cell r="C56738"/>
        </row>
        <row r="56739">
          <cell r="C56739"/>
        </row>
        <row r="56740">
          <cell r="C56740"/>
        </row>
        <row r="56741">
          <cell r="C56741"/>
        </row>
        <row r="56742">
          <cell r="C56742"/>
        </row>
        <row r="56743">
          <cell r="C56743"/>
        </row>
        <row r="56744">
          <cell r="C56744"/>
        </row>
        <row r="56745">
          <cell r="C56745"/>
        </row>
        <row r="56746">
          <cell r="C56746"/>
        </row>
        <row r="56747">
          <cell r="C56747"/>
        </row>
        <row r="56748">
          <cell r="C56748"/>
        </row>
        <row r="56749">
          <cell r="C56749"/>
        </row>
        <row r="56750">
          <cell r="C56750"/>
        </row>
        <row r="56751">
          <cell r="C56751"/>
        </row>
        <row r="56752">
          <cell r="C56752"/>
        </row>
        <row r="56753">
          <cell r="C56753"/>
        </row>
        <row r="56754">
          <cell r="C56754"/>
        </row>
        <row r="56755">
          <cell r="C56755"/>
        </row>
        <row r="56756">
          <cell r="C56756"/>
        </row>
        <row r="56757">
          <cell r="C56757"/>
        </row>
        <row r="56758">
          <cell r="C56758"/>
        </row>
        <row r="56759">
          <cell r="C56759"/>
        </row>
        <row r="56760">
          <cell r="C56760"/>
        </row>
        <row r="56761">
          <cell r="C56761"/>
        </row>
        <row r="56762">
          <cell r="C56762"/>
        </row>
        <row r="56763">
          <cell r="C56763"/>
        </row>
        <row r="56764">
          <cell r="C56764"/>
        </row>
        <row r="56765">
          <cell r="C56765"/>
        </row>
        <row r="56766">
          <cell r="C56766"/>
        </row>
        <row r="56767">
          <cell r="C56767"/>
        </row>
        <row r="56768">
          <cell r="C56768"/>
        </row>
        <row r="56769">
          <cell r="C56769"/>
        </row>
        <row r="56770">
          <cell r="C56770"/>
        </row>
        <row r="56771">
          <cell r="C56771"/>
        </row>
        <row r="56772">
          <cell r="C56772"/>
        </row>
        <row r="56773">
          <cell r="C56773"/>
        </row>
        <row r="56774">
          <cell r="C56774"/>
        </row>
        <row r="56775">
          <cell r="C56775"/>
        </row>
        <row r="56776">
          <cell r="C56776"/>
        </row>
        <row r="56777">
          <cell r="C56777"/>
        </row>
        <row r="56778">
          <cell r="C56778"/>
        </row>
        <row r="56779">
          <cell r="C56779"/>
        </row>
        <row r="56780">
          <cell r="C56780"/>
        </row>
        <row r="56781">
          <cell r="C56781"/>
        </row>
        <row r="56782">
          <cell r="C56782"/>
        </row>
        <row r="56783">
          <cell r="C56783"/>
        </row>
        <row r="56784">
          <cell r="C56784"/>
        </row>
        <row r="56785">
          <cell r="C56785"/>
        </row>
        <row r="56786">
          <cell r="C56786"/>
        </row>
        <row r="56787">
          <cell r="C56787"/>
        </row>
        <row r="56788">
          <cell r="C56788"/>
        </row>
        <row r="56789">
          <cell r="C56789"/>
        </row>
        <row r="56790">
          <cell r="C56790"/>
        </row>
        <row r="56791">
          <cell r="C56791"/>
        </row>
        <row r="56792">
          <cell r="C56792"/>
        </row>
        <row r="56793">
          <cell r="C56793"/>
        </row>
        <row r="56794">
          <cell r="C56794"/>
        </row>
        <row r="56795">
          <cell r="C56795"/>
        </row>
        <row r="56796">
          <cell r="C56796"/>
        </row>
        <row r="56797">
          <cell r="C56797"/>
        </row>
        <row r="56798">
          <cell r="C56798"/>
        </row>
        <row r="56799">
          <cell r="C56799"/>
        </row>
        <row r="56800">
          <cell r="C56800"/>
        </row>
        <row r="56801">
          <cell r="C56801"/>
        </row>
        <row r="56802">
          <cell r="C56802"/>
        </row>
        <row r="56803">
          <cell r="C56803"/>
        </row>
        <row r="56804">
          <cell r="C56804"/>
        </row>
        <row r="56805">
          <cell r="C56805"/>
        </row>
        <row r="56806">
          <cell r="C56806"/>
        </row>
        <row r="56807">
          <cell r="C56807"/>
        </row>
        <row r="56808">
          <cell r="C56808"/>
        </row>
        <row r="56809">
          <cell r="C56809"/>
        </row>
        <row r="56810">
          <cell r="C56810"/>
        </row>
        <row r="56811">
          <cell r="C56811"/>
        </row>
        <row r="56812">
          <cell r="C56812"/>
        </row>
        <row r="56813">
          <cell r="C56813"/>
        </row>
        <row r="56814">
          <cell r="C56814"/>
        </row>
        <row r="56815">
          <cell r="C56815"/>
        </row>
        <row r="56816">
          <cell r="C56816"/>
        </row>
        <row r="56817">
          <cell r="C56817"/>
        </row>
        <row r="56818">
          <cell r="C56818"/>
        </row>
        <row r="56819">
          <cell r="C56819"/>
        </row>
        <row r="56820">
          <cell r="C56820"/>
        </row>
        <row r="56821">
          <cell r="C56821"/>
        </row>
        <row r="56822">
          <cell r="C56822"/>
        </row>
        <row r="56823">
          <cell r="C56823"/>
        </row>
        <row r="56824">
          <cell r="C56824"/>
        </row>
        <row r="56825">
          <cell r="C56825"/>
        </row>
        <row r="56826">
          <cell r="C56826"/>
        </row>
        <row r="56827">
          <cell r="C56827"/>
        </row>
        <row r="56828">
          <cell r="C56828"/>
        </row>
        <row r="56829">
          <cell r="C56829"/>
        </row>
        <row r="56830">
          <cell r="C56830"/>
        </row>
        <row r="56831">
          <cell r="C56831"/>
        </row>
        <row r="56832">
          <cell r="C56832"/>
        </row>
        <row r="56833">
          <cell r="C56833"/>
        </row>
        <row r="56834">
          <cell r="C56834"/>
        </row>
        <row r="56835">
          <cell r="C56835"/>
        </row>
        <row r="56836">
          <cell r="C56836"/>
        </row>
        <row r="56837">
          <cell r="C56837"/>
        </row>
        <row r="56838">
          <cell r="C56838"/>
        </row>
        <row r="56839">
          <cell r="C56839"/>
        </row>
        <row r="56840">
          <cell r="C56840"/>
        </row>
        <row r="56841">
          <cell r="C56841"/>
        </row>
        <row r="56842">
          <cell r="C56842"/>
        </row>
        <row r="56843">
          <cell r="C56843"/>
        </row>
        <row r="56844">
          <cell r="C56844"/>
        </row>
        <row r="56845">
          <cell r="C56845"/>
        </row>
        <row r="56846">
          <cell r="C56846"/>
        </row>
        <row r="56847">
          <cell r="C56847"/>
        </row>
        <row r="56848">
          <cell r="C56848"/>
        </row>
        <row r="56849">
          <cell r="C56849"/>
        </row>
        <row r="56850">
          <cell r="C56850"/>
        </row>
        <row r="56851">
          <cell r="C56851"/>
        </row>
        <row r="56852">
          <cell r="C56852"/>
        </row>
        <row r="56853">
          <cell r="C56853"/>
        </row>
        <row r="56854">
          <cell r="C56854"/>
        </row>
        <row r="56855">
          <cell r="C56855"/>
        </row>
        <row r="56856">
          <cell r="C56856"/>
        </row>
        <row r="56857">
          <cell r="C56857"/>
        </row>
        <row r="56858">
          <cell r="C56858"/>
        </row>
        <row r="56859">
          <cell r="C56859"/>
        </row>
        <row r="56860">
          <cell r="C56860"/>
        </row>
        <row r="56861">
          <cell r="C56861"/>
        </row>
        <row r="56862">
          <cell r="C56862"/>
        </row>
        <row r="56863">
          <cell r="C56863"/>
        </row>
        <row r="56864">
          <cell r="C56864"/>
        </row>
        <row r="56865">
          <cell r="C56865"/>
        </row>
        <row r="56866">
          <cell r="C56866"/>
        </row>
        <row r="56867">
          <cell r="C56867"/>
        </row>
        <row r="56868">
          <cell r="C56868"/>
        </row>
        <row r="56869">
          <cell r="C56869"/>
        </row>
        <row r="56870">
          <cell r="C56870"/>
        </row>
        <row r="56871">
          <cell r="C56871"/>
        </row>
        <row r="56872">
          <cell r="C56872"/>
        </row>
        <row r="56873">
          <cell r="C56873"/>
        </row>
        <row r="56874">
          <cell r="C56874"/>
        </row>
        <row r="56875">
          <cell r="C56875"/>
        </row>
        <row r="56876">
          <cell r="C56876"/>
        </row>
        <row r="56877">
          <cell r="C56877"/>
        </row>
        <row r="56878">
          <cell r="C56878"/>
        </row>
        <row r="56879">
          <cell r="C56879"/>
        </row>
        <row r="56880">
          <cell r="C56880"/>
        </row>
        <row r="56881">
          <cell r="C56881"/>
        </row>
        <row r="56882">
          <cell r="C56882"/>
        </row>
        <row r="56883">
          <cell r="C56883"/>
        </row>
        <row r="56884">
          <cell r="C56884"/>
        </row>
        <row r="56885">
          <cell r="C56885"/>
        </row>
        <row r="56886">
          <cell r="C56886"/>
        </row>
        <row r="56887">
          <cell r="C56887"/>
        </row>
        <row r="56888">
          <cell r="C56888"/>
        </row>
        <row r="56889">
          <cell r="C56889"/>
        </row>
        <row r="56890">
          <cell r="C56890"/>
        </row>
        <row r="56891">
          <cell r="C56891"/>
        </row>
        <row r="56892">
          <cell r="C56892"/>
        </row>
        <row r="56893">
          <cell r="C56893"/>
        </row>
        <row r="56894">
          <cell r="C56894"/>
        </row>
        <row r="56895">
          <cell r="C56895"/>
        </row>
        <row r="56896">
          <cell r="C56896"/>
        </row>
        <row r="56897">
          <cell r="C56897"/>
        </row>
        <row r="56898">
          <cell r="C56898"/>
        </row>
        <row r="56899">
          <cell r="C56899"/>
        </row>
        <row r="56900">
          <cell r="C56900"/>
        </row>
        <row r="56901">
          <cell r="C56901"/>
        </row>
        <row r="56902">
          <cell r="C56902"/>
        </row>
        <row r="56903">
          <cell r="C56903"/>
        </row>
        <row r="56904">
          <cell r="C56904"/>
        </row>
        <row r="56905">
          <cell r="C56905"/>
        </row>
        <row r="56906">
          <cell r="C56906"/>
        </row>
        <row r="56907">
          <cell r="C56907"/>
        </row>
        <row r="56908">
          <cell r="C56908"/>
        </row>
        <row r="56909">
          <cell r="C56909"/>
        </row>
        <row r="56910">
          <cell r="C56910"/>
        </row>
        <row r="56911">
          <cell r="C56911"/>
        </row>
        <row r="56912">
          <cell r="C56912"/>
        </row>
        <row r="56913">
          <cell r="C56913"/>
        </row>
        <row r="56914">
          <cell r="C56914"/>
        </row>
        <row r="56915">
          <cell r="C56915"/>
        </row>
        <row r="56916">
          <cell r="C56916"/>
        </row>
        <row r="56917">
          <cell r="C56917"/>
        </row>
        <row r="56918">
          <cell r="C56918"/>
        </row>
        <row r="56919">
          <cell r="C56919"/>
        </row>
        <row r="56920">
          <cell r="C56920"/>
        </row>
        <row r="56921">
          <cell r="C56921"/>
        </row>
        <row r="56922">
          <cell r="C56922"/>
        </row>
        <row r="56923">
          <cell r="C56923"/>
        </row>
        <row r="56924">
          <cell r="C56924"/>
        </row>
        <row r="56925">
          <cell r="C56925"/>
        </row>
        <row r="56926">
          <cell r="C56926"/>
        </row>
        <row r="56927">
          <cell r="C56927"/>
        </row>
        <row r="56928">
          <cell r="C56928"/>
        </row>
        <row r="56929">
          <cell r="C56929"/>
        </row>
        <row r="56930">
          <cell r="C56930"/>
        </row>
        <row r="56931">
          <cell r="C56931"/>
        </row>
        <row r="56932">
          <cell r="C56932"/>
        </row>
        <row r="56933">
          <cell r="C56933"/>
        </row>
        <row r="56934">
          <cell r="C56934"/>
        </row>
        <row r="56935">
          <cell r="C56935"/>
        </row>
        <row r="56936">
          <cell r="C56936"/>
        </row>
        <row r="56937">
          <cell r="C56937"/>
        </row>
        <row r="56938">
          <cell r="C56938"/>
        </row>
        <row r="56939">
          <cell r="C56939"/>
        </row>
        <row r="56940">
          <cell r="C56940"/>
        </row>
        <row r="56941">
          <cell r="C56941"/>
        </row>
        <row r="56942">
          <cell r="C56942"/>
        </row>
        <row r="56943">
          <cell r="C56943"/>
        </row>
        <row r="56944">
          <cell r="C56944"/>
        </row>
        <row r="56945">
          <cell r="C56945"/>
        </row>
        <row r="56946">
          <cell r="C56946"/>
        </row>
        <row r="56947">
          <cell r="C56947"/>
        </row>
        <row r="56948">
          <cell r="C56948"/>
        </row>
        <row r="56949">
          <cell r="C56949"/>
        </row>
        <row r="56950">
          <cell r="C56950"/>
        </row>
        <row r="56951">
          <cell r="C56951"/>
        </row>
        <row r="56952">
          <cell r="C56952"/>
        </row>
        <row r="56953">
          <cell r="C56953"/>
        </row>
        <row r="56954">
          <cell r="C56954"/>
        </row>
        <row r="56955">
          <cell r="C56955"/>
        </row>
        <row r="56956">
          <cell r="C56956"/>
        </row>
        <row r="56957">
          <cell r="C56957"/>
        </row>
        <row r="56958">
          <cell r="C56958"/>
        </row>
        <row r="56959">
          <cell r="C56959"/>
        </row>
        <row r="56960">
          <cell r="C56960"/>
        </row>
        <row r="56961">
          <cell r="C56961"/>
        </row>
        <row r="56962">
          <cell r="C56962"/>
        </row>
        <row r="56963">
          <cell r="C56963"/>
        </row>
        <row r="56964">
          <cell r="C56964"/>
        </row>
        <row r="56965">
          <cell r="C56965"/>
        </row>
        <row r="56966">
          <cell r="C56966"/>
        </row>
        <row r="56967">
          <cell r="C56967"/>
        </row>
        <row r="56968">
          <cell r="C56968"/>
        </row>
        <row r="56969">
          <cell r="C56969"/>
        </row>
        <row r="56970">
          <cell r="C56970"/>
        </row>
        <row r="56971">
          <cell r="C56971"/>
        </row>
        <row r="56972">
          <cell r="C56972"/>
        </row>
        <row r="56973">
          <cell r="C56973"/>
        </row>
        <row r="56974">
          <cell r="C56974"/>
        </row>
        <row r="56975">
          <cell r="C56975"/>
        </row>
        <row r="56976">
          <cell r="C56976"/>
        </row>
        <row r="56977">
          <cell r="C56977"/>
        </row>
        <row r="56978">
          <cell r="C56978"/>
        </row>
        <row r="56979">
          <cell r="C56979"/>
        </row>
        <row r="56980">
          <cell r="C56980"/>
        </row>
        <row r="56981">
          <cell r="C56981"/>
        </row>
        <row r="56982">
          <cell r="C56982"/>
        </row>
        <row r="56983">
          <cell r="C56983"/>
        </row>
        <row r="56984">
          <cell r="C56984"/>
        </row>
        <row r="56985">
          <cell r="C56985"/>
        </row>
        <row r="56986">
          <cell r="C56986"/>
        </row>
        <row r="56987">
          <cell r="C56987"/>
        </row>
        <row r="56988">
          <cell r="C56988"/>
        </row>
        <row r="56989">
          <cell r="C56989"/>
        </row>
        <row r="56990">
          <cell r="C56990"/>
        </row>
        <row r="56991">
          <cell r="C56991"/>
        </row>
        <row r="56992">
          <cell r="C56992"/>
        </row>
        <row r="56993">
          <cell r="C56993"/>
        </row>
        <row r="56994">
          <cell r="C56994"/>
        </row>
        <row r="56995">
          <cell r="C56995"/>
        </row>
        <row r="56996">
          <cell r="C56996"/>
        </row>
        <row r="56997">
          <cell r="C56997"/>
        </row>
        <row r="56998">
          <cell r="C56998"/>
        </row>
        <row r="56999">
          <cell r="C56999"/>
        </row>
        <row r="57000">
          <cell r="C57000"/>
        </row>
        <row r="57001">
          <cell r="C57001"/>
        </row>
        <row r="57002">
          <cell r="C57002"/>
        </row>
        <row r="57003">
          <cell r="C57003"/>
        </row>
        <row r="57004">
          <cell r="C57004"/>
        </row>
        <row r="57005">
          <cell r="C57005"/>
        </row>
        <row r="57006">
          <cell r="C57006"/>
        </row>
        <row r="57007">
          <cell r="C57007"/>
        </row>
        <row r="57008">
          <cell r="C57008"/>
        </row>
        <row r="57009">
          <cell r="C57009"/>
        </row>
        <row r="57010">
          <cell r="C57010"/>
        </row>
        <row r="57011">
          <cell r="C57011"/>
        </row>
        <row r="57012">
          <cell r="C57012"/>
        </row>
        <row r="57013">
          <cell r="C57013"/>
        </row>
        <row r="57014">
          <cell r="C57014"/>
        </row>
        <row r="57015">
          <cell r="C57015"/>
        </row>
        <row r="57016">
          <cell r="C57016"/>
        </row>
        <row r="57017">
          <cell r="C57017"/>
        </row>
        <row r="57018">
          <cell r="C57018"/>
        </row>
        <row r="57019">
          <cell r="C57019"/>
        </row>
        <row r="57020">
          <cell r="C57020"/>
        </row>
        <row r="57021">
          <cell r="C57021"/>
        </row>
        <row r="57022">
          <cell r="C57022"/>
        </row>
        <row r="57023">
          <cell r="C57023"/>
        </row>
        <row r="57024">
          <cell r="C57024"/>
        </row>
        <row r="57025">
          <cell r="C57025"/>
        </row>
        <row r="57026">
          <cell r="C57026"/>
        </row>
        <row r="57027">
          <cell r="C57027"/>
        </row>
        <row r="57028">
          <cell r="C57028"/>
        </row>
        <row r="57029">
          <cell r="C57029"/>
        </row>
        <row r="57030">
          <cell r="C57030"/>
        </row>
        <row r="57031">
          <cell r="C57031"/>
        </row>
        <row r="57032">
          <cell r="C57032"/>
        </row>
        <row r="57033">
          <cell r="C57033"/>
        </row>
        <row r="57034">
          <cell r="C57034"/>
        </row>
        <row r="57035">
          <cell r="C57035"/>
        </row>
        <row r="57036">
          <cell r="C57036"/>
        </row>
        <row r="57037">
          <cell r="C57037"/>
        </row>
        <row r="57038">
          <cell r="C57038"/>
        </row>
        <row r="57039">
          <cell r="C57039"/>
        </row>
        <row r="57040">
          <cell r="C57040"/>
        </row>
        <row r="57041">
          <cell r="C57041"/>
        </row>
        <row r="57042">
          <cell r="C57042"/>
        </row>
        <row r="57043">
          <cell r="C57043"/>
        </row>
        <row r="57044">
          <cell r="C57044"/>
        </row>
        <row r="57045">
          <cell r="C57045"/>
        </row>
        <row r="57046">
          <cell r="C57046"/>
        </row>
        <row r="57047">
          <cell r="C57047"/>
        </row>
        <row r="57048">
          <cell r="C57048"/>
        </row>
        <row r="57049">
          <cell r="C57049"/>
        </row>
        <row r="57050">
          <cell r="C57050"/>
        </row>
        <row r="57051">
          <cell r="C57051"/>
        </row>
        <row r="57052">
          <cell r="C57052"/>
        </row>
        <row r="57053">
          <cell r="C57053"/>
        </row>
        <row r="57054">
          <cell r="C57054"/>
        </row>
        <row r="57055">
          <cell r="C57055"/>
        </row>
        <row r="57056">
          <cell r="C57056"/>
        </row>
        <row r="57057">
          <cell r="C57057"/>
        </row>
        <row r="57058">
          <cell r="C57058"/>
        </row>
        <row r="57059">
          <cell r="C57059"/>
        </row>
        <row r="57060">
          <cell r="C57060"/>
        </row>
        <row r="57061">
          <cell r="C57061"/>
        </row>
        <row r="57062">
          <cell r="C57062"/>
        </row>
        <row r="57063">
          <cell r="C57063"/>
        </row>
        <row r="57064">
          <cell r="C57064"/>
        </row>
        <row r="57065">
          <cell r="C57065"/>
        </row>
        <row r="57066">
          <cell r="C57066"/>
        </row>
        <row r="57067">
          <cell r="C57067"/>
        </row>
        <row r="57068">
          <cell r="C57068"/>
        </row>
        <row r="57069">
          <cell r="C57069"/>
        </row>
        <row r="57070">
          <cell r="C57070"/>
        </row>
        <row r="57071">
          <cell r="C57071"/>
        </row>
        <row r="57072">
          <cell r="C57072"/>
        </row>
        <row r="57073">
          <cell r="C57073"/>
        </row>
        <row r="57074">
          <cell r="C57074"/>
        </row>
        <row r="57075">
          <cell r="C57075"/>
        </row>
        <row r="57076">
          <cell r="C57076"/>
        </row>
        <row r="57077">
          <cell r="C57077"/>
        </row>
        <row r="57078">
          <cell r="C57078"/>
        </row>
        <row r="57079">
          <cell r="C57079"/>
        </row>
        <row r="57080">
          <cell r="C57080"/>
        </row>
        <row r="57081">
          <cell r="C57081"/>
        </row>
        <row r="57082">
          <cell r="C57082"/>
        </row>
        <row r="57083">
          <cell r="C57083"/>
        </row>
        <row r="57084">
          <cell r="C57084"/>
        </row>
        <row r="57085">
          <cell r="C57085"/>
        </row>
        <row r="57086">
          <cell r="C57086"/>
        </row>
        <row r="57087">
          <cell r="C57087"/>
        </row>
        <row r="57088">
          <cell r="C57088"/>
        </row>
        <row r="57089">
          <cell r="C57089"/>
        </row>
        <row r="57090">
          <cell r="C57090"/>
        </row>
        <row r="57091">
          <cell r="C57091"/>
        </row>
        <row r="57092">
          <cell r="C57092"/>
        </row>
        <row r="57093">
          <cell r="C57093"/>
        </row>
        <row r="57094">
          <cell r="C57094"/>
        </row>
        <row r="57095">
          <cell r="C57095"/>
        </row>
        <row r="57096">
          <cell r="C57096"/>
        </row>
        <row r="57097">
          <cell r="C57097"/>
        </row>
        <row r="57098">
          <cell r="C57098"/>
        </row>
        <row r="57099">
          <cell r="C57099"/>
        </row>
        <row r="57100">
          <cell r="C57100"/>
        </row>
        <row r="57101">
          <cell r="C57101"/>
        </row>
        <row r="57102">
          <cell r="C57102"/>
        </row>
        <row r="57103">
          <cell r="C57103"/>
        </row>
        <row r="57104">
          <cell r="C57104"/>
        </row>
        <row r="57105">
          <cell r="C57105"/>
        </row>
        <row r="57106">
          <cell r="C57106"/>
        </row>
        <row r="57107">
          <cell r="C57107"/>
        </row>
        <row r="57108">
          <cell r="C57108"/>
        </row>
        <row r="57109">
          <cell r="C57109"/>
        </row>
        <row r="57110">
          <cell r="C57110"/>
        </row>
        <row r="57111">
          <cell r="C57111"/>
        </row>
        <row r="57112">
          <cell r="C57112"/>
        </row>
        <row r="57113">
          <cell r="C57113"/>
        </row>
        <row r="57114">
          <cell r="C57114"/>
        </row>
        <row r="57115">
          <cell r="C57115"/>
        </row>
        <row r="57116">
          <cell r="C57116"/>
        </row>
        <row r="57117">
          <cell r="C57117"/>
        </row>
        <row r="57118">
          <cell r="C57118"/>
        </row>
        <row r="57119">
          <cell r="C57119"/>
        </row>
        <row r="57120">
          <cell r="C57120"/>
        </row>
        <row r="57121">
          <cell r="C57121"/>
        </row>
        <row r="57122">
          <cell r="C57122"/>
        </row>
        <row r="57123">
          <cell r="C57123"/>
        </row>
        <row r="57124">
          <cell r="C57124"/>
        </row>
        <row r="57125">
          <cell r="C57125"/>
        </row>
        <row r="57126">
          <cell r="C57126"/>
        </row>
        <row r="57127">
          <cell r="C57127"/>
        </row>
        <row r="57128">
          <cell r="C57128"/>
        </row>
        <row r="57129">
          <cell r="C57129"/>
        </row>
        <row r="57130">
          <cell r="C57130"/>
        </row>
        <row r="57131">
          <cell r="C57131"/>
        </row>
        <row r="57132">
          <cell r="C57132"/>
        </row>
        <row r="57133">
          <cell r="C57133"/>
        </row>
        <row r="57134">
          <cell r="C57134"/>
        </row>
        <row r="57135">
          <cell r="C57135"/>
        </row>
        <row r="57136">
          <cell r="C57136"/>
        </row>
        <row r="57137">
          <cell r="C57137"/>
        </row>
        <row r="57138">
          <cell r="C57138"/>
        </row>
        <row r="57139">
          <cell r="C57139"/>
        </row>
        <row r="57140">
          <cell r="C57140"/>
        </row>
        <row r="57141">
          <cell r="C57141"/>
        </row>
        <row r="57142">
          <cell r="C57142"/>
        </row>
        <row r="57143">
          <cell r="C57143"/>
        </row>
        <row r="57144">
          <cell r="C57144"/>
        </row>
        <row r="57145">
          <cell r="C57145"/>
        </row>
        <row r="57146">
          <cell r="C57146"/>
        </row>
        <row r="57147">
          <cell r="C57147"/>
        </row>
        <row r="57148">
          <cell r="C57148"/>
        </row>
        <row r="57149">
          <cell r="C57149"/>
        </row>
        <row r="57150">
          <cell r="C57150"/>
        </row>
        <row r="57151">
          <cell r="C57151"/>
        </row>
        <row r="57152">
          <cell r="C57152"/>
        </row>
        <row r="57153">
          <cell r="C57153"/>
        </row>
        <row r="57154">
          <cell r="C57154"/>
        </row>
        <row r="57155">
          <cell r="C57155"/>
        </row>
        <row r="57156">
          <cell r="C57156"/>
        </row>
        <row r="57157">
          <cell r="C57157"/>
        </row>
        <row r="57158">
          <cell r="C57158"/>
        </row>
        <row r="57159">
          <cell r="C57159"/>
        </row>
        <row r="57160">
          <cell r="C57160"/>
        </row>
        <row r="57161">
          <cell r="C57161"/>
        </row>
        <row r="57162">
          <cell r="C57162"/>
        </row>
        <row r="57163">
          <cell r="C57163"/>
        </row>
        <row r="57164">
          <cell r="C57164"/>
        </row>
        <row r="57165">
          <cell r="C57165"/>
        </row>
        <row r="57166">
          <cell r="C57166"/>
        </row>
        <row r="57167">
          <cell r="C57167"/>
        </row>
        <row r="57168">
          <cell r="C57168"/>
        </row>
        <row r="57169">
          <cell r="C57169"/>
        </row>
        <row r="57170">
          <cell r="C57170"/>
        </row>
        <row r="57171">
          <cell r="C57171"/>
        </row>
        <row r="57172">
          <cell r="C57172"/>
        </row>
        <row r="57173">
          <cell r="C57173"/>
        </row>
        <row r="57174">
          <cell r="C57174"/>
        </row>
        <row r="57175">
          <cell r="C57175"/>
        </row>
        <row r="57176">
          <cell r="C57176"/>
        </row>
        <row r="57177">
          <cell r="C57177"/>
        </row>
        <row r="57178">
          <cell r="C57178"/>
        </row>
        <row r="57179">
          <cell r="C57179"/>
        </row>
        <row r="57180">
          <cell r="C57180"/>
        </row>
        <row r="57181">
          <cell r="C57181"/>
        </row>
        <row r="57182">
          <cell r="C57182"/>
        </row>
        <row r="57183">
          <cell r="C57183"/>
        </row>
        <row r="57184">
          <cell r="C57184"/>
        </row>
        <row r="57185">
          <cell r="C57185"/>
        </row>
        <row r="57186">
          <cell r="C57186"/>
        </row>
        <row r="57187">
          <cell r="C57187"/>
        </row>
        <row r="57188">
          <cell r="C57188"/>
        </row>
        <row r="57189">
          <cell r="C57189"/>
        </row>
        <row r="57190">
          <cell r="C57190"/>
        </row>
        <row r="57191">
          <cell r="C57191"/>
        </row>
        <row r="57192">
          <cell r="C57192"/>
        </row>
        <row r="57193">
          <cell r="C57193"/>
        </row>
        <row r="57194">
          <cell r="C57194"/>
        </row>
        <row r="57195">
          <cell r="C57195"/>
        </row>
        <row r="57196">
          <cell r="C57196"/>
        </row>
        <row r="57197">
          <cell r="C57197"/>
        </row>
        <row r="57198">
          <cell r="C57198"/>
        </row>
        <row r="57199">
          <cell r="C57199"/>
        </row>
        <row r="57200">
          <cell r="C57200"/>
        </row>
        <row r="57201">
          <cell r="C57201"/>
        </row>
        <row r="57202">
          <cell r="C57202"/>
        </row>
        <row r="57203">
          <cell r="C57203"/>
        </row>
        <row r="57204">
          <cell r="C57204"/>
        </row>
        <row r="57205">
          <cell r="C57205"/>
        </row>
        <row r="57206">
          <cell r="C57206"/>
        </row>
        <row r="57207">
          <cell r="C57207"/>
        </row>
        <row r="57208">
          <cell r="C57208"/>
        </row>
        <row r="57209">
          <cell r="C57209"/>
        </row>
        <row r="57210">
          <cell r="C57210"/>
        </row>
        <row r="57211">
          <cell r="C57211"/>
        </row>
        <row r="57212">
          <cell r="C57212"/>
        </row>
        <row r="57213">
          <cell r="C57213"/>
        </row>
        <row r="57214">
          <cell r="C57214"/>
        </row>
        <row r="57215">
          <cell r="C57215"/>
        </row>
        <row r="57216">
          <cell r="C57216"/>
        </row>
        <row r="57217">
          <cell r="C57217"/>
        </row>
        <row r="57218">
          <cell r="C57218"/>
        </row>
        <row r="57219">
          <cell r="C57219"/>
        </row>
        <row r="57220">
          <cell r="C57220"/>
        </row>
        <row r="57221">
          <cell r="C57221"/>
        </row>
        <row r="57222">
          <cell r="C57222"/>
        </row>
        <row r="57223">
          <cell r="C57223"/>
        </row>
        <row r="57224">
          <cell r="C57224"/>
        </row>
        <row r="57225">
          <cell r="C57225"/>
        </row>
        <row r="57226">
          <cell r="C57226"/>
        </row>
        <row r="57227">
          <cell r="C57227"/>
        </row>
        <row r="57228">
          <cell r="C57228"/>
        </row>
        <row r="57229">
          <cell r="C57229"/>
        </row>
        <row r="57230">
          <cell r="C57230"/>
        </row>
        <row r="57231">
          <cell r="C57231"/>
        </row>
        <row r="57232">
          <cell r="C57232"/>
        </row>
        <row r="57233">
          <cell r="C57233"/>
        </row>
        <row r="57234">
          <cell r="C57234"/>
        </row>
        <row r="57235">
          <cell r="C57235"/>
        </row>
        <row r="57236">
          <cell r="C57236"/>
        </row>
        <row r="57237">
          <cell r="C57237"/>
        </row>
        <row r="57238">
          <cell r="C57238"/>
        </row>
        <row r="57239">
          <cell r="C57239"/>
        </row>
        <row r="57240">
          <cell r="C57240"/>
        </row>
        <row r="57241">
          <cell r="C57241"/>
        </row>
        <row r="57242">
          <cell r="C57242"/>
        </row>
        <row r="57243">
          <cell r="C57243"/>
        </row>
        <row r="57244">
          <cell r="C57244"/>
        </row>
        <row r="57245">
          <cell r="C57245"/>
        </row>
        <row r="57246">
          <cell r="C57246"/>
        </row>
        <row r="57247">
          <cell r="C57247"/>
        </row>
        <row r="57248">
          <cell r="C57248"/>
        </row>
        <row r="57249">
          <cell r="C57249"/>
        </row>
        <row r="57250">
          <cell r="C57250"/>
        </row>
        <row r="57251">
          <cell r="C57251"/>
        </row>
        <row r="57252">
          <cell r="C57252"/>
        </row>
        <row r="57253">
          <cell r="C57253"/>
        </row>
        <row r="57254">
          <cell r="C57254"/>
        </row>
        <row r="57255">
          <cell r="C57255"/>
        </row>
        <row r="57256">
          <cell r="C57256"/>
        </row>
        <row r="57257">
          <cell r="C57257"/>
        </row>
        <row r="57258">
          <cell r="C57258"/>
        </row>
        <row r="57259">
          <cell r="C57259"/>
        </row>
        <row r="57260">
          <cell r="C57260"/>
        </row>
        <row r="57261">
          <cell r="C57261"/>
        </row>
        <row r="57262">
          <cell r="C57262"/>
        </row>
        <row r="57263">
          <cell r="C57263"/>
        </row>
        <row r="57264">
          <cell r="C57264"/>
        </row>
        <row r="57265">
          <cell r="C57265"/>
        </row>
        <row r="57266">
          <cell r="C57266"/>
        </row>
        <row r="57267">
          <cell r="C57267"/>
        </row>
        <row r="57268">
          <cell r="C57268"/>
        </row>
        <row r="57269">
          <cell r="C57269"/>
        </row>
        <row r="57270">
          <cell r="C57270"/>
        </row>
        <row r="57271">
          <cell r="C57271"/>
        </row>
        <row r="57272">
          <cell r="C57272"/>
        </row>
        <row r="57273">
          <cell r="C57273"/>
        </row>
        <row r="57274">
          <cell r="C57274"/>
        </row>
        <row r="57275">
          <cell r="C57275"/>
        </row>
        <row r="57276">
          <cell r="C57276"/>
        </row>
        <row r="57277">
          <cell r="C57277"/>
        </row>
        <row r="57278">
          <cell r="C57278"/>
        </row>
        <row r="57279">
          <cell r="C57279"/>
        </row>
        <row r="57280">
          <cell r="C57280"/>
        </row>
        <row r="57281">
          <cell r="C57281"/>
        </row>
        <row r="57282">
          <cell r="C57282"/>
        </row>
        <row r="57283">
          <cell r="C57283"/>
        </row>
        <row r="57284">
          <cell r="C57284"/>
        </row>
        <row r="57285">
          <cell r="C57285"/>
        </row>
        <row r="57286">
          <cell r="C57286"/>
        </row>
        <row r="57287">
          <cell r="C57287"/>
        </row>
        <row r="57288">
          <cell r="C57288"/>
        </row>
        <row r="57289">
          <cell r="C57289"/>
        </row>
        <row r="57290">
          <cell r="C57290"/>
        </row>
        <row r="57291">
          <cell r="C57291"/>
        </row>
        <row r="57292">
          <cell r="C57292"/>
        </row>
        <row r="57293">
          <cell r="C57293"/>
        </row>
        <row r="57294">
          <cell r="C57294"/>
        </row>
        <row r="57295">
          <cell r="C57295"/>
        </row>
        <row r="57296">
          <cell r="C57296"/>
        </row>
        <row r="57297">
          <cell r="C57297"/>
        </row>
        <row r="57298">
          <cell r="C57298"/>
        </row>
        <row r="57299">
          <cell r="C57299"/>
        </row>
        <row r="57300">
          <cell r="C57300"/>
        </row>
        <row r="57301">
          <cell r="C57301"/>
        </row>
        <row r="57302">
          <cell r="C57302"/>
        </row>
        <row r="57303">
          <cell r="C57303"/>
        </row>
        <row r="57304">
          <cell r="C57304"/>
        </row>
        <row r="57305">
          <cell r="C57305"/>
        </row>
        <row r="57306">
          <cell r="C57306"/>
        </row>
        <row r="57307">
          <cell r="C57307"/>
        </row>
        <row r="57308">
          <cell r="C57308"/>
        </row>
        <row r="57309">
          <cell r="C57309"/>
        </row>
        <row r="57310">
          <cell r="C57310"/>
        </row>
        <row r="57311">
          <cell r="C57311"/>
        </row>
        <row r="57312">
          <cell r="C57312"/>
        </row>
        <row r="57313">
          <cell r="C57313"/>
        </row>
        <row r="57314">
          <cell r="C57314"/>
        </row>
        <row r="57315">
          <cell r="C57315"/>
        </row>
        <row r="57316">
          <cell r="C57316"/>
        </row>
        <row r="57317">
          <cell r="C57317"/>
        </row>
        <row r="57318">
          <cell r="C57318"/>
        </row>
        <row r="57319">
          <cell r="C57319"/>
        </row>
        <row r="57320">
          <cell r="C57320"/>
        </row>
        <row r="57321">
          <cell r="C57321"/>
        </row>
        <row r="57322">
          <cell r="C57322"/>
        </row>
        <row r="57323">
          <cell r="C57323"/>
        </row>
        <row r="57324">
          <cell r="C57324"/>
        </row>
        <row r="57325">
          <cell r="C57325"/>
        </row>
        <row r="57326">
          <cell r="C57326"/>
        </row>
        <row r="57327">
          <cell r="C57327"/>
        </row>
        <row r="57328">
          <cell r="C57328"/>
        </row>
        <row r="57329">
          <cell r="C57329"/>
        </row>
        <row r="57330">
          <cell r="C57330"/>
        </row>
        <row r="57331">
          <cell r="C57331"/>
        </row>
        <row r="57332">
          <cell r="C57332"/>
        </row>
        <row r="57333">
          <cell r="C57333"/>
        </row>
        <row r="57334">
          <cell r="C57334"/>
        </row>
        <row r="57335">
          <cell r="C57335"/>
        </row>
        <row r="57336">
          <cell r="C57336"/>
        </row>
        <row r="57337">
          <cell r="C57337"/>
        </row>
        <row r="57338">
          <cell r="C57338"/>
        </row>
        <row r="57339">
          <cell r="C57339"/>
        </row>
        <row r="57340">
          <cell r="C57340"/>
        </row>
        <row r="57341">
          <cell r="C57341"/>
        </row>
        <row r="57342">
          <cell r="C57342"/>
        </row>
        <row r="57343">
          <cell r="C57343"/>
        </row>
        <row r="57344">
          <cell r="C57344"/>
        </row>
        <row r="57345">
          <cell r="C57345"/>
        </row>
        <row r="57346">
          <cell r="C57346"/>
        </row>
        <row r="57347">
          <cell r="C57347"/>
        </row>
        <row r="57348">
          <cell r="C57348"/>
        </row>
        <row r="57349">
          <cell r="C57349"/>
        </row>
        <row r="57350">
          <cell r="C57350"/>
        </row>
        <row r="57351">
          <cell r="C57351"/>
        </row>
        <row r="57352">
          <cell r="C57352"/>
        </row>
        <row r="57353">
          <cell r="C57353"/>
        </row>
        <row r="57354">
          <cell r="C57354"/>
        </row>
        <row r="57355">
          <cell r="C57355"/>
        </row>
        <row r="57356">
          <cell r="C57356"/>
        </row>
        <row r="57357">
          <cell r="C57357"/>
        </row>
        <row r="57358">
          <cell r="C57358"/>
        </row>
        <row r="57359">
          <cell r="C57359"/>
        </row>
        <row r="57360">
          <cell r="C57360"/>
        </row>
        <row r="57361">
          <cell r="C57361"/>
        </row>
        <row r="57362">
          <cell r="C57362"/>
        </row>
        <row r="57363">
          <cell r="C57363"/>
        </row>
        <row r="57364">
          <cell r="C57364"/>
        </row>
        <row r="57365">
          <cell r="C57365"/>
        </row>
        <row r="57366">
          <cell r="C57366"/>
        </row>
        <row r="57367">
          <cell r="C57367"/>
        </row>
        <row r="57368">
          <cell r="C57368"/>
        </row>
        <row r="57369">
          <cell r="C57369"/>
        </row>
        <row r="57370">
          <cell r="C57370"/>
        </row>
        <row r="57371">
          <cell r="C57371"/>
        </row>
        <row r="57372">
          <cell r="C57372"/>
        </row>
        <row r="57373">
          <cell r="C57373"/>
        </row>
        <row r="57374">
          <cell r="C57374"/>
        </row>
        <row r="57375">
          <cell r="C57375"/>
        </row>
        <row r="57376">
          <cell r="C57376"/>
        </row>
        <row r="57377">
          <cell r="C57377"/>
        </row>
        <row r="57378">
          <cell r="C57378"/>
        </row>
        <row r="57379">
          <cell r="C57379"/>
        </row>
        <row r="57380">
          <cell r="C57380"/>
        </row>
        <row r="57381">
          <cell r="C57381"/>
        </row>
        <row r="57382">
          <cell r="C57382"/>
        </row>
        <row r="57383">
          <cell r="C57383"/>
        </row>
        <row r="57384">
          <cell r="C57384"/>
        </row>
        <row r="57385">
          <cell r="C57385"/>
        </row>
        <row r="57386">
          <cell r="C57386"/>
        </row>
        <row r="57387">
          <cell r="C57387"/>
        </row>
        <row r="57388">
          <cell r="C57388"/>
        </row>
        <row r="57389">
          <cell r="C57389"/>
        </row>
        <row r="57390">
          <cell r="C57390"/>
        </row>
        <row r="57391">
          <cell r="C57391"/>
        </row>
        <row r="57392">
          <cell r="C57392"/>
        </row>
        <row r="57393">
          <cell r="C57393"/>
        </row>
        <row r="57394">
          <cell r="C57394"/>
        </row>
        <row r="57395">
          <cell r="C57395"/>
        </row>
        <row r="57396">
          <cell r="C57396"/>
        </row>
        <row r="57397">
          <cell r="C57397"/>
        </row>
        <row r="57398">
          <cell r="C57398"/>
        </row>
        <row r="57399">
          <cell r="C57399"/>
        </row>
        <row r="57400">
          <cell r="C57400"/>
        </row>
        <row r="57401">
          <cell r="C57401"/>
        </row>
        <row r="57402">
          <cell r="C57402"/>
        </row>
        <row r="57403">
          <cell r="C57403"/>
        </row>
        <row r="57404">
          <cell r="C57404"/>
        </row>
        <row r="57405">
          <cell r="C57405"/>
        </row>
        <row r="57406">
          <cell r="C57406"/>
        </row>
        <row r="57407">
          <cell r="C57407"/>
        </row>
        <row r="57408">
          <cell r="C57408"/>
        </row>
        <row r="57409">
          <cell r="C57409"/>
        </row>
        <row r="57410">
          <cell r="C57410"/>
        </row>
        <row r="57411">
          <cell r="C57411"/>
        </row>
        <row r="57412">
          <cell r="C57412"/>
        </row>
        <row r="57413">
          <cell r="C57413"/>
        </row>
        <row r="57414">
          <cell r="C57414"/>
        </row>
        <row r="57415">
          <cell r="C57415"/>
        </row>
        <row r="57416">
          <cell r="C57416"/>
        </row>
        <row r="57417">
          <cell r="C57417"/>
        </row>
        <row r="57418">
          <cell r="C57418"/>
        </row>
        <row r="57419">
          <cell r="C57419"/>
        </row>
        <row r="57420">
          <cell r="C57420"/>
        </row>
        <row r="57421">
          <cell r="C57421"/>
        </row>
        <row r="57422">
          <cell r="C57422"/>
        </row>
        <row r="57423">
          <cell r="C57423"/>
        </row>
        <row r="57424">
          <cell r="C57424"/>
        </row>
        <row r="57425">
          <cell r="C57425"/>
        </row>
        <row r="57426">
          <cell r="C57426"/>
        </row>
        <row r="57427">
          <cell r="C57427"/>
        </row>
        <row r="57428">
          <cell r="C57428"/>
        </row>
        <row r="57429">
          <cell r="C57429"/>
        </row>
        <row r="57430">
          <cell r="C57430"/>
        </row>
        <row r="57431">
          <cell r="C57431"/>
        </row>
        <row r="57432">
          <cell r="C57432"/>
        </row>
        <row r="57433">
          <cell r="C57433"/>
        </row>
        <row r="57434">
          <cell r="C57434"/>
        </row>
        <row r="57435">
          <cell r="C57435"/>
        </row>
        <row r="57436">
          <cell r="C57436"/>
        </row>
        <row r="57437">
          <cell r="C57437"/>
        </row>
        <row r="57438">
          <cell r="C57438"/>
        </row>
        <row r="57439">
          <cell r="C57439"/>
        </row>
        <row r="57440">
          <cell r="C57440"/>
        </row>
        <row r="57441">
          <cell r="C57441"/>
        </row>
        <row r="57442">
          <cell r="C57442"/>
        </row>
        <row r="57443">
          <cell r="C57443"/>
        </row>
        <row r="57444">
          <cell r="C57444"/>
        </row>
        <row r="57445">
          <cell r="C57445"/>
        </row>
        <row r="57446">
          <cell r="C57446"/>
        </row>
        <row r="57447">
          <cell r="C57447"/>
        </row>
        <row r="57448">
          <cell r="C57448"/>
        </row>
        <row r="57449">
          <cell r="C57449"/>
        </row>
        <row r="57450">
          <cell r="C57450"/>
        </row>
        <row r="57451">
          <cell r="C57451"/>
        </row>
        <row r="57452">
          <cell r="C57452"/>
        </row>
        <row r="57453">
          <cell r="C57453"/>
        </row>
        <row r="57454">
          <cell r="C57454"/>
        </row>
        <row r="57455">
          <cell r="C57455"/>
        </row>
        <row r="57456">
          <cell r="C57456"/>
        </row>
        <row r="57457">
          <cell r="C57457"/>
        </row>
        <row r="57458">
          <cell r="C57458"/>
        </row>
        <row r="57459">
          <cell r="C57459"/>
        </row>
        <row r="57460">
          <cell r="C57460"/>
        </row>
        <row r="57461">
          <cell r="C57461"/>
        </row>
        <row r="57462">
          <cell r="C57462"/>
        </row>
        <row r="57463">
          <cell r="C57463"/>
        </row>
        <row r="57464">
          <cell r="C57464"/>
        </row>
        <row r="57465">
          <cell r="C57465"/>
        </row>
        <row r="57466">
          <cell r="C57466"/>
        </row>
        <row r="57467">
          <cell r="C57467"/>
        </row>
        <row r="57468">
          <cell r="C57468"/>
        </row>
        <row r="57469">
          <cell r="C57469"/>
        </row>
        <row r="57470">
          <cell r="C57470"/>
        </row>
        <row r="57471">
          <cell r="C57471"/>
        </row>
        <row r="57472">
          <cell r="C57472"/>
        </row>
        <row r="57473">
          <cell r="C57473"/>
        </row>
        <row r="57474">
          <cell r="C57474"/>
        </row>
        <row r="57475">
          <cell r="C57475"/>
        </row>
        <row r="57476">
          <cell r="C57476"/>
        </row>
        <row r="57477">
          <cell r="C57477"/>
        </row>
        <row r="57478">
          <cell r="C57478"/>
        </row>
        <row r="57479">
          <cell r="C57479"/>
        </row>
        <row r="57480">
          <cell r="C57480"/>
        </row>
        <row r="57481">
          <cell r="C57481"/>
        </row>
        <row r="57482">
          <cell r="C57482"/>
        </row>
        <row r="57483">
          <cell r="C57483"/>
        </row>
        <row r="57484">
          <cell r="C57484"/>
        </row>
        <row r="57485">
          <cell r="C57485"/>
        </row>
        <row r="57486">
          <cell r="C57486"/>
        </row>
        <row r="57487">
          <cell r="C57487"/>
        </row>
        <row r="57488">
          <cell r="C57488"/>
        </row>
        <row r="57489">
          <cell r="C57489"/>
        </row>
        <row r="57490">
          <cell r="C57490"/>
        </row>
        <row r="57491">
          <cell r="C57491"/>
        </row>
        <row r="57492">
          <cell r="C57492"/>
        </row>
        <row r="57493">
          <cell r="C57493"/>
        </row>
        <row r="57494">
          <cell r="C57494"/>
        </row>
        <row r="57495">
          <cell r="C57495"/>
        </row>
        <row r="57496">
          <cell r="C57496"/>
        </row>
        <row r="57497">
          <cell r="C57497"/>
        </row>
        <row r="57498">
          <cell r="C57498"/>
        </row>
        <row r="57499">
          <cell r="C57499"/>
        </row>
        <row r="57500">
          <cell r="C57500"/>
        </row>
        <row r="57501">
          <cell r="C57501"/>
        </row>
        <row r="57502">
          <cell r="C57502"/>
        </row>
        <row r="57503">
          <cell r="C57503"/>
        </row>
        <row r="57504">
          <cell r="C57504"/>
        </row>
        <row r="57505">
          <cell r="C57505"/>
        </row>
        <row r="57506">
          <cell r="C57506"/>
        </row>
        <row r="57507">
          <cell r="C57507"/>
        </row>
        <row r="57508">
          <cell r="C57508"/>
        </row>
        <row r="57509">
          <cell r="C57509"/>
        </row>
        <row r="57510">
          <cell r="C57510"/>
        </row>
        <row r="57511">
          <cell r="C57511"/>
        </row>
        <row r="57512">
          <cell r="C57512"/>
        </row>
        <row r="57513">
          <cell r="C57513"/>
        </row>
        <row r="57514">
          <cell r="C57514"/>
        </row>
        <row r="57515">
          <cell r="C57515"/>
        </row>
        <row r="57516">
          <cell r="C57516"/>
        </row>
        <row r="57517">
          <cell r="C57517"/>
        </row>
        <row r="57518">
          <cell r="C57518"/>
        </row>
        <row r="57519">
          <cell r="C57519"/>
        </row>
        <row r="57520">
          <cell r="C57520"/>
        </row>
        <row r="57521">
          <cell r="C57521"/>
        </row>
        <row r="57522">
          <cell r="C57522"/>
        </row>
        <row r="57523">
          <cell r="C57523"/>
        </row>
        <row r="57524">
          <cell r="C57524"/>
        </row>
        <row r="57525">
          <cell r="C57525"/>
        </row>
        <row r="57526">
          <cell r="C57526"/>
        </row>
        <row r="57527">
          <cell r="C57527"/>
        </row>
        <row r="57528">
          <cell r="C57528"/>
        </row>
        <row r="57529">
          <cell r="C57529"/>
        </row>
        <row r="57530">
          <cell r="C57530"/>
        </row>
        <row r="57531">
          <cell r="C57531"/>
        </row>
        <row r="57532">
          <cell r="C57532"/>
        </row>
        <row r="57533">
          <cell r="C57533"/>
        </row>
        <row r="57534">
          <cell r="C57534"/>
        </row>
        <row r="57535">
          <cell r="C57535"/>
        </row>
        <row r="57536">
          <cell r="C57536"/>
        </row>
        <row r="57537">
          <cell r="C57537"/>
        </row>
        <row r="57538">
          <cell r="C57538"/>
        </row>
        <row r="57539">
          <cell r="C57539"/>
        </row>
        <row r="57540">
          <cell r="C57540"/>
        </row>
        <row r="57541">
          <cell r="C57541"/>
        </row>
        <row r="57542">
          <cell r="C57542"/>
        </row>
        <row r="57543">
          <cell r="C57543"/>
        </row>
        <row r="57544">
          <cell r="C57544"/>
        </row>
        <row r="57545">
          <cell r="C57545"/>
        </row>
        <row r="57546">
          <cell r="C57546"/>
        </row>
        <row r="57547">
          <cell r="C57547"/>
        </row>
        <row r="57548">
          <cell r="C57548"/>
        </row>
        <row r="57549">
          <cell r="C57549"/>
        </row>
        <row r="57550">
          <cell r="C57550"/>
        </row>
        <row r="57551">
          <cell r="C57551"/>
        </row>
        <row r="57552">
          <cell r="C57552"/>
        </row>
        <row r="57553">
          <cell r="C57553"/>
        </row>
        <row r="57554">
          <cell r="C57554"/>
        </row>
        <row r="57555">
          <cell r="C57555"/>
        </row>
        <row r="57556">
          <cell r="C57556"/>
        </row>
        <row r="57557">
          <cell r="C57557"/>
        </row>
        <row r="57558">
          <cell r="C57558"/>
        </row>
        <row r="57559">
          <cell r="C57559"/>
        </row>
        <row r="57560">
          <cell r="C57560"/>
        </row>
        <row r="57561">
          <cell r="C57561"/>
        </row>
        <row r="57562">
          <cell r="C57562"/>
        </row>
        <row r="57563">
          <cell r="C57563"/>
        </row>
        <row r="57564">
          <cell r="C57564"/>
        </row>
        <row r="57565">
          <cell r="C57565"/>
        </row>
        <row r="57566">
          <cell r="C57566"/>
        </row>
        <row r="57567">
          <cell r="C57567"/>
        </row>
        <row r="57568">
          <cell r="C57568"/>
        </row>
        <row r="57569">
          <cell r="C57569"/>
        </row>
        <row r="57570">
          <cell r="C57570"/>
        </row>
        <row r="57571">
          <cell r="C57571"/>
        </row>
        <row r="57572">
          <cell r="C57572"/>
        </row>
        <row r="57573">
          <cell r="C57573"/>
        </row>
        <row r="57574">
          <cell r="C57574"/>
        </row>
        <row r="57575">
          <cell r="C57575"/>
        </row>
        <row r="57576">
          <cell r="C57576"/>
        </row>
        <row r="57577">
          <cell r="C57577"/>
        </row>
        <row r="57578">
          <cell r="C57578"/>
        </row>
        <row r="57579">
          <cell r="C57579"/>
        </row>
        <row r="57580">
          <cell r="C57580"/>
        </row>
        <row r="57581">
          <cell r="C57581"/>
        </row>
        <row r="57582">
          <cell r="C57582"/>
        </row>
        <row r="57583">
          <cell r="C57583"/>
        </row>
        <row r="57584">
          <cell r="C57584"/>
        </row>
        <row r="57585">
          <cell r="C57585"/>
        </row>
        <row r="57586">
          <cell r="C57586"/>
        </row>
        <row r="57587">
          <cell r="C57587"/>
        </row>
        <row r="57588">
          <cell r="C57588"/>
        </row>
        <row r="57589">
          <cell r="C57589"/>
        </row>
        <row r="57590">
          <cell r="C57590"/>
        </row>
        <row r="57591">
          <cell r="C57591"/>
        </row>
        <row r="57592">
          <cell r="C57592"/>
        </row>
        <row r="57593">
          <cell r="C57593"/>
        </row>
        <row r="57594">
          <cell r="C57594"/>
        </row>
        <row r="57595">
          <cell r="C57595"/>
        </row>
        <row r="57596">
          <cell r="C57596"/>
        </row>
        <row r="57597">
          <cell r="C57597"/>
        </row>
        <row r="57598">
          <cell r="C57598"/>
        </row>
        <row r="57599">
          <cell r="C57599"/>
        </row>
        <row r="57600">
          <cell r="C57600"/>
        </row>
        <row r="57601">
          <cell r="C57601"/>
        </row>
        <row r="57602">
          <cell r="C57602"/>
        </row>
        <row r="57603">
          <cell r="C57603"/>
        </row>
        <row r="57604">
          <cell r="C57604"/>
        </row>
        <row r="57605">
          <cell r="C57605"/>
        </row>
        <row r="57606">
          <cell r="C57606"/>
        </row>
        <row r="57607">
          <cell r="C57607"/>
        </row>
        <row r="57608">
          <cell r="C57608"/>
        </row>
        <row r="57609">
          <cell r="C57609"/>
        </row>
        <row r="57610">
          <cell r="C57610"/>
        </row>
        <row r="57611">
          <cell r="C57611"/>
        </row>
        <row r="57612">
          <cell r="C57612"/>
        </row>
        <row r="57613">
          <cell r="C57613"/>
        </row>
        <row r="57614">
          <cell r="C57614"/>
        </row>
        <row r="57615">
          <cell r="C57615"/>
        </row>
        <row r="57616">
          <cell r="C57616"/>
        </row>
        <row r="57617">
          <cell r="C57617"/>
        </row>
        <row r="57618">
          <cell r="C57618"/>
        </row>
        <row r="57619">
          <cell r="C57619"/>
        </row>
        <row r="57620">
          <cell r="C57620"/>
        </row>
        <row r="57621">
          <cell r="C57621"/>
        </row>
        <row r="57622">
          <cell r="C57622"/>
        </row>
        <row r="57623">
          <cell r="C57623"/>
        </row>
        <row r="57624">
          <cell r="C57624"/>
        </row>
        <row r="57625">
          <cell r="C57625"/>
        </row>
        <row r="57626">
          <cell r="C57626"/>
        </row>
        <row r="57627">
          <cell r="C57627"/>
        </row>
        <row r="57628">
          <cell r="C57628"/>
        </row>
        <row r="57629">
          <cell r="C57629"/>
        </row>
        <row r="57630">
          <cell r="C57630"/>
        </row>
        <row r="57631">
          <cell r="C57631"/>
        </row>
        <row r="57632">
          <cell r="C57632"/>
        </row>
        <row r="57633">
          <cell r="C57633"/>
        </row>
        <row r="57634">
          <cell r="C57634"/>
        </row>
        <row r="57635">
          <cell r="C57635"/>
        </row>
        <row r="57636">
          <cell r="C57636"/>
        </row>
        <row r="57637">
          <cell r="C57637"/>
        </row>
        <row r="57638">
          <cell r="C57638"/>
        </row>
        <row r="57639">
          <cell r="C57639"/>
        </row>
        <row r="57640">
          <cell r="C57640"/>
        </row>
        <row r="57641">
          <cell r="C57641"/>
        </row>
        <row r="57642">
          <cell r="C57642"/>
        </row>
        <row r="57643">
          <cell r="C57643"/>
        </row>
        <row r="57644">
          <cell r="C57644"/>
        </row>
        <row r="57645">
          <cell r="C57645"/>
        </row>
        <row r="57646">
          <cell r="C57646"/>
        </row>
        <row r="57647">
          <cell r="C57647"/>
        </row>
        <row r="57648">
          <cell r="C57648"/>
        </row>
        <row r="57649">
          <cell r="C57649"/>
        </row>
        <row r="57650">
          <cell r="C57650"/>
        </row>
        <row r="57651">
          <cell r="C57651"/>
        </row>
        <row r="57652">
          <cell r="C57652"/>
        </row>
        <row r="57653">
          <cell r="C57653"/>
        </row>
        <row r="57654">
          <cell r="C57654"/>
        </row>
        <row r="57655">
          <cell r="C57655"/>
        </row>
        <row r="57656">
          <cell r="C57656"/>
        </row>
        <row r="57657">
          <cell r="C57657"/>
        </row>
        <row r="57658">
          <cell r="C57658"/>
        </row>
        <row r="57659">
          <cell r="C57659"/>
        </row>
        <row r="57660">
          <cell r="C57660"/>
        </row>
        <row r="57661">
          <cell r="C57661"/>
        </row>
        <row r="57662">
          <cell r="C57662"/>
        </row>
        <row r="57663">
          <cell r="C57663"/>
        </row>
        <row r="57664">
          <cell r="C57664"/>
        </row>
        <row r="57665">
          <cell r="C57665"/>
        </row>
        <row r="57666">
          <cell r="C57666"/>
        </row>
        <row r="57667">
          <cell r="C57667"/>
        </row>
        <row r="57668">
          <cell r="C57668"/>
        </row>
        <row r="57669">
          <cell r="C57669"/>
        </row>
        <row r="57670">
          <cell r="C57670"/>
        </row>
        <row r="57671">
          <cell r="C57671"/>
        </row>
        <row r="57672">
          <cell r="C57672"/>
        </row>
        <row r="57673">
          <cell r="C57673"/>
        </row>
        <row r="57674">
          <cell r="C57674"/>
        </row>
        <row r="57675">
          <cell r="C57675"/>
        </row>
        <row r="57676">
          <cell r="C57676"/>
        </row>
        <row r="57677">
          <cell r="C57677"/>
        </row>
        <row r="57678">
          <cell r="C57678"/>
        </row>
        <row r="57679">
          <cell r="C57679"/>
        </row>
        <row r="57680">
          <cell r="C57680"/>
        </row>
        <row r="57681">
          <cell r="C57681"/>
        </row>
        <row r="57682">
          <cell r="C57682"/>
        </row>
        <row r="57683">
          <cell r="C57683"/>
        </row>
        <row r="57684">
          <cell r="C57684"/>
        </row>
        <row r="57685">
          <cell r="C57685"/>
        </row>
        <row r="57686">
          <cell r="C57686"/>
        </row>
        <row r="57687">
          <cell r="C57687"/>
        </row>
        <row r="57688">
          <cell r="C57688"/>
        </row>
        <row r="57689">
          <cell r="C57689"/>
        </row>
        <row r="57690">
          <cell r="C57690"/>
        </row>
        <row r="57691">
          <cell r="C57691"/>
        </row>
        <row r="57692">
          <cell r="C57692"/>
        </row>
        <row r="57693">
          <cell r="C57693"/>
        </row>
        <row r="57694">
          <cell r="C57694"/>
        </row>
        <row r="57695">
          <cell r="C57695"/>
        </row>
        <row r="57696">
          <cell r="C57696"/>
        </row>
        <row r="57697">
          <cell r="C57697"/>
        </row>
        <row r="57698">
          <cell r="C57698"/>
        </row>
        <row r="57699">
          <cell r="C57699"/>
        </row>
        <row r="57700">
          <cell r="C57700"/>
        </row>
        <row r="57701">
          <cell r="C57701"/>
        </row>
        <row r="57702">
          <cell r="C57702"/>
        </row>
        <row r="57703">
          <cell r="C57703"/>
        </row>
        <row r="57704">
          <cell r="C57704"/>
        </row>
        <row r="57705">
          <cell r="C57705"/>
        </row>
        <row r="57706">
          <cell r="C57706"/>
        </row>
        <row r="57707">
          <cell r="C57707"/>
        </row>
        <row r="57708">
          <cell r="C57708"/>
        </row>
        <row r="57709">
          <cell r="C57709"/>
        </row>
        <row r="57710">
          <cell r="C57710"/>
        </row>
        <row r="57711">
          <cell r="C57711"/>
        </row>
        <row r="57712">
          <cell r="C57712"/>
        </row>
        <row r="57713">
          <cell r="C57713"/>
        </row>
        <row r="57714">
          <cell r="C57714"/>
        </row>
        <row r="57715">
          <cell r="C57715"/>
        </row>
        <row r="57716">
          <cell r="C57716"/>
        </row>
        <row r="57717">
          <cell r="C57717"/>
        </row>
        <row r="57718">
          <cell r="C57718"/>
        </row>
        <row r="57719">
          <cell r="C57719"/>
        </row>
        <row r="57720">
          <cell r="C57720"/>
        </row>
        <row r="57721">
          <cell r="C57721"/>
        </row>
        <row r="57722">
          <cell r="C57722"/>
        </row>
        <row r="57723">
          <cell r="C57723"/>
        </row>
        <row r="57724">
          <cell r="C57724"/>
        </row>
        <row r="57725">
          <cell r="C57725"/>
        </row>
        <row r="57726">
          <cell r="C57726"/>
        </row>
        <row r="57727">
          <cell r="C57727"/>
        </row>
        <row r="57728">
          <cell r="C57728"/>
        </row>
        <row r="57729">
          <cell r="C57729"/>
        </row>
        <row r="57730">
          <cell r="C57730"/>
        </row>
        <row r="57731">
          <cell r="C57731"/>
        </row>
        <row r="57732">
          <cell r="C57732"/>
        </row>
        <row r="57733">
          <cell r="C57733"/>
        </row>
        <row r="57734">
          <cell r="C57734"/>
        </row>
        <row r="57735">
          <cell r="C57735"/>
        </row>
        <row r="57736">
          <cell r="C57736"/>
        </row>
        <row r="57737">
          <cell r="C57737"/>
        </row>
        <row r="57738">
          <cell r="C57738"/>
        </row>
        <row r="57739">
          <cell r="C57739"/>
        </row>
        <row r="57740">
          <cell r="C57740"/>
        </row>
        <row r="57741">
          <cell r="C57741"/>
        </row>
        <row r="57742">
          <cell r="C57742"/>
        </row>
        <row r="57743">
          <cell r="C57743"/>
        </row>
        <row r="57744">
          <cell r="C57744"/>
        </row>
        <row r="57745">
          <cell r="C57745"/>
        </row>
        <row r="57746">
          <cell r="C57746"/>
        </row>
        <row r="57747">
          <cell r="C57747"/>
        </row>
        <row r="57748">
          <cell r="C57748"/>
        </row>
        <row r="57749">
          <cell r="C57749"/>
        </row>
        <row r="57750">
          <cell r="C57750"/>
        </row>
        <row r="57751">
          <cell r="C57751"/>
        </row>
        <row r="57752">
          <cell r="C57752"/>
        </row>
        <row r="57753">
          <cell r="C57753"/>
        </row>
        <row r="57754">
          <cell r="C57754"/>
        </row>
        <row r="57755">
          <cell r="C57755"/>
        </row>
        <row r="57756">
          <cell r="C57756"/>
        </row>
        <row r="57757">
          <cell r="C57757"/>
        </row>
        <row r="57758">
          <cell r="C57758"/>
        </row>
        <row r="57759">
          <cell r="C57759"/>
        </row>
        <row r="57760">
          <cell r="C57760"/>
        </row>
        <row r="57761">
          <cell r="C57761"/>
        </row>
        <row r="57762">
          <cell r="C57762"/>
        </row>
        <row r="57763">
          <cell r="C57763"/>
        </row>
        <row r="57764">
          <cell r="C57764"/>
        </row>
        <row r="57765">
          <cell r="C57765"/>
        </row>
        <row r="57766">
          <cell r="C57766"/>
        </row>
        <row r="57767">
          <cell r="C57767"/>
        </row>
        <row r="57768">
          <cell r="C57768"/>
        </row>
        <row r="57769">
          <cell r="C57769"/>
        </row>
        <row r="57770">
          <cell r="C57770"/>
        </row>
        <row r="57771">
          <cell r="C57771"/>
        </row>
        <row r="57772">
          <cell r="C57772"/>
        </row>
        <row r="57773">
          <cell r="C57773"/>
        </row>
        <row r="57774">
          <cell r="C57774"/>
        </row>
        <row r="57775">
          <cell r="C57775"/>
        </row>
        <row r="57776">
          <cell r="C57776"/>
        </row>
        <row r="57777">
          <cell r="C57777"/>
        </row>
        <row r="57778">
          <cell r="C57778"/>
        </row>
        <row r="57779">
          <cell r="C57779"/>
        </row>
        <row r="57780">
          <cell r="C57780"/>
        </row>
        <row r="57781">
          <cell r="C57781"/>
        </row>
        <row r="57782">
          <cell r="C57782"/>
        </row>
        <row r="57783">
          <cell r="C57783"/>
        </row>
        <row r="57784">
          <cell r="C57784"/>
        </row>
        <row r="57785">
          <cell r="C57785"/>
        </row>
        <row r="57786">
          <cell r="C57786"/>
        </row>
        <row r="57787">
          <cell r="C57787"/>
        </row>
        <row r="57788">
          <cell r="C57788"/>
        </row>
        <row r="57789">
          <cell r="C57789"/>
        </row>
        <row r="57790">
          <cell r="C57790"/>
        </row>
        <row r="57791">
          <cell r="C57791"/>
        </row>
        <row r="57792">
          <cell r="C57792"/>
        </row>
        <row r="57793">
          <cell r="C57793"/>
        </row>
        <row r="57794">
          <cell r="C57794"/>
        </row>
        <row r="57795">
          <cell r="C57795"/>
        </row>
        <row r="57796">
          <cell r="C57796"/>
        </row>
        <row r="57797">
          <cell r="C57797"/>
        </row>
        <row r="57798">
          <cell r="C57798"/>
        </row>
        <row r="57799">
          <cell r="C57799"/>
        </row>
        <row r="57800">
          <cell r="C57800"/>
        </row>
        <row r="57801">
          <cell r="C57801"/>
        </row>
        <row r="57802">
          <cell r="C57802"/>
        </row>
        <row r="57803">
          <cell r="C57803"/>
        </row>
        <row r="57804">
          <cell r="C57804"/>
        </row>
        <row r="57805">
          <cell r="C57805"/>
        </row>
        <row r="57806">
          <cell r="C57806"/>
        </row>
        <row r="57807">
          <cell r="C57807"/>
        </row>
        <row r="57808">
          <cell r="C57808"/>
        </row>
        <row r="57809">
          <cell r="C57809"/>
        </row>
        <row r="57810">
          <cell r="C57810"/>
        </row>
        <row r="57811">
          <cell r="C57811"/>
        </row>
        <row r="57812">
          <cell r="C57812"/>
        </row>
        <row r="57813">
          <cell r="C57813"/>
        </row>
        <row r="57814">
          <cell r="C57814"/>
        </row>
        <row r="57815">
          <cell r="C57815"/>
        </row>
        <row r="57816">
          <cell r="C57816"/>
        </row>
        <row r="57817">
          <cell r="C57817"/>
        </row>
        <row r="57818">
          <cell r="C57818"/>
        </row>
        <row r="57819">
          <cell r="C57819"/>
        </row>
        <row r="57820">
          <cell r="C57820"/>
        </row>
        <row r="57821">
          <cell r="C57821"/>
        </row>
        <row r="57822">
          <cell r="C57822"/>
        </row>
        <row r="57823">
          <cell r="C57823"/>
        </row>
        <row r="57824">
          <cell r="C57824"/>
        </row>
        <row r="57825">
          <cell r="C57825"/>
        </row>
        <row r="57826">
          <cell r="C57826"/>
        </row>
        <row r="57827">
          <cell r="C57827"/>
        </row>
        <row r="57828">
          <cell r="C57828"/>
        </row>
        <row r="57829">
          <cell r="C57829"/>
        </row>
        <row r="57830">
          <cell r="C57830"/>
        </row>
        <row r="57831">
          <cell r="C57831"/>
        </row>
        <row r="57832">
          <cell r="C57832"/>
        </row>
        <row r="57833">
          <cell r="C57833"/>
        </row>
        <row r="57834">
          <cell r="C57834"/>
        </row>
        <row r="57835">
          <cell r="C57835"/>
        </row>
        <row r="57836">
          <cell r="C57836"/>
        </row>
        <row r="57837">
          <cell r="C57837"/>
        </row>
        <row r="57838">
          <cell r="C57838"/>
        </row>
        <row r="57839">
          <cell r="C57839"/>
        </row>
        <row r="57840">
          <cell r="C57840"/>
        </row>
        <row r="57841">
          <cell r="C57841"/>
        </row>
        <row r="57842">
          <cell r="C57842"/>
        </row>
        <row r="57843">
          <cell r="C57843"/>
        </row>
        <row r="57844">
          <cell r="C57844"/>
        </row>
        <row r="57845">
          <cell r="C57845"/>
        </row>
        <row r="57846">
          <cell r="C57846"/>
        </row>
        <row r="57847">
          <cell r="C57847"/>
        </row>
        <row r="57848">
          <cell r="C57848"/>
        </row>
        <row r="57849">
          <cell r="C57849"/>
        </row>
        <row r="57850">
          <cell r="C57850"/>
        </row>
        <row r="57851">
          <cell r="C57851"/>
        </row>
        <row r="57852">
          <cell r="C57852"/>
        </row>
        <row r="57853">
          <cell r="C57853"/>
        </row>
        <row r="57854">
          <cell r="C57854"/>
        </row>
        <row r="57855">
          <cell r="C57855"/>
        </row>
        <row r="57856">
          <cell r="C57856"/>
        </row>
        <row r="57857">
          <cell r="C57857"/>
        </row>
        <row r="57858">
          <cell r="C57858"/>
        </row>
        <row r="57859">
          <cell r="C57859"/>
        </row>
        <row r="57860">
          <cell r="C57860"/>
        </row>
        <row r="57861">
          <cell r="C57861"/>
        </row>
        <row r="57862">
          <cell r="C57862"/>
        </row>
        <row r="57863">
          <cell r="C57863"/>
        </row>
        <row r="57864">
          <cell r="C57864"/>
        </row>
        <row r="57865">
          <cell r="C57865"/>
        </row>
        <row r="57866">
          <cell r="C57866"/>
        </row>
        <row r="57867">
          <cell r="C57867"/>
        </row>
        <row r="57868">
          <cell r="C57868"/>
        </row>
        <row r="57869">
          <cell r="C57869"/>
        </row>
        <row r="57870">
          <cell r="C57870"/>
        </row>
        <row r="57871">
          <cell r="C57871"/>
        </row>
        <row r="57872">
          <cell r="C57872"/>
        </row>
        <row r="57873">
          <cell r="C57873"/>
        </row>
        <row r="57874">
          <cell r="C57874"/>
        </row>
        <row r="57875">
          <cell r="C57875"/>
        </row>
        <row r="57876">
          <cell r="C57876"/>
        </row>
        <row r="57877">
          <cell r="C57877"/>
        </row>
        <row r="57878">
          <cell r="C57878"/>
        </row>
        <row r="57879">
          <cell r="C57879"/>
        </row>
        <row r="57880">
          <cell r="C57880"/>
        </row>
        <row r="57881">
          <cell r="C57881"/>
        </row>
        <row r="57882">
          <cell r="C57882"/>
        </row>
        <row r="57883">
          <cell r="C57883"/>
        </row>
        <row r="57884">
          <cell r="C57884"/>
        </row>
        <row r="57885">
          <cell r="C57885"/>
        </row>
        <row r="57886">
          <cell r="C57886"/>
        </row>
        <row r="57887">
          <cell r="C57887"/>
        </row>
        <row r="57888">
          <cell r="C57888"/>
        </row>
        <row r="57889">
          <cell r="C57889"/>
        </row>
        <row r="57890">
          <cell r="C57890"/>
        </row>
        <row r="57891">
          <cell r="C57891"/>
        </row>
        <row r="57892">
          <cell r="C57892"/>
        </row>
        <row r="57893">
          <cell r="C57893"/>
        </row>
        <row r="57894">
          <cell r="C57894"/>
        </row>
        <row r="57895">
          <cell r="C57895"/>
        </row>
        <row r="57896">
          <cell r="C57896"/>
        </row>
        <row r="57897">
          <cell r="C57897"/>
        </row>
        <row r="57898">
          <cell r="C57898"/>
        </row>
        <row r="57899">
          <cell r="C57899"/>
        </row>
        <row r="57900">
          <cell r="C57900"/>
        </row>
        <row r="57901">
          <cell r="C57901"/>
        </row>
        <row r="57902">
          <cell r="C57902"/>
        </row>
        <row r="57903">
          <cell r="C57903"/>
        </row>
        <row r="57904">
          <cell r="C57904"/>
        </row>
        <row r="57905">
          <cell r="C57905"/>
        </row>
        <row r="57906">
          <cell r="C57906"/>
        </row>
        <row r="57907">
          <cell r="C57907"/>
        </row>
        <row r="57908">
          <cell r="C57908"/>
        </row>
        <row r="57909">
          <cell r="C57909"/>
        </row>
        <row r="57910">
          <cell r="C57910"/>
        </row>
        <row r="57911">
          <cell r="C57911"/>
        </row>
        <row r="57912">
          <cell r="C57912"/>
        </row>
        <row r="57913">
          <cell r="C57913"/>
        </row>
        <row r="57914">
          <cell r="C57914"/>
        </row>
        <row r="57915">
          <cell r="C57915"/>
        </row>
        <row r="57916">
          <cell r="C57916"/>
        </row>
        <row r="57917">
          <cell r="C57917"/>
        </row>
        <row r="57918">
          <cell r="C57918"/>
        </row>
        <row r="57919">
          <cell r="C57919"/>
        </row>
        <row r="57920">
          <cell r="C57920"/>
        </row>
        <row r="57921">
          <cell r="C57921"/>
        </row>
        <row r="57922">
          <cell r="C57922"/>
        </row>
        <row r="57923">
          <cell r="C57923"/>
        </row>
        <row r="57924">
          <cell r="C57924"/>
        </row>
        <row r="57925">
          <cell r="C57925"/>
        </row>
        <row r="57926">
          <cell r="C57926"/>
        </row>
        <row r="57927">
          <cell r="C57927"/>
        </row>
        <row r="57928">
          <cell r="C57928"/>
        </row>
        <row r="57929">
          <cell r="C57929"/>
        </row>
        <row r="57930">
          <cell r="C57930"/>
        </row>
        <row r="57931">
          <cell r="C57931"/>
        </row>
        <row r="57932">
          <cell r="C57932"/>
        </row>
        <row r="57933">
          <cell r="C57933"/>
        </row>
        <row r="57934">
          <cell r="C57934"/>
        </row>
        <row r="57935">
          <cell r="C57935"/>
        </row>
        <row r="57936">
          <cell r="C57936"/>
        </row>
        <row r="57937">
          <cell r="C57937"/>
        </row>
        <row r="57938">
          <cell r="C57938"/>
        </row>
        <row r="57939">
          <cell r="C57939"/>
        </row>
        <row r="57940">
          <cell r="C57940"/>
        </row>
        <row r="57941">
          <cell r="C57941"/>
        </row>
        <row r="57942">
          <cell r="C57942"/>
        </row>
        <row r="57943">
          <cell r="C57943"/>
        </row>
        <row r="57944">
          <cell r="C57944"/>
        </row>
        <row r="57945">
          <cell r="C57945"/>
        </row>
        <row r="57946">
          <cell r="C57946"/>
        </row>
        <row r="57947">
          <cell r="C57947"/>
        </row>
        <row r="57948">
          <cell r="C57948"/>
        </row>
        <row r="57949">
          <cell r="C57949"/>
        </row>
        <row r="57950">
          <cell r="C57950"/>
        </row>
        <row r="57951">
          <cell r="C57951"/>
        </row>
        <row r="57952">
          <cell r="C57952"/>
        </row>
        <row r="57953">
          <cell r="C57953"/>
        </row>
        <row r="57954">
          <cell r="C57954"/>
        </row>
        <row r="57955">
          <cell r="C57955"/>
        </row>
        <row r="57956">
          <cell r="C57956"/>
        </row>
        <row r="57957">
          <cell r="C57957"/>
        </row>
        <row r="57958">
          <cell r="C57958"/>
        </row>
        <row r="57959">
          <cell r="C57959"/>
        </row>
        <row r="57960">
          <cell r="C57960"/>
        </row>
        <row r="57961">
          <cell r="C57961"/>
        </row>
        <row r="57962">
          <cell r="C57962"/>
        </row>
        <row r="57963">
          <cell r="C57963"/>
        </row>
        <row r="57964">
          <cell r="C57964"/>
        </row>
        <row r="57965">
          <cell r="C57965"/>
        </row>
        <row r="57966">
          <cell r="C57966"/>
        </row>
        <row r="57967">
          <cell r="C57967"/>
        </row>
        <row r="57968">
          <cell r="C57968"/>
        </row>
        <row r="57969">
          <cell r="C57969"/>
        </row>
        <row r="57970">
          <cell r="C57970"/>
        </row>
        <row r="57971">
          <cell r="C57971"/>
        </row>
        <row r="57972">
          <cell r="C57972"/>
        </row>
        <row r="57973">
          <cell r="C57973"/>
        </row>
        <row r="57974">
          <cell r="C57974"/>
        </row>
        <row r="57975">
          <cell r="C57975"/>
        </row>
        <row r="57976">
          <cell r="C57976"/>
        </row>
        <row r="57977">
          <cell r="C57977"/>
        </row>
        <row r="57978">
          <cell r="C57978"/>
        </row>
        <row r="57979">
          <cell r="C57979"/>
        </row>
        <row r="57980">
          <cell r="C57980"/>
        </row>
        <row r="57981">
          <cell r="C57981"/>
        </row>
        <row r="57982">
          <cell r="C57982"/>
        </row>
        <row r="57983">
          <cell r="C57983"/>
        </row>
        <row r="57984">
          <cell r="C57984"/>
        </row>
        <row r="57985">
          <cell r="C57985"/>
        </row>
        <row r="57986">
          <cell r="C57986"/>
        </row>
        <row r="57987">
          <cell r="C57987"/>
        </row>
        <row r="57988">
          <cell r="C57988"/>
        </row>
        <row r="57989">
          <cell r="C57989"/>
        </row>
        <row r="57990">
          <cell r="C57990"/>
        </row>
        <row r="57991">
          <cell r="C57991"/>
        </row>
        <row r="57992">
          <cell r="C57992"/>
        </row>
        <row r="57993">
          <cell r="C57993"/>
        </row>
        <row r="57994">
          <cell r="C57994"/>
        </row>
        <row r="57995">
          <cell r="C57995"/>
        </row>
        <row r="57996">
          <cell r="C57996"/>
        </row>
        <row r="57997">
          <cell r="C57997"/>
        </row>
        <row r="57998">
          <cell r="C57998"/>
        </row>
        <row r="57999">
          <cell r="C57999"/>
        </row>
        <row r="58000">
          <cell r="C58000"/>
        </row>
        <row r="58001">
          <cell r="C58001"/>
        </row>
        <row r="58002">
          <cell r="C58002"/>
        </row>
        <row r="58003">
          <cell r="C58003"/>
        </row>
        <row r="58004">
          <cell r="C58004"/>
        </row>
        <row r="58005">
          <cell r="C58005"/>
        </row>
        <row r="58006">
          <cell r="C58006"/>
        </row>
        <row r="58007">
          <cell r="C58007"/>
        </row>
        <row r="58008">
          <cell r="C58008"/>
        </row>
        <row r="58009">
          <cell r="C58009"/>
        </row>
        <row r="58010">
          <cell r="C58010"/>
        </row>
        <row r="58011">
          <cell r="C58011"/>
        </row>
        <row r="58012">
          <cell r="C58012"/>
        </row>
        <row r="58013">
          <cell r="C58013"/>
        </row>
        <row r="58014">
          <cell r="C58014"/>
        </row>
        <row r="58015">
          <cell r="C58015"/>
        </row>
        <row r="58016">
          <cell r="C58016"/>
        </row>
        <row r="58017">
          <cell r="C58017"/>
        </row>
        <row r="58018">
          <cell r="C58018"/>
        </row>
        <row r="58019">
          <cell r="C58019"/>
        </row>
        <row r="58020">
          <cell r="C58020"/>
        </row>
        <row r="58021">
          <cell r="C58021"/>
        </row>
        <row r="58022">
          <cell r="C58022"/>
        </row>
        <row r="58023">
          <cell r="C58023"/>
        </row>
        <row r="58024">
          <cell r="C58024"/>
        </row>
        <row r="58025">
          <cell r="C58025"/>
        </row>
        <row r="58026">
          <cell r="C58026"/>
        </row>
        <row r="58027">
          <cell r="C58027"/>
        </row>
        <row r="58028">
          <cell r="C58028"/>
        </row>
        <row r="58029">
          <cell r="C58029"/>
        </row>
        <row r="58030">
          <cell r="C58030"/>
        </row>
        <row r="58031">
          <cell r="C58031"/>
        </row>
        <row r="58032">
          <cell r="C58032"/>
        </row>
        <row r="58033">
          <cell r="C58033"/>
        </row>
        <row r="58034">
          <cell r="C58034"/>
        </row>
        <row r="58035">
          <cell r="C58035"/>
        </row>
        <row r="58036">
          <cell r="C58036"/>
        </row>
        <row r="58037">
          <cell r="C58037"/>
        </row>
        <row r="58038">
          <cell r="C58038"/>
        </row>
        <row r="58039">
          <cell r="C58039"/>
        </row>
        <row r="58040">
          <cell r="C58040"/>
        </row>
        <row r="58041">
          <cell r="C58041"/>
        </row>
        <row r="58042">
          <cell r="C58042"/>
        </row>
        <row r="58043">
          <cell r="C58043"/>
        </row>
        <row r="58044">
          <cell r="C58044"/>
        </row>
        <row r="58045">
          <cell r="C58045"/>
        </row>
        <row r="58046">
          <cell r="C58046"/>
        </row>
        <row r="58047">
          <cell r="C58047"/>
        </row>
        <row r="58048">
          <cell r="C58048"/>
        </row>
        <row r="58049">
          <cell r="C58049"/>
        </row>
        <row r="58050">
          <cell r="C58050"/>
        </row>
        <row r="58051">
          <cell r="C58051"/>
        </row>
        <row r="58052">
          <cell r="C58052"/>
        </row>
        <row r="58053">
          <cell r="C58053"/>
        </row>
        <row r="58054">
          <cell r="C58054"/>
        </row>
        <row r="58055">
          <cell r="C58055"/>
        </row>
        <row r="58056">
          <cell r="C58056"/>
        </row>
        <row r="58057">
          <cell r="C58057"/>
        </row>
        <row r="58058">
          <cell r="C58058"/>
        </row>
        <row r="58059">
          <cell r="C58059"/>
        </row>
        <row r="58060">
          <cell r="C58060"/>
        </row>
        <row r="58061">
          <cell r="C58061"/>
        </row>
        <row r="58062">
          <cell r="C58062"/>
        </row>
        <row r="58063">
          <cell r="C58063"/>
        </row>
        <row r="58064">
          <cell r="C58064"/>
        </row>
        <row r="58065">
          <cell r="C58065"/>
        </row>
        <row r="58066">
          <cell r="C58066"/>
        </row>
        <row r="58067">
          <cell r="C58067"/>
        </row>
        <row r="58068">
          <cell r="C58068"/>
        </row>
        <row r="58069">
          <cell r="C58069"/>
        </row>
        <row r="58070">
          <cell r="C58070"/>
        </row>
        <row r="58071">
          <cell r="C58071"/>
        </row>
        <row r="58072">
          <cell r="C58072"/>
        </row>
        <row r="58073">
          <cell r="C58073"/>
        </row>
        <row r="58074">
          <cell r="C58074"/>
        </row>
        <row r="58075">
          <cell r="C58075"/>
        </row>
        <row r="58076">
          <cell r="C58076"/>
        </row>
        <row r="58077">
          <cell r="C58077"/>
        </row>
        <row r="58078">
          <cell r="C58078"/>
        </row>
        <row r="58079">
          <cell r="C58079"/>
        </row>
        <row r="58080">
          <cell r="C58080"/>
        </row>
        <row r="58081">
          <cell r="C58081"/>
        </row>
        <row r="58082">
          <cell r="C58082"/>
        </row>
        <row r="58083">
          <cell r="C58083"/>
        </row>
        <row r="58084">
          <cell r="C58084"/>
        </row>
        <row r="58085">
          <cell r="C58085"/>
        </row>
        <row r="58086">
          <cell r="C58086"/>
        </row>
        <row r="58087">
          <cell r="C58087"/>
        </row>
        <row r="58088">
          <cell r="C58088"/>
        </row>
        <row r="58089">
          <cell r="C58089"/>
        </row>
        <row r="58090">
          <cell r="C58090"/>
        </row>
        <row r="58091">
          <cell r="C58091"/>
        </row>
        <row r="58092">
          <cell r="C58092"/>
        </row>
        <row r="58093">
          <cell r="C58093"/>
        </row>
        <row r="58094">
          <cell r="C58094"/>
        </row>
        <row r="58095">
          <cell r="C58095"/>
        </row>
        <row r="58096">
          <cell r="C58096"/>
        </row>
        <row r="58097">
          <cell r="C58097"/>
        </row>
        <row r="58098">
          <cell r="C58098"/>
        </row>
        <row r="58099">
          <cell r="C58099"/>
        </row>
        <row r="58100">
          <cell r="C58100"/>
        </row>
        <row r="58101">
          <cell r="C58101"/>
        </row>
        <row r="58102">
          <cell r="C58102"/>
        </row>
        <row r="58103">
          <cell r="C58103"/>
        </row>
        <row r="58104">
          <cell r="C58104"/>
        </row>
        <row r="58105">
          <cell r="C58105"/>
        </row>
        <row r="58106">
          <cell r="C58106"/>
        </row>
        <row r="58107">
          <cell r="C58107"/>
        </row>
        <row r="58108">
          <cell r="C58108"/>
        </row>
        <row r="58109">
          <cell r="C58109"/>
        </row>
        <row r="58110">
          <cell r="C58110"/>
        </row>
        <row r="58111">
          <cell r="C58111"/>
        </row>
        <row r="58112">
          <cell r="C58112"/>
        </row>
        <row r="58113">
          <cell r="C58113"/>
        </row>
        <row r="58114">
          <cell r="C58114"/>
        </row>
        <row r="58115">
          <cell r="C58115"/>
        </row>
        <row r="58116">
          <cell r="C58116"/>
        </row>
        <row r="58117">
          <cell r="C58117"/>
        </row>
        <row r="58118">
          <cell r="C58118"/>
        </row>
        <row r="58119">
          <cell r="C58119"/>
        </row>
        <row r="58120">
          <cell r="C58120"/>
        </row>
        <row r="58121">
          <cell r="C58121"/>
        </row>
        <row r="58122">
          <cell r="C58122"/>
        </row>
        <row r="58123">
          <cell r="C58123"/>
        </row>
        <row r="58124">
          <cell r="C58124"/>
        </row>
        <row r="58125">
          <cell r="C58125"/>
        </row>
        <row r="58126">
          <cell r="C58126"/>
        </row>
        <row r="58127">
          <cell r="C58127"/>
        </row>
        <row r="58128">
          <cell r="C58128"/>
        </row>
        <row r="58129">
          <cell r="C58129"/>
        </row>
        <row r="58130">
          <cell r="C58130"/>
        </row>
        <row r="58131">
          <cell r="C58131"/>
        </row>
        <row r="58132">
          <cell r="C58132"/>
        </row>
        <row r="58133">
          <cell r="C58133"/>
        </row>
        <row r="58134">
          <cell r="C58134"/>
        </row>
        <row r="58135">
          <cell r="C58135"/>
        </row>
        <row r="58136">
          <cell r="C58136"/>
        </row>
        <row r="58137">
          <cell r="C58137"/>
        </row>
        <row r="58138">
          <cell r="C58138"/>
        </row>
        <row r="58139">
          <cell r="C58139"/>
        </row>
        <row r="58140">
          <cell r="C58140"/>
        </row>
        <row r="58141">
          <cell r="C58141"/>
        </row>
        <row r="58142">
          <cell r="C58142"/>
        </row>
        <row r="58143">
          <cell r="C58143"/>
        </row>
        <row r="58144">
          <cell r="C58144"/>
        </row>
        <row r="58145">
          <cell r="C58145"/>
        </row>
        <row r="58146">
          <cell r="C58146"/>
        </row>
        <row r="58147">
          <cell r="C58147"/>
        </row>
        <row r="58148">
          <cell r="C58148"/>
        </row>
        <row r="58149">
          <cell r="C58149"/>
        </row>
        <row r="58150">
          <cell r="C58150"/>
        </row>
        <row r="58151">
          <cell r="C58151"/>
        </row>
        <row r="58152">
          <cell r="C58152"/>
        </row>
        <row r="58153">
          <cell r="C58153"/>
        </row>
        <row r="58154">
          <cell r="C58154"/>
        </row>
        <row r="58155">
          <cell r="C58155"/>
        </row>
        <row r="58156">
          <cell r="C58156"/>
        </row>
        <row r="58157">
          <cell r="C58157"/>
        </row>
        <row r="58158">
          <cell r="C58158"/>
        </row>
        <row r="58159">
          <cell r="C58159"/>
        </row>
        <row r="58160">
          <cell r="C58160"/>
        </row>
        <row r="58161">
          <cell r="C58161"/>
        </row>
        <row r="58162">
          <cell r="C58162"/>
        </row>
        <row r="58163">
          <cell r="C58163"/>
        </row>
        <row r="58164">
          <cell r="C58164"/>
        </row>
        <row r="58165">
          <cell r="C58165"/>
        </row>
        <row r="58166">
          <cell r="C58166"/>
        </row>
        <row r="58167">
          <cell r="C58167"/>
        </row>
        <row r="58168">
          <cell r="C58168"/>
        </row>
        <row r="58169">
          <cell r="C58169"/>
        </row>
        <row r="58170">
          <cell r="C58170"/>
        </row>
        <row r="58171">
          <cell r="C58171"/>
        </row>
        <row r="58172">
          <cell r="C58172"/>
        </row>
        <row r="58173">
          <cell r="C58173"/>
        </row>
        <row r="58174">
          <cell r="C58174"/>
        </row>
        <row r="58175">
          <cell r="C58175"/>
        </row>
        <row r="58176">
          <cell r="C58176"/>
        </row>
        <row r="58177">
          <cell r="C58177"/>
        </row>
        <row r="58178">
          <cell r="C58178"/>
        </row>
        <row r="58179">
          <cell r="C58179"/>
        </row>
        <row r="58180">
          <cell r="C58180"/>
        </row>
        <row r="58181">
          <cell r="C58181"/>
        </row>
        <row r="58182">
          <cell r="C58182"/>
        </row>
        <row r="58183">
          <cell r="C58183"/>
        </row>
        <row r="58184">
          <cell r="C58184"/>
        </row>
        <row r="58185">
          <cell r="C58185"/>
        </row>
        <row r="58186">
          <cell r="C58186"/>
        </row>
        <row r="58187">
          <cell r="C58187"/>
        </row>
        <row r="58188">
          <cell r="C58188"/>
        </row>
        <row r="58189">
          <cell r="C58189"/>
        </row>
        <row r="58190">
          <cell r="C58190"/>
        </row>
        <row r="58191">
          <cell r="C58191"/>
        </row>
        <row r="58192">
          <cell r="C58192"/>
        </row>
        <row r="58193">
          <cell r="C58193"/>
        </row>
        <row r="58194">
          <cell r="C58194"/>
        </row>
        <row r="58195">
          <cell r="C58195"/>
        </row>
        <row r="58196">
          <cell r="C58196"/>
        </row>
        <row r="58197">
          <cell r="C58197"/>
        </row>
        <row r="58198">
          <cell r="C58198"/>
        </row>
        <row r="58199">
          <cell r="C58199"/>
        </row>
        <row r="58200">
          <cell r="C58200"/>
        </row>
        <row r="58201">
          <cell r="C58201"/>
        </row>
        <row r="58202">
          <cell r="C58202"/>
        </row>
        <row r="58203">
          <cell r="C58203"/>
        </row>
        <row r="58204">
          <cell r="C58204"/>
        </row>
        <row r="58205">
          <cell r="C58205"/>
        </row>
        <row r="58206">
          <cell r="C58206"/>
        </row>
        <row r="58207">
          <cell r="C58207"/>
        </row>
        <row r="58208">
          <cell r="C58208"/>
        </row>
        <row r="58209">
          <cell r="C58209"/>
        </row>
        <row r="58210">
          <cell r="C58210"/>
        </row>
        <row r="58211">
          <cell r="C58211"/>
        </row>
        <row r="58212">
          <cell r="C58212"/>
        </row>
        <row r="58213">
          <cell r="C58213"/>
        </row>
        <row r="58214">
          <cell r="C58214"/>
        </row>
        <row r="58215">
          <cell r="C58215"/>
        </row>
        <row r="58216">
          <cell r="C58216"/>
        </row>
        <row r="58217">
          <cell r="C58217"/>
        </row>
        <row r="58218">
          <cell r="C58218"/>
        </row>
        <row r="58219">
          <cell r="C58219"/>
        </row>
        <row r="58220">
          <cell r="C58220"/>
        </row>
        <row r="58221">
          <cell r="C58221"/>
        </row>
        <row r="58222">
          <cell r="C58222"/>
        </row>
        <row r="58223">
          <cell r="C58223"/>
        </row>
        <row r="58224">
          <cell r="C58224"/>
        </row>
        <row r="58225">
          <cell r="C58225"/>
        </row>
        <row r="58226">
          <cell r="C58226"/>
        </row>
        <row r="58227">
          <cell r="C58227"/>
        </row>
        <row r="58228">
          <cell r="C58228"/>
        </row>
        <row r="58229">
          <cell r="C58229"/>
        </row>
        <row r="58230">
          <cell r="C58230"/>
        </row>
        <row r="58231">
          <cell r="C58231"/>
        </row>
        <row r="58232">
          <cell r="C58232"/>
        </row>
        <row r="58233">
          <cell r="C58233"/>
        </row>
        <row r="58234">
          <cell r="C58234"/>
        </row>
        <row r="58235">
          <cell r="C58235"/>
        </row>
        <row r="58236">
          <cell r="C58236"/>
        </row>
        <row r="58237">
          <cell r="C58237"/>
        </row>
        <row r="58238">
          <cell r="C58238"/>
        </row>
        <row r="58239">
          <cell r="C58239"/>
        </row>
        <row r="58240">
          <cell r="C58240"/>
        </row>
        <row r="58241">
          <cell r="C58241"/>
        </row>
        <row r="58242">
          <cell r="C58242"/>
        </row>
        <row r="58243">
          <cell r="C58243"/>
        </row>
        <row r="58244">
          <cell r="C58244"/>
        </row>
        <row r="58245">
          <cell r="C58245"/>
        </row>
        <row r="58246">
          <cell r="C58246"/>
        </row>
        <row r="58247">
          <cell r="C58247"/>
        </row>
        <row r="58248">
          <cell r="C58248"/>
        </row>
        <row r="58249">
          <cell r="C58249"/>
        </row>
        <row r="58250">
          <cell r="C58250"/>
        </row>
        <row r="58251">
          <cell r="C58251"/>
        </row>
        <row r="58252">
          <cell r="C58252"/>
        </row>
        <row r="58253">
          <cell r="C58253"/>
        </row>
        <row r="58254">
          <cell r="C58254"/>
        </row>
        <row r="58255">
          <cell r="C58255"/>
        </row>
        <row r="58256">
          <cell r="C58256"/>
        </row>
        <row r="58257">
          <cell r="C58257"/>
        </row>
        <row r="58258">
          <cell r="C58258"/>
        </row>
        <row r="58259">
          <cell r="C58259"/>
        </row>
        <row r="58260">
          <cell r="C58260"/>
        </row>
        <row r="58261">
          <cell r="C58261"/>
        </row>
        <row r="58262">
          <cell r="C58262"/>
        </row>
        <row r="58263">
          <cell r="C58263"/>
        </row>
        <row r="58264">
          <cell r="C58264"/>
        </row>
        <row r="58265">
          <cell r="C58265"/>
        </row>
        <row r="58266">
          <cell r="C58266"/>
        </row>
        <row r="58267">
          <cell r="C58267"/>
        </row>
        <row r="58268">
          <cell r="C58268"/>
        </row>
        <row r="58269">
          <cell r="C58269"/>
        </row>
        <row r="58270">
          <cell r="C58270"/>
        </row>
        <row r="58271">
          <cell r="C58271"/>
        </row>
        <row r="58272">
          <cell r="C58272"/>
        </row>
        <row r="58273">
          <cell r="C58273"/>
        </row>
        <row r="58274">
          <cell r="C58274"/>
        </row>
        <row r="58275">
          <cell r="C58275"/>
        </row>
        <row r="58276">
          <cell r="C58276"/>
        </row>
        <row r="58277">
          <cell r="C58277"/>
        </row>
        <row r="58278">
          <cell r="C58278"/>
        </row>
        <row r="58279">
          <cell r="C58279"/>
        </row>
        <row r="58280">
          <cell r="C58280"/>
        </row>
        <row r="58281">
          <cell r="C58281"/>
        </row>
        <row r="58282">
          <cell r="C58282"/>
        </row>
        <row r="58283">
          <cell r="C58283"/>
        </row>
        <row r="58284">
          <cell r="C58284"/>
        </row>
        <row r="58285">
          <cell r="C58285"/>
        </row>
        <row r="58286">
          <cell r="C58286"/>
        </row>
        <row r="58287">
          <cell r="C58287"/>
        </row>
        <row r="58288">
          <cell r="C58288"/>
        </row>
        <row r="58289">
          <cell r="C58289"/>
        </row>
        <row r="58290">
          <cell r="C58290"/>
        </row>
        <row r="58291">
          <cell r="C58291"/>
        </row>
        <row r="58292">
          <cell r="C58292"/>
        </row>
        <row r="58293">
          <cell r="C58293"/>
        </row>
        <row r="58294">
          <cell r="C58294"/>
        </row>
        <row r="58295">
          <cell r="C58295"/>
        </row>
        <row r="58296">
          <cell r="C58296"/>
        </row>
        <row r="58297">
          <cell r="C58297"/>
        </row>
        <row r="58298">
          <cell r="C58298"/>
        </row>
        <row r="58299">
          <cell r="C58299"/>
        </row>
        <row r="58300">
          <cell r="C58300"/>
        </row>
        <row r="58301">
          <cell r="C58301"/>
        </row>
        <row r="58302">
          <cell r="C58302"/>
        </row>
        <row r="58303">
          <cell r="C58303"/>
        </row>
        <row r="58304">
          <cell r="C58304"/>
        </row>
        <row r="58305">
          <cell r="C58305"/>
        </row>
        <row r="58306">
          <cell r="C58306"/>
        </row>
        <row r="58307">
          <cell r="C58307"/>
        </row>
        <row r="58308">
          <cell r="C58308"/>
        </row>
        <row r="58309">
          <cell r="C58309"/>
        </row>
        <row r="58310">
          <cell r="C58310"/>
        </row>
        <row r="58311">
          <cell r="C58311"/>
        </row>
        <row r="58312">
          <cell r="C58312"/>
        </row>
        <row r="58313">
          <cell r="C58313"/>
        </row>
        <row r="58314">
          <cell r="C58314"/>
        </row>
        <row r="58315">
          <cell r="C58315"/>
        </row>
        <row r="58316">
          <cell r="C58316"/>
        </row>
        <row r="58317">
          <cell r="C58317"/>
        </row>
        <row r="58318">
          <cell r="C58318"/>
        </row>
        <row r="58319">
          <cell r="C58319"/>
        </row>
        <row r="58320">
          <cell r="C58320"/>
        </row>
        <row r="58321">
          <cell r="C58321"/>
        </row>
        <row r="58322">
          <cell r="C58322"/>
        </row>
        <row r="58323">
          <cell r="C58323"/>
        </row>
        <row r="58324">
          <cell r="C58324"/>
        </row>
        <row r="58325">
          <cell r="C58325"/>
        </row>
        <row r="58326">
          <cell r="C58326"/>
        </row>
        <row r="58327">
          <cell r="C58327"/>
        </row>
        <row r="58328">
          <cell r="C58328"/>
        </row>
        <row r="58329">
          <cell r="C58329"/>
        </row>
        <row r="58330">
          <cell r="C58330"/>
        </row>
        <row r="58331">
          <cell r="C58331"/>
        </row>
        <row r="58332">
          <cell r="C58332"/>
        </row>
        <row r="58333">
          <cell r="C58333"/>
        </row>
        <row r="58334">
          <cell r="C58334"/>
        </row>
        <row r="58335">
          <cell r="C58335"/>
        </row>
        <row r="58336">
          <cell r="C58336"/>
        </row>
        <row r="58337">
          <cell r="C58337"/>
        </row>
        <row r="58338">
          <cell r="C58338"/>
        </row>
        <row r="58339">
          <cell r="C58339"/>
        </row>
        <row r="58340">
          <cell r="C58340"/>
        </row>
        <row r="58341">
          <cell r="C58341"/>
        </row>
        <row r="58342">
          <cell r="C58342"/>
        </row>
        <row r="58343">
          <cell r="C58343"/>
        </row>
        <row r="58344">
          <cell r="C58344"/>
        </row>
        <row r="58345">
          <cell r="C58345"/>
        </row>
        <row r="58346">
          <cell r="C58346"/>
        </row>
        <row r="58347">
          <cell r="C58347"/>
        </row>
        <row r="58348">
          <cell r="C58348"/>
        </row>
        <row r="58349">
          <cell r="C58349"/>
        </row>
        <row r="58350">
          <cell r="C58350"/>
        </row>
        <row r="58351">
          <cell r="C58351"/>
        </row>
        <row r="58352">
          <cell r="C58352"/>
        </row>
        <row r="58353">
          <cell r="C58353"/>
        </row>
        <row r="58354">
          <cell r="C58354"/>
        </row>
        <row r="58355">
          <cell r="C58355"/>
        </row>
        <row r="58356">
          <cell r="C58356"/>
        </row>
        <row r="58357">
          <cell r="C58357"/>
        </row>
        <row r="58358">
          <cell r="C58358"/>
        </row>
        <row r="58359">
          <cell r="C58359"/>
        </row>
        <row r="58360">
          <cell r="C58360"/>
        </row>
        <row r="58361">
          <cell r="C58361"/>
        </row>
        <row r="58362">
          <cell r="C58362"/>
        </row>
        <row r="58363">
          <cell r="C58363"/>
        </row>
        <row r="58364">
          <cell r="C58364"/>
        </row>
        <row r="58365">
          <cell r="C58365"/>
        </row>
        <row r="58366">
          <cell r="C58366"/>
        </row>
        <row r="58367">
          <cell r="C58367"/>
        </row>
        <row r="58368">
          <cell r="C58368"/>
        </row>
        <row r="58369">
          <cell r="C58369"/>
        </row>
        <row r="58370">
          <cell r="C58370"/>
        </row>
        <row r="58371">
          <cell r="C58371"/>
        </row>
        <row r="58372">
          <cell r="C58372"/>
        </row>
        <row r="58373">
          <cell r="C58373"/>
        </row>
        <row r="58374">
          <cell r="C58374"/>
        </row>
        <row r="58375">
          <cell r="C58375"/>
        </row>
        <row r="58376">
          <cell r="C58376"/>
        </row>
        <row r="58377">
          <cell r="C58377"/>
        </row>
        <row r="58378">
          <cell r="C58378"/>
        </row>
        <row r="58379">
          <cell r="C58379"/>
        </row>
        <row r="58380">
          <cell r="C58380"/>
        </row>
        <row r="58381">
          <cell r="C58381"/>
        </row>
        <row r="58382">
          <cell r="C58382"/>
        </row>
        <row r="58383">
          <cell r="C58383"/>
        </row>
        <row r="58384">
          <cell r="C58384"/>
        </row>
        <row r="58385">
          <cell r="C58385"/>
        </row>
        <row r="58386">
          <cell r="C58386"/>
        </row>
        <row r="58387">
          <cell r="C58387"/>
        </row>
        <row r="58388">
          <cell r="C58388"/>
        </row>
        <row r="58389">
          <cell r="C58389"/>
        </row>
        <row r="58390">
          <cell r="C58390"/>
        </row>
        <row r="58391">
          <cell r="C58391"/>
        </row>
        <row r="58392">
          <cell r="C58392"/>
        </row>
        <row r="58393">
          <cell r="C58393"/>
        </row>
        <row r="58394">
          <cell r="C58394"/>
        </row>
        <row r="58395">
          <cell r="C58395"/>
        </row>
        <row r="58396">
          <cell r="C58396"/>
        </row>
        <row r="58397">
          <cell r="C58397"/>
        </row>
        <row r="58398">
          <cell r="C58398"/>
        </row>
        <row r="58399">
          <cell r="C58399"/>
        </row>
        <row r="58400">
          <cell r="C58400"/>
        </row>
        <row r="58401">
          <cell r="C58401"/>
        </row>
        <row r="58402">
          <cell r="C58402"/>
        </row>
        <row r="58403">
          <cell r="C58403"/>
        </row>
        <row r="58404">
          <cell r="C58404"/>
        </row>
        <row r="58405">
          <cell r="C58405"/>
        </row>
        <row r="58406">
          <cell r="C58406"/>
        </row>
        <row r="58407">
          <cell r="C58407"/>
        </row>
        <row r="58408">
          <cell r="C58408"/>
        </row>
        <row r="58409">
          <cell r="C58409"/>
        </row>
        <row r="58410">
          <cell r="C58410"/>
        </row>
        <row r="58411">
          <cell r="C58411"/>
        </row>
        <row r="58412">
          <cell r="C58412"/>
        </row>
        <row r="58413">
          <cell r="C58413"/>
        </row>
        <row r="58414">
          <cell r="C58414"/>
        </row>
        <row r="58415">
          <cell r="C58415"/>
        </row>
        <row r="58416">
          <cell r="C58416"/>
        </row>
        <row r="58417">
          <cell r="C58417"/>
        </row>
        <row r="58418">
          <cell r="C58418"/>
        </row>
        <row r="58419">
          <cell r="C58419"/>
        </row>
        <row r="58420">
          <cell r="C58420"/>
        </row>
        <row r="58421">
          <cell r="C58421"/>
        </row>
        <row r="58422">
          <cell r="C58422"/>
        </row>
        <row r="58423">
          <cell r="C58423"/>
        </row>
        <row r="58424">
          <cell r="C58424"/>
        </row>
        <row r="58425">
          <cell r="C58425"/>
        </row>
        <row r="58426">
          <cell r="C58426"/>
        </row>
        <row r="58427">
          <cell r="C58427"/>
        </row>
        <row r="58428">
          <cell r="C58428"/>
        </row>
        <row r="58429">
          <cell r="C58429"/>
        </row>
        <row r="58430">
          <cell r="C58430"/>
        </row>
        <row r="58431">
          <cell r="C58431"/>
        </row>
        <row r="58432">
          <cell r="C58432"/>
        </row>
        <row r="58433">
          <cell r="C58433"/>
        </row>
        <row r="58434">
          <cell r="C58434"/>
        </row>
        <row r="58435">
          <cell r="C58435"/>
        </row>
        <row r="58436">
          <cell r="C58436"/>
        </row>
        <row r="58437">
          <cell r="C58437"/>
        </row>
        <row r="58438">
          <cell r="C58438"/>
        </row>
        <row r="58439">
          <cell r="C58439"/>
        </row>
        <row r="58440">
          <cell r="C58440"/>
        </row>
        <row r="58441">
          <cell r="C58441"/>
        </row>
        <row r="58442">
          <cell r="C58442"/>
        </row>
        <row r="58443">
          <cell r="C58443"/>
        </row>
        <row r="58444">
          <cell r="C58444"/>
        </row>
        <row r="58445">
          <cell r="C58445"/>
        </row>
        <row r="58446">
          <cell r="C58446"/>
        </row>
        <row r="58447">
          <cell r="C58447"/>
        </row>
        <row r="58448">
          <cell r="C58448"/>
        </row>
        <row r="58449">
          <cell r="C58449"/>
        </row>
        <row r="58450">
          <cell r="C58450"/>
        </row>
        <row r="58451">
          <cell r="C58451"/>
        </row>
        <row r="58452">
          <cell r="C58452"/>
        </row>
        <row r="58453">
          <cell r="C58453"/>
        </row>
        <row r="58454">
          <cell r="C58454"/>
        </row>
        <row r="58455">
          <cell r="C58455"/>
        </row>
        <row r="58456">
          <cell r="C58456"/>
        </row>
        <row r="58457">
          <cell r="C58457"/>
        </row>
        <row r="58458">
          <cell r="C58458"/>
        </row>
        <row r="58459">
          <cell r="C58459"/>
        </row>
        <row r="58460">
          <cell r="C58460"/>
        </row>
        <row r="58461">
          <cell r="C58461"/>
        </row>
        <row r="58462">
          <cell r="C58462"/>
        </row>
        <row r="58463">
          <cell r="C58463"/>
        </row>
        <row r="58464">
          <cell r="C58464"/>
        </row>
        <row r="58465">
          <cell r="C58465"/>
        </row>
        <row r="58466">
          <cell r="C58466"/>
        </row>
        <row r="58467">
          <cell r="C58467"/>
        </row>
        <row r="58468">
          <cell r="C58468"/>
        </row>
        <row r="58469">
          <cell r="C58469"/>
        </row>
        <row r="58470">
          <cell r="C58470"/>
        </row>
        <row r="58471">
          <cell r="C58471"/>
        </row>
        <row r="58472">
          <cell r="C58472"/>
        </row>
        <row r="58473">
          <cell r="C58473"/>
        </row>
        <row r="58474">
          <cell r="C58474"/>
        </row>
        <row r="58475">
          <cell r="C58475"/>
        </row>
        <row r="58476">
          <cell r="C58476"/>
        </row>
        <row r="58477">
          <cell r="C58477"/>
        </row>
        <row r="58478">
          <cell r="C58478"/>
        </row>
        <row r="58479">
          <cell r="C58479"/>
        </row>
        <row r="58480">
          <cell r="C58480"/>
        </row>
        <row r="58481">
          <cell r="C58481"/>
        </row>
        <row r="58482">
          <cell r="C58482"/>
        </row>
        <row r="58483">
          <cell r="C58483"/>
        </row>
        <row r="58484">
          <cell r="C58484"/>
        </row>
        <row r="58485">
          <cell r="C58485"/>
        </row>
        <row r="58486">
          <cell r="C58486"/>
        </row>
        <row r="58487">
          <cell r="C58487"/>
        </row>
        <row r="58488">
          <cell r="C58488"/>
        </row>
        <row r="58489">
          <cell r="C58489"/>
        </row>
        <row r="58490">
          <cell r="C58490"/>
        </row>
        <row r="58491">
          <cell r="C58491"/>
        </row>
        <row r="58492">
          <cell r="C58492"/>
        </row>
        <row r="58493">
          <cell r="C58493"/>
        </row>
        <row r="58494">
          <cell r="C58494"/>
        </row>
        <row r="58495">
          <cell r="C58495"/>
        </row>
        <row r="58496">
          <cell r="C58496"/>
        </row>
        <row r="58497">
          <cell r="C58497"/>
        </row>
        <row r="58498">
          <cell r="C58498"/>
        </row>
        <row r="58499">
          <cell r="C58499"/>
        </row>
        <row r="58500">
          <cell r="C58500"/>
        </row>
        <row r="58501">
          <cell r="C58501"/>
        </row>
        <row r="58502">
          <cell r="C58502"/>
        </row>
        <row r="58503">
          <cell r="C58503"/>
        </row>
        <row r="58504">
          <cell r="C58504"/>
        </row>
        <row r="58505">
          <cell r="C58505"/>
        </row>
        <row r="58506">
          <cell r="C58506"/>
        </row>
        <row r="58507">
          <cell r="C58507"/>
        </row>
        <row r="58508">
          <cell r="C58508"/>
        </row>
        <row r="58509">
          <cell r="C58509"/>
        </row>
        <row r="58510">
          <cell r="C58510"/>
        </row>
        <row r="58511">
          <cell r="C58511"/>
        </row>
        <row r="58512">
          <cell r="C58512"/>
        </row>
        <row r="58513">
          <cell r="C58513"/>
        </row>
        <row r="58514">
          <cell r="C58514"/>
        </row>
        <row r="58515">
          <cell r="C58515"/>
        </row>
        <row r="58516">
          <cell r="C58516"/>
        </row>
        <row r="58517">
          <cell r="C58517"/>
        </row>
        <row r="58518">
          <cell r="C58518"/>
        </row>
        <row r="58519">
          <cell r="C58519"/>
        </row>
        <row r="58520">
          <cell r="C58520"/>
        </row>
        <row r="58521">
          <cell r="C58521"/>
        </row>
        <row r="58522">
          <cell r="C58522"/>
        </row>
        <row r="58523">
          <cell r="C58523"/>
        </row>
        <row r="58524">
          <cell r="C58524"/>
        </row>
        <row r="58525">
          <cell r="C58525"/>
        </row>
        <row r="58526">
          <cell r="C58526"/>
        </row>
        <row r="58527">
          <cell r="C58527"/>
        </row>
        <row r="58528">
          <cell r="C58528"/>
        </row>
        <row r="58529">
          <cell r="C58529"/>
        </row>
        <row r="58530">
          <cell r="C58530"/>
        </row>
        <row r="58531">
          <cell r="C58531"/>
        </row>
        <row r="58532">
          <cell r="C58532"/>
        </row>
        <row r="58533">
          <cell r="C58533"/>
        </row>
        <row r="58534">
          <cell r="C58534"/>
        </row>
        <row r="58535">
          <cell r="C58535"/>
        </row>
        <row r="58536">
          <cell r="C58536"/>
        </row>
        <row r="58537">
          <cell r="C58537"/>
        </row>
        <row r="58538">
          <cell r="C58538"/>
        </row>
        <row r="58539">
          <cell r="C58539"/>
        </row>
        <row r="58540">
          <cell r="C58540"/>
        </row>
        <row r="58541">
          <cell r="C58541"/>
        </row>
        <row r="58542">
          <cell r="C58542"/>
        </row>
        <row r="58543">
          <cell r="C58543"/>
        </row>
        <row r="58544">
          <cell r="C58544"/>
        </row>
        <row r="58545">
          <cell r="C58545"/>
        </row>
        <row r="58546">
          <cell r="C58546"/>
        </row>
        <row r="58547">
          <cell r="C58547"/>
        </row>
        <row r="58548">
          <cell r="C58548"/>
        </row>
        <row r="58549">
          <cell r="C58549"/>
        </row>
        <row r="58550">
          <cell r="C58550"/>
        </row>
        <row r="58551">
          <cell r="C58551"/>
        </row>
        <row r="58552">
          <cell r="C58552"/>
        </row>
        <row r="58553">
          <cell r="C58553"/>
        </row>
        <row r="58554">
          <cell r="C58554"/>
        </row>
        <row r="58555">
          <cell r="C58555"/>
        </row>
        <row r="58556">
          <cell r="C58556"/>
        </row>
        <row r="58557">
          <cell r="C58557"/>
        </row>
        <row r="58558">
          <cell r="C58558"/>
        </row>
        <row r="58559">
          <cell r="C58559"/>
        </row>
        <row r="58560">
          <cell r="C58560"/>
        </row>
        <row r="58561">
          <cell r="C58561"/>
        </row>
        <row r="58562">
          <cell r="C58562"/>
        </row>
        <row r="58563">
          <cell r="C58563"/>
        </row>
        <row r="58564">
          <cell r="C58564"/>
        </row>
        <row r="58565">
          <cell r="C58565"/>
        </row>
        <row r="58566">
          <cell r="C58566"/>
        </row>
        <row r="58567">
          <cell r="C58567"/>
        </row>
        <row r="58568">
          <cell r="C58568"/>
        </row>
        <row r="58569">
          <cell r="C58569"/>
        </row>
        <row r="58570">
          <cell r="C58570"/>
        </row>
        <row r="58571">
          <cell r="C58571"/>
        </row>
        <row r="58572">
          <cell r="C58572"/>
        </row>
        <row r="58573">
          <cell r="C58573"/>
        </row>
        <row r="58574">
          <cell r="C58574"/>
        </row>
        <row r="58575">
          <cell r="C58575"/>
        </row>
        <row r="58576">
          <cell r="C58576"/>
        </row>
        <row r="58577">
          <cell r="C58577"/>
        </row>
        <row r="58578">
          <cell r="C58578"/>
        </row>
        <row r="58579">
          <cell r="C58579"/>
        </row>
        <row r="58580">
          <cell r="C58580"/>
        </row>
        <row r="58581">
          <cell r="C58581"/>
        </row>
        <row r="58582">
          <cell r="C58582"/>
        </row>
        <row r="58583">
          <cell r="C58583"/>
        </row>
        <row r="58584">
          <cell r="C58584"/>
        </row>
        <row r="58585">
          <cell r="C58585"/>
        </row>
        <row r="58586">
          <cell r="C58586"/>
        </row>
        <row r="58587">
          <cell r="C58587"/>
        </row>
        <row r="58588">
          <cell r="C58588"/>
        </row>
        <row r="58589">
          <cell r="C58589"/>
        </row>
        <row r="58590">
          <cell r="C58590"/>
        </row>
        <row r="58591">
          <cell r="C58591"/>
        </row>
        <row r="58592">
          <cell r="C58592"/>
        </row>
        <row r="58593">
          <cell r="C58593"/>
        </row>
        <row r="58594">
          <cell r="C58594"/>
        </row>
        <row r="58595">
          <cell r="C58595"/>
        </row>
        <row r="58596">
          <cell r="C58596"/>
        </row>
        <row r="58597">
          <cell r="C58597"/>
        </row>
        <row r="58598">
          <cell r="C58598"/>
        </row>
        <row r="58599">
          <cell r="C58599"/>
        </row>
        <row r="58600">
          <cell r="C58600"/>
        </row>
        <row r="58601">
          <cell r="C58601"/>
        </row>
        <row r="58602">
          <cell r="C58602"/>
        </row>
        <row r="58603">
          <cell r="C58603"/>
        </row>
        <row r="58604">
          <cell r="C58604"/>
        </row>
        <row r="58605">
          <cell r="C58605"/>
        </row>
        <row r="58606">
          <cell r="C58606"/>
        </row>
        <row r="58607">
          <cell r="C58607"/>
        </row>
        <row r="58608">
          <cell r="C58608"/>
        </row>
        <row r="58609">
          <cell r="C58609"/>
        </row>
        <row r="58610">
          <cell r="C58610"/>
        </row>
        <row r="58611">
          <cell r="C58611"/>
        </row>
        <row r="58612">
          <cell r="C58612"/>
        </row>
        <row r="58613">
          <cell r="C58613"/>
        </row>
        <row r="58614">
          <cell r="C58614"/>
        </row>
        <row r="58615">
          <cell r="C58615"/>
        </row>
        <row r="58616">
          <cell r="C58616"/>
        </row>
        <row r="58617">
          <cell r="C58617"/>
        </row>
        <row r="58618">
          <cell r="C58618"/>
        </row>
        <row r="58619">
          <cell r="C58619"/>
        </row>
        <row r="58620">
          <cell r="C58620"/>
        </row>
        <row r="58621">
          <cell r="C58621"/>
        </row>
        <row r="58622">
          <cell r="C58622"/>
        </row>
        <row r="58623">
          <cell r="C58623"/>
        </row>
        <row r="58624">
          <cell r="C58624"/>
        </row>
        <row r="58625">
          <cell r="C58625"/>
        </row>
        <row r="58626">
          <cell r="C58626"/>
        </row>
        <row r="58627">
          <cell r="C58627"/>
        </row>
        <row r="58628">
          <cell r="C58628"/>
        </row>
        <row r="58629">
          <cell r="C58629"/>
        </row>
        <row r="58630">
          <cell r="C58630"/>
        </row>
        <row r="58631">
          <cell r="C58631"/>
        </row>
        <row r="58632">
          <cell r="C58632"/>
        </row>
        <row r="58633">
          <cell r="C58633"/>
        </row>
        <row r="58634">
          <cell r="C58634"/>
        </row>
        <row r="58635">
          <cell r="C58635"/>
        </row>
        <row r="58636">
          <cell r="C58636"/>
        </row>
        <row r="58637">
          <cell r="C58637"/>
        </row>
        <row r="58638">
          <cell r="C58638"/>
        </row>
        <row r="58639">
          <cell r="C58639"/>
        </row>
        <row r="58640">
          <cell r="C58640"/>
        </row>
        <row r="58641">
          <cell r="C58641"/>
        </row>
        <row r="58642">
          <cell r="C58642"/>
        </row>
        <row r="58643">
          <cell r="C58643"/>
        </row>
        <row r="58644">
          <cell r="C58644"/>
        </row>
        <row r="58645">
          <cell r="C58645"/>
        </row>
        <row r="58646">
          <cell r="C58646"/>
        </row>
        <row r="58647">
          <cell r="C58647"/>
        </row>
        <row r="58648">
          <cell r="C58648"/>
        </row>
        <row r="58649">
          <cell r="C58649"/>
        </row>
        <row r="58650">
          <cell r="C58650"/>
        </row>
        <row r="58651">
          <cell r="C58651"/>
        </row>
        <row r="58652">
          <cell r="C58652"/>
        </row>
        <row r="58653">
          <cell r="C58653"/>
        </row>
        <row r="58654">
          <cell r="C58654"/>
        </row>
        <row r="58655">
          <cell r="C58655"/>
        </row>
        <row r="58656">
          <cell r="C58656"/>
        </row>
        <row r="58657">
          <cell r="C58657"/>
        </row>
        <row r="58658">
          <cell r="C58658"/>
        </row>
        <row r="58659">
          <cell r="C58659"/>
        </row>
        <row r="58660">
          <cell r="C58660"/>
        </row>
        <row r="58661">
          <cell r="C58661"/>
        </row>
        <row r="58662">
          <cell r="C58662"/>
        </row>
        <row r="58663">
          <cell r="C58663"/>
        </row>
        <row r="58664">
          <cell r="C58664"/>
        </row>
        <row r="58665">
          <cell r="C58665"/>
        </row>
        <row r="58666">
          <cell r="C58666"/>
        </row>
        <row r="58667">
          <cell r="C58667"/>
        </row>
        <row r="58668">
          <cell r="C58668"/>
        </row>
        <row r="58669">
          <cell r="C58669"/>
        </row>
        <row r="58670">
          <cell r="C58670"/>
        </row>
        <row r="58671">
          <cell r="C58671"/>
        </row>
        <row r="58672">
          <cell r="C58672"/>
        </row>
        <row r="58673">
          <cell r="C58673"/>
        </row>
        <row r="58674">
          <cell r="C58674"/>
        </row>
        <row r="58675">
          <cell r="C58675"/>
        </row>
        <row r="58676">
          <cell r="C58676"/>
        </row>
        <row r="58677">
          <cell r="C58677"/>
        </row>
        <row r="58678">
          <cell r="C58678"/>
        </row>
        <row r="58679">
          <cell r="C58679"/>
        </row>
        <row r="58680">
          <cell r="C58680"/>
        </row>
        <row r="58681">
          <cell r="C58681"/>
        </row>
        <row r="58682">
          <cell r="C58682"/>
        </row>
        <row r="58683">
          <cell r="C58683"/>
        </row>
        <row r="58684">
          <cell r="C58684"/>
        </row>
        <row r="58685">
          <cell r="C58685"/>
        </row>
        <row r="58686">
          <cell r="C58686"/>
        </row>
        <row r="58687">
          <cell r="C58687"/>
        </row>
        <row r="58688">
          <cell r="C58688"/>
        </row>
        <row r="58689">
          <cell r="C58689"/>
        </row>
        <row r="58690">
          <cell r="C58690"/>
        </row>
        <row r="58691">
          <cell r="C58691"/>
        </row>
        <row r="58692">
          <cell r="C58692"/>
        </row>
        <row r="58693">
          <cell r="C58693"/>
        </row>
        <row r="58694">
          <cell r="C58694"/>
        </row>
        <row r="58695">
          <cell r="C58695"/>
        </row>
        <row r="58696">
          <cell r="C58696"/>
        </row>
        <row r="58697">
          <cell r="C58697"/>
        </row>
        <row r="58698">
          <cell r="C58698"/>
        </row>
        <row r="58699">
          <cell r="C58699"/>
        </row>
        <row r="58700">
          <cell r="C58700"/>
        </row>
        <row r="58701">
          <cell r="C58701"/>
        </row>
        <row r="58702">
          <cell r="C58702"/>
        </row>
        <row r="58703">
          <cell r="C58703"/>
        </row>
        <row r="58704">
          <cell r="C58704"/>
        </row>
        <row r="58705">
          <cell r="C58705"/>
        </row>
        <row r="58706">
          <cell r="C58706"/>
        </row>
        <row r="58707">
          <cell r="C58707"/>
        </row>
        <row r="58708">
          <cell r="C58708"/>
        </row>
        <row r="58709">
          <cell r="C58709"/>
        </row>
        <row r="58710">
          <cell r="C58710"/>
        </row>
        <row r="58711">
          <cell r="C58711"/>
        </row>
        <row r="58712">
          <cell r="C58712"/>
        </row>
        <row r="58713">
          <cell r="C58713"/>
        </row>
        <row r="58714">
          <cell r="C58714"/>
        </row>
        <row r="58715">
          <cell r="C58715"/>
        </row>
        <row r="58716">
          <cell r="C58716"/>
        </row>
        <row r="58717">
          <cell r="C58717"/>
        </row>
        <row r="58718">
          <cell r="C58718"/>
        </row>
        <row r="58719">
          <cell r="C58719"/>
        </row>
        <row r="58720">
          <cell r="C58720"/>
        </row>
        <row r="58721">
          <cell r="C58721"/>
        </row>
        <row r="58722">
          <cell r="C58722"/>
        </row>
        <row r="58723">
          <cell r="C58723"/>
        </row>
        <row r="58724">
          <cell r="C58724"/>
        </row>
        <row r="58725">
          <cell r="C58725"/>
        </row>
        <row r="58726">
          <cell r="C58726"/>
        </row>
        <row r="58727">
          <cell r="C58727"/>
        </row>
        <row r="58728">
          <cell r="C58728"/>
        </row>
        <row r="58729">
          <cell r="C58729"/>
        </row>
        <row r="58730">
          <cell r="C58730"/>
        </row>
        <row r="58731">
          <cell r="C58731"/>
        </row>
        <row r="58732">
          <cell r="C58732"/>
        </row>
        <row r="58733">
          <cell r="C58733"/>
        </row>
        <row r="58734">
          <cell r="C58734"/>
        </row>
        <row r="58735">
          <cell r="C58735"/>
        </row>
        <row r="58736">
          <cell r="C58736"/>
        </row>
        <row r="58737">
          <cell r="C58737"/>
        </row>
        <row r="58738">
          <cell r="C58738"/>
        </row>
        <row r="58739">
          <cell r="C58739"/>
        </row>
        <row r="58740">
          <cell r="C58740"/>
        </row>
        <row r="58741">
          <cell r="C58741"/>
        </row>
        <row r="58742">
          <cell r="C58742"/>
        </row>
        <row r="58743">
          <cell r="C58743"/>
        </row>
        <row r="58744">
          <cell r="C58744"/>
        </row>
        <row r="58745">
          <cell r="C58745"/>
        </row>
        <row r="58746">
          <cell r="C58746"/>
        </row>
        <row r="58747">
          <cell r="C58747"/>
        </row>
        <row r="58748">
          <cell r="C58748"/>
        </row>
        <row r="58749">
          <cell r="C58749"/>
        </row>
        <row r="58750">
          <cell r="C58750"/>
        </row>
        <row r="58751">
          <cell r="C58751"/>
        </row>
        <row r="58752">
          <cell r="C58752"/>
        </row>
        <row r="58753">
          <cell r="C58753"/>
        </row>
        <row r="58754">
          <cell r="C58754"/>
        </row>
        <row r="58755">
          <cell r="C58755"/>
        </row>
        <row r="58756">
          <cell r="C58756"/>
        </row>
        <row r="58757">
          <cell r="C58757"/>
        </row>
        <row r="58758">
          <cell r="C58758"/>
        </row>
        <row r="58759">
          <cell r="C58759"/>
        </row>
        <row r="58760">
          <cell r="C58760"/>
        </row>
        <row r="58761">
          <cell r="C58761"/>
        </row>
        <row r="58762">
          <cell r="C58762"/>
        </row>
        <row r="58763">
          <cell r="C58763"/>
        </row>
        <row r="58764">
          <cell r="C58764"/>
        </row>
        <row r="58765">
          <cell r="C58765"/>
        </row>
        <row r="58766">
          <cell r="C58766"/>
        </row>
        <row r="58767">
          <cell r="C58767"/>
        </row>
        <row r="58768">
          <cell r="C58768"/>
        </row>
        <row r="58769">
          <cell r="C58769"/>
        </row>
        <row r="58770">
          <cell r="C58770"/>
        </row>
        <row r="58771">
          <cell r="C58771"/>
        </row>
        <row r="58772">
          <cell r="C58772"/>
        </row>
        <row r="58773">
          <cell r="C58773"/>
        </row>
        <row r="58774">
          <cell r="C58774"/>
        </row>
        <row r="58775">
          <cell r="C58775"/>
        </row>
        <row r="58776">
          <cell r="C58776"/>
        </row>
        <row r="58777">
          <cell r="C58777"/>
        </row>
        <row r="58778">
          <cell r="C58778"/>
        </row>
        <row r="58779">
          <cell r="C58779"/>
        </row>
        <row r="58780">
          <cell r="C58780"/>
        </row>
        <row r="58781">
          <cell r="C58781"/>
        </row>
        <row r="58782">
          <cell r="C58782"/>
        </row>
        <row r="58783">
          <cell r="C58783"/>
        </row>
        <row r="58784">
          <cell r="C58784"/>
        </row>
        <row r="58785">
          <cell r="C58785"/>
        </row>
        <row r="58786">
          <cell r="C58786"/>
        </row>
        <row r="58787">
          <cell r="C58787"/>
        </row>
        <row r="58788">
          <cell r="C58788"/>
        </row>
        <row r="58789">
          <cell r="C58789"/>
        </row>
        <row r="58790">
          <cell r="C58790"/>
        </row>
        <row r="58791">
          <cell r="C58791"/>
        </row>
        <row r="58792">
          <cell r="C58792"/>
        </row>
        <row r="58793">
          <cell r="C58793"/>
        </row>
        <row r="58794">
          <cell r="C58794"/>
        </row>
        <row r="58795">
          <cell r="C58795"/>
        </row>
        <row r="58796">
          <cell r="C58796"/>
        </row>
        <row r="58797">
          <cell r="C58797"/>
        </row>
        <row r="58798">
          <cell r="C58798"/>
        </row>
        <row r="58799">
          <cell r="C58799"/>
        </row>
        <row r="58800">
          <cell r="C58800"/>
        </row>
        <row r="58801">
          <cell r="C58801"/>
        </row>
        <row r="58802">
          <cell r="C58802"/>
        </row>
        <row r="58803">
          <cell r="C58803"/>
        </row>
        <row r="58804">
          <cell r="C58804"/>
        </row>
        <row r="58805">
          <cell r="C58805"/>
        </row>
        <row r="58806">
          <cell r="C58806"/>
        </row>
        <row r="58807">
          <cell r="C58807"/>
        </row>
        <row r="58808">
          <cell r="C58808"/>
        </row>
        <row r="58809">
          <cell r="C58809"/>
        </row>
        <row r="58810">
          <cell r="C58810"/>
        </row>
        <row r="58811">
          <cell r="C58811"/>
        </row>
        <row r="58812">
          <cell r="C58812"/>
        </row>
        <row r="58813">
          <cell r="C58813"/>
        </row>
        <row r="58814">
          <cell r="C58814"/>
        </row>
        <row r="58815">
          <cell r="C58815"/>
        </row>
        <row r="58816">
          <cell r="C58816"/>
        </row>
        <row r="58817">
          <cell r="C58817"/>
        </row>
        <row r="58818">
          <cell r="C58818"/>
        </row>
        <row r="58819">
          <cell r="C58819"/>
        </row>
        <row r="58820">
          <cell r="C58820"/>
        </row>
        <row r="58821">
          <cell r="C58821"/>
        </row>
        <row r="58822">
          <cell r="C58822"/>
        </row>
        <row r="58823">
          <cell r="C58823"/>
        </row>
        <row r="58824">
          <cell r="C58824"/>
        </row>
        <row r="58825">
          <cell r="C58825"/>
        </row>
        <row r="58826">
          <cell r="C58826"/>
        </row>
        <row r="58827">
          <cell r="C58827"/>
        </row>
        <row r="58828">
          <cell r="C58828"/>
        </row>
        <row r="58829">
          <cell r="C58829"/>
        </row>
        <row r="58830">
          <cell r="C58830"/>
        </row>
        <row r="58831">
          <cell r="C58831"/>
        </row>
        <row r="58832">
          <cell r="C58832"/>
        </row>
        <row r="58833">
          <cell r="C58833"/>
        </row>
        <row r="58834">
          <cell r="C58834"/>
        </row>
        <row r="58835">
          <cell r="C58835"/>
        </row>
        <row r="58836">
          <cell r="C58836"/>
        </row>
        <row r="58837">
          <cell r="C58837"/>
        </row>
        <row r="58838">
          <cell r="C58838"/>
        </row>
        <row r="58839">
          <cell r="C58839"/>
        </row>
        <row r="58840">
          <cell r="C58840"/>
        </row>
        <row r="58841">
          <cell r="C58841"/>
        </row>
        <row r="58842">
          <cell r="C58842"/>
        </row>
        <row r="58843">
          <cell r="C58843"/>
        </row>
        <row r="58844">
          <cell r="C58844"/>
        </row>
        <row r="58845">
          <cell r="C58845"/>
        </row>
        <row r="58846">
          <cell r="C58846"/>
        </row>
        <row r="58847">
          <cell r="C58847"/>
        </row>
        <row r="58848">
          <cell r="C58848"/>
        </row>
        <row r="58849">
          <cell r="C58849"/>
        </row>
        <row r="58850">
          <cell r="C58850"/>
        </row>
        <row r="58851">
          <cell r="C58851"/>
        </row>
        <row r="58852">
          <cell r="C58852"/>
        </row>
        <row r="58853">
          <cell r="C58853"/>
        </row>
        <row r="58854">
          <cell r="C58854"/>
        </row>
        <row r="58855">
          <cell r="C58855"/>
        </row>
        <row r="58856">
          <cell r="C58856"/>
        </row>
        <row r="58857">
          <cell r="C58857"/>
        </row>
        <row r="58858">
          <cell r="C58858"/>
        </row>
        <row r="58859">
          <cell r="C58859"/>
        </row>
        <row r="58860">
          <cell r="C58860"/>
        </row>
        <row r="58861">
          <cell r="C58861"/>
        </row>
        <row r="58862">
          <cell r="C58862"/>
        </row>
        <row r="58863">
          <cell r="C58863"/>
        </row>
        <row r="58864">
          <cell r="C58864"/>
        </row>
        <row r="58865">
          <cell r="C58865"/>
        </row>
        <row r="58866">
          <cell r="C58866"/>
        </row>
        <row r="58867">
          <cell r="C58867"/>
        </row>
        <row r="58868">
          <cell r="C58868"/>
        </row>
        <row r="58869">
          <cell r="C58869"/>
        </row>
        <row r="58870">
          <cell r="C58870"/>
        </row>
        <row r="58871">
          <cell r="C58871"/>
        </row>
        <row r="58872">
          <cell r="C58872"/>
        </row>
        <row r="58873">
          <cell r="C58873"/>
        </row>
        <row r="58874">
          <cell r="C58874"/>
        </row>
        <row r="58875">
          <cell r="C58875"/>
        </row>
        <row r="58876">
          <cell r="C58876"/>
        </row>
        <row r="58877">
          <cell r="C58877"/>
        </row>
        <row r="58878">
          <cell r="C58878"/>
        </row>
        <row r="58879">
          <cell r="C58879"/>
        </row>
        <row r="58880">
          <cell r="C58880"/>
        </row>
        <row r="58881">
          <cell r="C58881"/>
        </row>
        <row r="58882">
          <cell r="C58882"/>
        </row>
        <row r="58883">
          <cell r="C58883"/>
        </row>
        <row r="58884">
          <cell r="C58884"/>
        </row>
        <row r="58885">
          <cell r="C58885"/>
        </row>
        <row r="58886">
          <cell r="C58886"/>
        </row>
        <row r="58887">
          <cell r="C58887"/>
        </row>
        <row r="58888">
          <cell r="C58888"/>
        </row>
        <row r="58889">
          <cell r="C58889"/>
        </row>
        <row r="58890">
          <cell r="C58890"/>
        </row>
        <row r="58891">
          <cell r="C58891"/>
        </row>
        <row r="58892">
          <cell r="C58892"/>
        </row>
        <row r="58893">
          <cell r="C58893"/>
        </row>
        <row r="58894">
          <cell r="C58894"/>
        </row>
        <row r="58895">
          <cell r="C58895"/>
        </row>
        <row r="58896">
          <cell r="C58896"/>
        </row>
        <row r="58897">
          <cell r="C58897"/>
        </row>
        <row r="58898">
          <cell r="C58898"/>
        </row>
        <row r="58899">
          <cell r="C58899"/>
        </row>
        <row r="58900">
          <cell r="C58900"/>
        </row>
        <row r="58901">
          <cell r="C58901"/>
        </row>
        <row r="58902">
          <cell r="C58902"/>
        </row>
        <row r="58903">
          <cell r="C58903"/>
        </row>
        <row r="58904">
          <cell r="C58904"/>
        </row>
        <row r="58905">
          <cell r="C58905"/>
        </row>
        <row r="58906">
          <cell r="C58906"/>
        </row>
        <row r="58907">
          <cell r="C58907"/>
        </row>
        <row r="58908">
          <cell r="C58908"/>
        </row>
        <row r="58909">
          <cell r="C58909"/>
        </row>
        <row r="58910">
          <cell r="C58910"/>
        </row>
        <row r="58911">
          <cell r="C58911"/>
        </row>
        <row r="58912">
          <cell r="C58912"/>
        </row>
        <row r="58913">
          <cell r="C58913"/>
        </row>
        <row r="58914">
          <cell r="C58914"/>
        </row>
        <row r="58915">
          <cell r="C58915"/>
        </row>
        <row r="58916">
          <cell r="C58916"/>
        </row>
        <row r="58917">
          <cell r="C58917"/>
        </row>
        <row r="58918">
          <cell r="C58918"/>
        </row>
        <row r="58919">
          <cell r="C58919"/>
        </row>
        <row r="58920">
          <cell r="C58920"/>
        </row>
        <row r="58921">
          <cell r="C58921"/>
        </row>
        <row r="58922">
          <cell r="C58922"/>
        </row>
        <row r="58923">
          <cell r="C58923"/>
        </row>
        <row r="58924">
          <cell r="C58924"/>
        </row>
        <row r="58925">
          <cell r="C58925"/>
        </row>
        <row r="58926">
          <cell r="C58926"/>
        </row>
        <row r="58927">
          <cell r="C58927"/>
        </row>
        <row r="58928">
          <cell r="C58928"/>
        </row>
        <row r="58929">
          <cell r="C58929"/>
        </row>
        <row r="58930">
          <cell r="C58930"/>
        </row>
        <row r="58931">
          <cell r="C58931"/>
        </row>
        <row r="58932">
          <cell r="C58932"/>
        </row>
        <row r="58933">
          <cell r="C58933"/>
        </row>
        <row r="58934">
          <cell r="C58934"/>
        </row>
        <row r="58935">
          <cell r="C58935"/>
        </row>
        <row r="58936">
          <cell r="C58936"/>
        </row>
        <row r="58937">
          <cell r="C58937"/>
        </row>
        <row r="58938">
          <cell r="C58938"/>
        </row>
        <row r="58939">
          <cell r="C58939"/>
        </row>
        <row r="58940">
          <cell r="C58940"/>
        </row>
        <row r="58941">
          <cell r="C58941"/>
        </row>
        <row r="58942">
          <cell r="C58942"/>
        </row>
        <row r="58943">
          <cell r="C58943"/>
        </row>
        <row r="58944">
          <cell r="C58944"/>
        </row>
        <row r="58945">
          <cell r="C58945"/>
        </row>
        <row r="58946">
          <cell r="C58946"/>
        </row>
        <row r="58947">
          <cell r="C58947"/>
        </row>
        <row r="58948">
          <cell r="C58948"/>
        </row>
        <row r="58949">
          <cell r="C58949"/>
        </row>
        <row r="58950">
          <cell r="C58950"/>
        </row>
        <row r="58951">
          <cell r="C58951"/>
        </row>
        <row r="58952">
          <cell r="C58952"/>
        </row>
        <row r="58953">
          <cell r="C58953"/>
        </row>
        <row r="58954">
          <cell r="C58954"/>
        </row>
        <row r="58955">
          <cell r="C58955"/>
        </row>
        <row r="58956">
          <cell r="C58956"/>
        </row>
        <row r="58957">
          <cell r="C58957"/>
        </row>
        <row r="58958">
          <cell r="C58958"/>
        </row>
        <row r="58959">
          <cell r="C58959"/>
        </row>
        <row r="58960">
          <cell r="C58960"/>
        </row>
        <row r="58961">
          <cell r="C58961"/>
        </row>
        <row r="58962">
          <cell r="C58962"/>
        </row>
        <row r="58963">
          <cell r="C58963"/>
        </row>
        <row r="58964">
          <cell r="C58964"/>
        </row>
        <row r="58965">
          <cell r="C58965"/>
        </row>
        <row r="58966">
          <cell r="C58966"/>
        </row>
        <row r="58967">
          <cell r="C58967"/>
        </row>
        <row r="58968">
          <cell r="C58968"/>
        </row>
        <row r="58969">
          <cell r="C58969"/>
        </row>
        <row r="58970">
          <cell r="C58970"/>
        </row>
        <row r="58971">
          <cell r="C58971"/>
        </row>
        <row r="58972">
          <cell r="C58972"/>
        </row>
        <row r="58973">
          <cell r="C58973"/>
        </row>
        <row r="58974">
          <cell r="C58974"/>
        </row>
        <row r="58975">
          <cell r="C58975"/>
        </row>
        <row r="58976">
          <cell r="C58976"/>
        </row>
        <row r="58977">
          <cell r="C58977"/>
        </row>
        <row r="58978">
          <cell r="C58978"/>
        </row>
        <row r="58979">
          <cell r="C58979"/>
        </row>
        <row r="58980">
          <cell r="C58980"/>
        </row>
        <row r="58981">
          <cell r="C58981"/>
        </row>
        <row r="58982">
          <cell r="C58982"/>
        </row>
        <row r="58983">
          <cell r="C58983"/>
        </row>
        <row r="58984">
          <cell r="C58984"/>
        </row>
        <row r="58985">
          <cell r="C58985"/>
        </row>
        <row r="58986">
          <cell r="C58986"/>
        </row>
        <row r="58987">
          <cell r="C58987"/>
        </row>
        <row r="58988">
          <cell r="C58988"/>
        </row>
        <row r="58989">
          <cell r="C58989"/>
        </row>
        <row r="58990">
          <cell r="C58990"/>
        </row>
        <row r="58991">
          <cell r="C58991"/>
        </row>
        <row r="58992">
          <cell r="C58992"/>
        </row>
        <row r="58993">
          <cell r="C58993"/>
        </row>
        <row r="58994">
          <cell r="C58994"/>
        </row>
        <row r="58995">
          <cell r="C58995"/>
        </row>
        <row r="58996">
          <cell r="C58996"/>
        </row>
        <row r="58997">
          <cell r="C58997"/>
        </row>
        <row r="58998">
          <cell r="C58998"/>
        </row>
        <row r="58999">
          <cell r="C58999"/>
        </row>
        <row r="59000">
          <cell r="C59000"/>
        </row>
        <row r="59001">
          <cell r="C59001"/>
        </row>
        <row r="59002">
          <cell r="C59002"/>
        </row>
        <row r="59003">
          <cell r="C59003"/>
        </row>
        <row r="59004">
          <cell r="C59004"/>
        </row>
        <row r="59005">
          <cell r="C59005"/>
        </row>
        <row r="59006">
          <cell r="C59006"/>
        </row>
        <row r="59007">
          <cell r="C59007"/>
        </row>
        <row r="59008">
          <cell r="C59008"/>
        </row>
        <row r="59009">
          <cell r="C59009"/>
        </row>
        <row r="59010">
          <cell r="C59010"/>
        </row>
        <row r="59011">
          <cell r="C59011"/>
        </row>
        <row r="59012">
          <cell r="C59012"/>
        </row>
        <row r="59013">
          <cell r="C59013"/>
        </row>
        <row r="59014">
          <cell r="C59014"/>
        </row>
        <row r="59015">
          <cell r="C59015"/>
        </row>
        <row r="59016">
          <cell r="C59016"/>
        </row>
        <row r="59017">
          <cell r="C59017"/>
        </row>
        <row r="59018">
          <cell r="C59018"/>
        </row>
        <row r="59019">
          <cell r="C59019"/>
        </row>
        <row r="59020">
          <cell r="C59020"/>
        </row>
        <row r="59021">
          <cell r="C59021"/>
        </row>
        <row r="59022">
          <cell r="C59022"/>
        </row>
        <row r="59023">
          <cell r="C59023"/>
        </row>
        <row r="59024">
          <cell r="C59024"/>
        </row>
        <row r="59025">
          <cell r="C59025"/>
        </row>
        <row r="59026">
          <cell r="C59026"/>
        </row>
        <row r="59027">
          <cell r="C59027"/>
        </row>
        <row r="59028">
          <cell r="C59028"/>
        </row>
        <row r="59029">
          <cell r="C59029"/>
        </row>
        <row r="59030">
          <cell r="C59030"/>
        </row>
        <row r="59031">
          <cell r="C59031"/>
        </row>
        <row r="59032">
          <cell r="C59032"/>
        </row>
        <row r="59033">
          <cell r="C59033"/>
        </row>
        <row r="59034">
          <cell r="C59034"/>
        </row>
        <row r="59035">
          <cell r="C59035"/>
        </row>
        <row r="59036">
          <cell r="C59036"/>
        </row>
        <row r="59037">
          <cell r="C59037"/>
        </row>
        <row r="59038">
          <cell r="C59038"/>
        </row>
        <row r="59039">
          <cell r="C59039"/>
        </row>
        <row r="59040">
          <cell r="C59040"/>
        </row>
        <row r="59041">
          <cell r="C59041"/>
        </row>
        <row r="59042">
          <cell r="C59042"/>
        </row>
        <row r="59043">
          <cell r="C59043"/>
        </row>
        <row r="59044">
          <cell r="C59044"/>
        </row>
        <row r="59045">
          <cell r="C59045"/>
        </row>
        <row r="59046">
          <cell r="C59046"/>
        </row>
        <row r="59047">
          <cell r="C59047"/>
        </row>
        <row r="59048">
          <cell r="C59048"/>
        </row>
        <row r="59049">
          <cell r="C59049"/>
        </row>
        <row r="59050">
          <cell r="C59050"/>
        </row>
        <row r="59051">
          <cell r="C59051"/>
        </row>
        <row r="59052">
          <cell r="C59052"/>
        </row>
        <row r="59053">
          <cell r="C59053"/>
        </row>
        <row r="59054">
          <cell r="C59054"/>
        </row>
        <row r="59055">
          <cell r="C59055"/>
        </row>
        <row r="59056">
          <cell r="C59056"/>
        </row>
        <row r="59057">
          <cell r="C59057"/>
        </row>
        <row r="59058">
          <cell r="C59058"/>
        </row>
        <row r="59059">
          <cell r="C59059"/>
        </row>
        <row r="59060">
          <cell r="C59060"/>
        </row>
        <row r="59061">
          <cell r="C59061"/>
        </row>
        <row r="59062">
          <cell r="C59062"/>
        </row>
        <row r="59063">
          <cell r="C59063"/>
        </row>
        <row r="59064">
          <cell r="C59064"/>
        </row>
        <row r="59065">
          <cell r="C59065"/>
        </row>
        <row r="59066">
          <cell r="C59066"/>
        </row>
        <row r="59067">
          <cell r="C59067"/>
        </row>
        <row r="59068">
          <cell r="C59068"/>
        </row>
        <row r="59069">
          <cell r="C59069"/>
        </row>
        <row r="59070">
          <cell r="C59070"/>
        </row>
        <row r="59071">
          <cell r="C59071"/>
        </row>
        <row r="59072">
          <cell r="C59072"/>
        </row>
        <row r="59073">
          <cell r="C59073"/>
        </row>
        <row r="59074">
          <cell r="C59074"/>
        </row>
        <row r="59075">
          <cell r="C59075"/>
        </row>
        <row r="59076">
          <cell r="C59076"/>
        </row>
        <row r="59077">
          <cell r="C59077"/>
        </row>
        <row r="59078">
          <cell r="C59078"/>
        </row>
        <row r="59079">
          <cell r="C59079"/>
        </row>
        <row r="59080">
          <cell r="C59080"/>
        </row>
        <row r="59081">
          <cell r="C59081"/>
        </row>
        <row r="59082">
          <cell r="C59082"/>
        </row>
        <row r="59083">
          <cell r="C59083"/>
        </row>
        <row r="59084">
          <cell r="C59084"/>
        </row>
        <row r="59085">
          <cell r="C59085"/>
        </row>
        <row r="59086">
          <cell r="C59086"/>
        </row>
        <row r="59087">
          <cell r="C59087"/>
        </row>
        <row r="59088">
          <cell r="C59088"/>
        </row>
        <row r="59089">
          <cell r="C59089"/>
        </row>
        <row r="59090">
          <cell r="C59090"/>
        </row>
        <row r="59091">
          <cell r="C59091"/>
        </row>
        <row r="59092">
          <cell r="C59092"/>
        </row>
        <row r="59093">
          <cell r="C59093"/>
        </row>
        <row r="59094">
          <cell r="C59094"/>
        </row>
        <row r="59095">
          <cell r="C59095"/>
        </row>
        <row r="59096">
          <cell r="C59096"/>
        </row>
        <row r="59097">
          <cell r="C59097"/>
        </row>
        <row r="59098">
          <cell r="C59098"/>
        </row>
        <row r="59099">
          <cell r="C59099"/>
        </row>
        <row r="59100">
          <cell r="C59100"/>
        </row>
        <row r="59101">
          <cell r="C59101"/>
        </row>
        <row r="59102">
          <cell r="C59102"/>
        </row>
        <row r="59103">
          <cell r="C59103"/>
        </row>
        <row r="59104">
          <cell r="C59104"/>
        </row>
        <row r="59105">
          <cell r="C59105"/>
        </row>
        <row r="59106">
          <cell r="C59106"/>
        </row>
        <row r="59107">
          <cell r="C59107"/>
        </row>
        <row r="59108">
          <cell r="C59108"/>
        </row>
        <row r="59109">
          <cell r="C59109"/>
        </row>
        <row r="59110">
          <cell r="C59110"/>
        </row>
        <row r="59111">
          <cell r="C59111"/>
        </row>
        <row r="59112">
          <cell r="C59112"/>
        </row>
        <row r="59113">
          <cell r="C59113"/>
        </row>
        <row r="59114">
          <cell r="C59114"/>
        </row>
        <row r="59115">
          <cell r="C59115"/>
        </row>
        <row r="59116">
          <cell r="C59116"/>
        </row>
        <row r="59117">
          <cell r="C59117"/>
        </row>
        <row r="59118">
          <cell r="C59118"/>
        </row>
        <row r="59119">
          <cell r="C59119"/>
        </row>
        <row r="59120">
          <cell r="C59120"/>
        </row>
        <row r="59121">
          <cell r="C59121"/>
        </row>
        <row r="59122">
          <cell r="C59122"/>
        </row>
        <row r="59123">
          <cell r="C59123"/>
        </row>
        <row r="59124">
          <cell r="C59124"/>
        </row>
        <row r="59125">
          <cell r="C59125"/>
        </row>
        <row r="59126">
          <cell r="C59126"/>
        </row>
        <row r="59127">
          <cell r="C59127"/>
        </row>
        <row r="59128">
          <cell r="C59128"/>
        </row>
        <row r="59129">
          <cell r="C59129"/>
        </row>
        <row r="59130">
          <cell r="C59130"/>
        </row>
        <row r="59131">
          <cell r="C59131"/>
        </row>
        <row r="59132">
          <cell r="C59132"/>
        </row>
        <row r="59133">
          <cell r="C59133"/>
        </row>
        <row r="59134">
          <cell r="C59134"/>
        </row>
        <row r="59135">
          <cell r="C59135"/>
        </row>
        <row r="59136">
          <cell r="C59136"/>
        </row>
        <row r="59137">
          <cell r="C59137"/>
        </row>
        <row r="59138">
          <cell r="C59138"/>
        </row>
        <row r="59139">
          <cell r="C59139"/>
        </row>
        <row r="59140">
          <cell r="C59140"/>
        </row>
        <row r="59141">
          <cell r="C59141"/>
        </row>
        <row r="59142">
          <cell r="C59142"/>
        </row>
        <row r="59143">
          <cell r="C59143"/>
        </row>
        <row r="59144">
          <cell r="C59144"/>
        </row>
        <row r="59145">
          <cell r="C59145"/>
        </row>
        <row r="59146">
          <cell r="C59146"/>
        </row>
        <row r="59147">
          <cell r="C59147"/>
        </row>
        <row r="59148">
          <cell r="C59148"/>
        </row>
        <row r="59149">
          <cell r="C59149"/>
        </row>
        <row r="59150">
          <cell r="C59150"/>
        </row>
        <row r="59151">
          <cell r="C59151"/>
        </row>
        <row r="59152">
          <cell r="C59152"/>
        </row>
        <row r="59153">
          <cell r="C59153"/>
        </row>
        <row r="59154">
          <cell r="C59154"/>
        </row>
        <row r="59155">
          <cell r="C59155"/>
        </row>
        <row r="59156">
          <cell r="C59156"/>
        </row>
        <row r="59157">
          <cell r="C59157"/>
        </row>
        <row r="59158">
          <cell r="C59158"/>
        </row>
        <row r="59159">
          <cell r="C59159"/>
        </row>
        <row r="59160">
          <cell r="C59160"/>
        </row>
        <row r="59161">
          <cell r="C59161"/>
        </row>
        <row r="59162">
          <cell r="C59162"/>
        </row>
        <row r="59163">
          <cell r="C59163"/>
        </row>
        <row r="59164">
          <cell r="C59164"/>
        </row>
        <row r="59165">
          <cell r="C59165"/>
        </row>
        <row r="59166">
          <cell r="C59166"/>
        </row>
        <row r="59167">
          <cell r="C59167"/>
        </row>
        <row r="59168">
          <cell r="C59168"/>
        </row>
        <row r="59169">
          <cell r="C59169"/>
        </row>
        <row r="59170">
          <cell r="C59170"/>
        </row>
        <row r="59171">
          <cell r="C59171"/>
        </row>
        <row r="59172">
          <cell r="C59172"/>
        </row>
        <row r="59173">
          <cell r="C59173"/>
        </row>
        <row r="59174">
          <cell r="C59174"/>
        </row>
        <row r="59175">
          <cell r="C59175"/>
        </row>
        <row r="59176">
          <cell r="C59176"/>
        </row>
        <row r="59177">
          <cell r="C59177"/>
        </row>
        <row r="59178">
          <cell r="C59178"/>
        </row>
        <row r="59179">
          <cell r="C59179"/>
        </row>
        <row r="59180">
          <cell r="C59180"/>
        </row>
        <row r="59181">
          <cell r="C59181"/>
        </row>
        <row r="59182">
          <cell r="C59182"/>
        </row>
        <row r="59183">
          <cell r="C59183"/>
        </row>
        <row r="59184">
          <cell r="C59184"/>
        </row>
        <row r="59185">
          <cell r="C59185"/>
        </row>
        <row r="59186">
          <cell r="C59186"/>
        </row>
        <row r="59187">
          <cell r="C59187"/>
        </row>
        <row r="59188">
          <cell r="C59188"/>
        </row>
        <row r="59189">
          <cell r="C59189"/>
        </row>
        <row r="59190">
          <cell r="C59190"/>
        </row>
        <row r="59191">
          <cell r="C59191"/>
        </row>
        <row r="59192">
          <cell r="C59192"/>
        </row>
        <row r="59193">
          <cell r="C59193"/>
        </row>
        <row r="59194">
          <cell r="C59194"/>
        </row>
        <row r="59195">
          <cell r="C59195"/>
        </row>
        <row r="59196">
          <cell r="C59196"/>
        </row>
        <row r="59197">
          <cell r="C59197"/>
        </row>
        <row r="59198">
          <cell r="C59198"/>
        </row>
        <row r="59199">
          <cell r="C59199"/>
        </row>
        <row r="59200">
          <cell r="C59200"/>
        </row>
        <row r="59201">
          <cell r="C59201"/>
        </row>
        <row r="59202">
          <cell r="C59202"/>
        </row>
        <row r="59203">
          <cell r="C59203"/>
        </row>
        <row r="59204">
          <cell r="C59204"/>
        </row>
        <row r="59205">
          <cell r="C59205"/>
        </row>
        <row r="59206">
          <cell r="C59206"/>
        </row>
        <row r="59207">
          <cell r="C59207"/>
        </row>
        <row r="59208">
          <cell r="C59208"/>
        </row>
        <row r="59209">
          <cell r="C59209"/>
        </row>
        <row r="59210">
          <cell r="C59210"/>
        </row>
        <row r="59211">
          <cell r="C59211"/>
        </row>
        <row r="59212">
          <cell r="C59212"/>
        </row>
        <row r="59213">
          <cell r="C59213"/>
        </row>
        <row r="59214">
          <cell r="C59214"/>
        </row>
        <row r="59215">
          <cell r="C59215"/>
        </row>
        <row r="59216">
          <cell r="C59216"/>
        </row>
        <row r="59217">
          <cell r="C59217"/>
        </row>
        <row r="59218">
          <cell r="C59218"/>
        </row>
        <row r="59219">
          <cell r="C59219"/>
        </row>
        <row r="59220">
          <cell r="C59220"/>
        </row>
        <row r="59221">
          <cell r="C59221"/>
        </row>
        <row r="59222">
          <cell r="C59222"/>
        </row>
        <row r="59223">
          <cell r="C59223"/>
        </row>
        <row r="59224">
          <cell r="C59224"/>
        </row>
        <row r="59225">
          <cell r="C59225"/>
        </row>
        <row r="59226">
          <cell r="C59226"/>
        </row>
        <row r="59227">
          <cell r="C59227"/>
        </row>
        <row r="59228">
          <cell r="C59228"/>
        </row>
        <row r="59229">
          <cell r="C59229"/>
        </row>
        <row r="59230">
          <cell r="C59230"/>
        </row>
        <row r="59231">
          <cell r="C59231"/>
        </row>
        <row r="59232">
          <cell r="C59232"/>
        </row>
        <row r="59233">
          <cell r="C59233"/>
        </row>
        <row r="59234">
          <cell r="C59234"/>
        </row>
        <row r="59235">
          <cell r="C59235"/>
        </row>
        <row r="59236">
          <cell r="C59236"/>
        </row>
        <row r="59237">
          <cell r="C59237"/>
        </row>
        <row r="59238">
          <cell r="C59238"/>
        </row>
        <row r="59239">
          <cell r="C59239"/>
        </row>
        <row r="59240">
          <cell r="C59240"/>
        </row>
        <row r="59241">
          <cell r="C59241"/>
        </row>
        <row r="59242">
          <cell r="C59242"/>
        </row>
        <row r="59243">
          <cell r="C59243"/>
        </row>
        <row r="59244">
          <cell r="C59244"/>
        </row>
        <row r="59245">
          <cell r="C59245"/>
        </row>
        <row r="59246">
          <cell r="C59246"/>
        </row>
        <row r="59247">
          <cell r="C59247"/>
        </row>
        <row r="59248">
          <cell r="C59248"/>
        </row>
        <row r="59249">
          <cell r="C59249"/>
        </row>
        <row r="59250">
          <cell r="C59250"/>
        </row>
        <row r="59251">
          <cell r="C59251"/>
        </row>
        <row r="59252">
          <cell r="C59252"/>
        </row>
        <row r="59253">
          <cell r="C59253"/>
        </row>
        <row r="59254">
          <cell r="C59254"/>
        </row>
        <row r="59255">
          <cell r="C59255"/>
        </row>
        <row r="59256">
          <cell r="C59256"/>
        </row>
        <row r="59257">
          <cell r="C59257"/>
        </row>
        <row r="59258">
          <cell r="C59258"/>
        </row>
        <row r="59259">
          <cell r="C59259"/>
        </row>
        <row r="59260">
          <cell r="C59260"/>
        </row>
        <row r="59261">
          <cell r="C59261"/>
        </row>
        <row r="59262">
          <cell r="C59262"/>
        </row>
        <row r="59263">
          <cell r="C59263"/>
        </row>
        <row r="59264">
          <cell r="C59264"/>
        </row>
        <row r="59265">
          <cell r="C59265"/>
        </row>
        <row r="59266">
          <cell r="C59266"/>
        </row>
        <row r="59267">
          <cell r="C59267"/>
        </row>
        <row r="59268">
          <cell r="C59268"/>
        </row>
        <row r="59269">
          <cell r="C59269"/>
        </row>
        <row r="59270">
          <cell r="C59270"/>
        </row>
        <row r="59271">
          <cell r="C59271"/>
        </row>
        <row r="59272">
          <cell r="C59272"/>
        </row>
        <row r="59273">
          <cell r="C59273"/>
        </row>
        <row r="59274">
          <cell r="C59274"/>
        </row>
        <row r="59275">
          <cell r="C59275"/>
        </row>
        <row r="59276">
          <cell r="C59276"/>
        </row>
        <row r="59277">
          <cell r="C59277"/>
        </row>
        <row r="59278">
          <cell r="C59278"/>
        </row>
        <row r="59279">
          <cell r="C59279"/>
        </row>
        <row r="59280">
          <cell r="C59280"/>
        </row>
        <row r="59281">
          <cell r="C59281"/>
        </row>
        <row r="59282">
          <cell r="C59282"/>
        </row>
        <row r="59283">
          <cell r="C59283"/>
        </row>
        <row r="59284">
          <cell r="C59284"/>
        </row>
        <row r="59285">
          <cell r="C59285"/>
        </row>
        <row r="59286">
          <cell r="C59286"/>
        </row>
        <row r="59287">
          <cell r="C59287"/>
        </row>
        <row r="59288">
          <cell r="C59288"/>
        </row>
        <row r="59289">
          <cell r="C59289"/>
        </row>
        <row r="59290">
          <cell r="C59290"/>
        </row>
        <row r="59291">
          <cell r="C59291"/>
        </row>
        <row r="59292">
          <cell r="C59292"/>
        </row>
        <row r="59293">
          <cell r="C59293"/>
        </row>
        <row r="59294">
          <cell r="C59294"/>
        </row>
        <row r="59295">
          <cell r="C59295"/>
        </row>
        <row r="59296">
          <cell r="C59296"/>
        </row>
        <row r="59297">
          <cell r="C59297"/>
        </row>
        <row r="59298">
          <cell r="C59298"/>
        </row>
        <row r="59299">
          <cell r="C59299"/>
        </row>
        <row r="59300">
          <cell r="C59300"/>
        </row>
        <row r="59301">
          <cell r="C59301"/>
        </row>
        <row r="59302">
          <cell r="C59302"/>
        </row>
        <row r="59303">
          <cell r="C59303"/>
        </row>
        <row r="59304">
          <cell r="C59304"/>
        </row>
        <row r="59305">
          <cell r="C59305"/>
        </row>
        <row r="59306">
          <cell r="C59306"/>
        </row>
        <row r="59307">
          <cell r="C59307"/>
        </row>
        <row r="59308">
          <cell r="C59308"/>
        </row>
        <row r="59309">
          <cell r="C59309"/>
        </row>
        <row r="59310">
          <cell r="C59310"/>
        </row>
        <row r="59311">
          <cell r="C59311"/>
        </row>
        <row r="59312">
          <cell r="C59312"/>
        </row>
        <row r="59313">
          <cell r="C59313"/>
        </row>
        <row r="59314">
          <cell r="C59314"/>
        </row>
        <row r="59315">
          <cell r="C59315"/>
        </row>
        <row r="59316">
          <cell r="C59316"/>
        </row>
        <row r="59317">
          <cell r="C59317"/>
        </row>
        <row r="59318">
          <cell r="C59318"/>
        </row>
        <row r="59319">
          <cell r="C59319"/>
        </row>
        <row r="59320">
          <cell r="C59320"/>
        </row>
        <row r="59321">
          <cell r="C59321"/>
        </row>
        <row r="59322">
          <cell r="C59322"/>
        </row>
        <row r="59323">
          <cell r="C59323"/>
        </row>
        <row r="59324">
          <cell r="C59324"/>
        </row>
        <row r="59325">
          <cell r="C59325"/>
        </row>
        <row r="59326">
          <cell r="C59326"/>
        </row>
        <row r="59327">
          <cell r="C59327"/>
        </row>
        <row r="59328">
          <cell r="C59328"/>
        </row>
        <row r="59329">
          <cell r="C59329"/>
        </row>
        <row r="59330">
          <cell r="C59330"/>
        </row>
        <row r="59331">
          <cell r="C59331"/>
        </row>
        <row r="59332">
          <cell r="C59332"/>
        </row>
        <row r="59333">
          <cell r="C59333"/>
        </row>
        <row r="59334">
          <cell r="C59334"/>
        </row>
        <row r="59335">
          <cell r="C59335"/>
        </row>
        <row r="59336">
          <cell r="C59336"/>
        </row>
        <row r="59337">
          <cell r="C59337"/>
        </row>
        <row r="59338">
          <cell r="C59338"/>
        </row>
        <row r="59339">
          <cell r="C59339"/>
        </row>
        <row r="59340">
          <cell r="C59340"/>
        </row>
        <row r="59341">
          <cell r="C59341"/>
        </row>
        <row r="59342">
          <cell r="C59342"/>
        </row>
        <row r="59343">
          <cell r="C59343"/>
        </row>
        <row r="59344">
          <cell r="C59344"/>
        </row>
        <row r="59345">
          <cell r="C59345"/>
        </row>
        <row r="59346">
          <cell r="C59346"/>
        </row>
        <row r="59347">
          <cell r="C59347"/>
        </row>
        <row r="59348">
          <cell r="C59348"/>
        </row>
        <row r="59349">
          <cell r="C59349"/>
        </row>
        <row r="59350">
          <cell r="C59350"/>
        </row>
        <row r="59351">
          <cell r="C59351"/>
        </row>
        <row r="59352">
          <cell r="C59352"/>
        </row>
        <row r="59353">
          <cell r="C59353"/>
        </row>
        <row r="59354">
          <cell r="C59354"/>
        </row>
        <row r="59355">
          <cell r="C59355"/>
        </row>
        <row r="59356">
          <cell r="C59356"/>
        </row>
        <row r="59357">
          <cell r="C59357"/>
        </row>
        <row r="59358">
          <cell r="C59358"/>
        </row>
        <row r="59359">
          <cell r="C59359"/>
        </row>
        <row r="59360">
          <cell r="C59360"/>
        </row>
        <row r="59361">
          <cell r="C59361"/>
        </row>
        <row r="59362">
          <cell r="C59362"/>
        </row>
        <row r="59363">
          <cell r="C59363"/>
        </row>
        <row r="59364">
          <cell r="C59364"/>
        </row>
        <row r="59365">
          <cell r="C59365"/>
        </row>
        <row r="59366">
          <cell r="C59366"/>
        </row>
        <row r="59367">
          <cell r="C59367"/>
        </row>
        <row r="59368">
          <cell r="C59368"/>
        </row>
        <row r="59369">
          <cell r="C59369"/>
        </row>
        <row r="59370">
          <cell r="C59370"/>
        </row>
        <row r="59371">
          <cell r="C59371"/>
        </row>
        <row r="59372">
          <cell r="C59372"/>
        </row>
        <row r="59373">
          <cell r="C59373"/>
        </row>
        <row r="59374">
          <cell r="C59374"/>
        </row>
        <row r="59375">
          <cell r="C59375"/>
        </row>
        <row r="59376">
          <cell r="C59376"/>
        </row>
        <row r="59377">
          <cell r="C59377"/>
        </row>
        <row r="59378">
          <cell r="C59378"/>
        </row>
        <row r="59379">
          <cell r="C59379"/>
        </row>
        <row r="59380">
          <cell r="C59380"/>
        </row>
        <row r="59381">
          <cell r="C59381"/>
        </row>
        <row r="59382">
          <cell r="C59382"/>
        </row>
        <row r="59383">
          <cell r="C59383"/>
        </row>
        <row r="59384">
          <cell r="C59384"/>
        </row>
        <row r="59385">
          <cell r="C59385"/>
        </row>
        <row r="59386">
          <cell r="C59386"/>
        </row>
        <row r="59387">
          <cell r="C59387"/>
        </row>
        <row r="59388">
          <cell r="C59388"/>
        </row>
        <row r="59389">
          <cell r="C59389"/>
        </row>
        <row r="59390">
          <cell r="C59390"/>
        </row>
        <row r="59391">
          <cell r="C59391"/>
        </row>
        <row r="59392">
          <cell r="C59392"/>
        </row>
        <row r="59393">
          <cell r="C59393"/>
        </row>
        <row r="59394">
          <cell r="C59394"/>
        </row>
        <row r="59395">
          <cell r="C59395"/>
        </row>
        <row r="59396">
          <cell r="C59396"/>
        </row>
        <row r="59397">
          <cell r="C59397"/>
        </row>
        <row r="59398">
          <cell r="C59398"/>
        </row>
        <row r="59399">
          <cell r="C59399"/>
        </row>
        <row r="59400">
          <cell r="C59400"/>
        </row>
        <row r="59401">
          <cell r="C59401"/>
        </row>
        <row r="59402">
          <cell r="C59402"/>
        </row>
        <row r="59403">
          <cell r="C59403"/>
        </row>
        <row r="59404">
          <cell r="C59404"/>
        </row>
        <row r="59405">
          <cell r="C59405"/>
        </row>
        <row r="59406">
          <cell r="C59406"/>
        </row>
        <row r="59407">
          <cell r="C59407"/>
        </row>
        <row r="59408">
          <cell r="C59408"/>
        </row>
        <row r="59409">
          <cell r="C59409"/>
        </row>
        <row r="59410">
          <cell r="C59410"/>
        </row>
        <row r="59411">
          <cell r="C59411"/>
        </row>
        <row r="59412">
          <cell r="C59412"/>
        </row>
        <row r="59413">
          <cell r="C59413"/>
        </row>
        <row r="59414">
          <cell r="C59414"/>
        </row>
        <row r="59415">
          <cell r="C59415"/>
        </row>
        <row r="59416">
          <cell r="C59416"/>
        </row>
        <row r="59417">
          <cell r="C59417"/>
        </row>
        <row r="59418">
          <cell r="C59418"/>
        </row>
        <row r="59419">
          <cell r="C59419"/>
        </row>
        <row r="59420">
          <cell r="C59420"/>
        </row>
        <row r="59421">
          <cell r="C59421"/>
        </row>
        <row r="59422">
          <cell r="C59422"/>
        </row>
        <row r="59423">
          <cell r="C59423"/>
        </row>
        <row r="59424">
          <cell r="C59424"/>
        </row>
        <row r="59425">
          <cell r="C59425"/>
        </row>
        <row r="59426">
          <cell r="C59426"/>
        </row>
        <row r="59427">
          <cell r="C59427"/>
        </row>
        <row r="59428">
          <cell r="C59428"/>
        </row>
        <row r="59429">
          <cell r="C59429"/>
        </row>
        <row r="59430">
          <cell r="C59430"/>
        </row>
        <row r="59431">
          <cell r="C59431"/>
        </row>
        <row r="59432">
          <cell r="C59432"/>
        </row>
        <row r="59433">
          <cell r="C59433"/>
        </row>
        <row r="59434">
          <cell r="C59434"/>
        </row>
        <row r="59435">
          <cell r="C59435"/>
        </row>
        <row r="59436">
          <cell r="C59436"/>
        </row>
        <row r="59437">
          <cell r="C59437"/>
        </row>
        <row r="59438">
          <cell r="C59438"/>
        </row>
        <row r="59439">
          <cell r="C59439"/>
        </row>
        <row r="59440">
          <cell r="C59440"/>
        </row>
        <row r="59441">
          <cell r="C59441"/>
        </row>
        <row r="59442">
          <cell r="C59442"/>
        </row>
        <row r="59443">
          <cell r="C59443"/>
        </row>
        <row r="59444">
          <cell r="C59444"/>
        </row>
        <row r="59445">
          <cell r="C59445"/>
        </row>
        <row r="59446">
          <cell r="C59446"/>
        </row>
        <row r="59447">
          <cell r="C59447"/>
        </row>
        <row r="59448">
          <cell r="C59448"/>
        </row>
        <row r="59449">
          <cell r="C59449"/>
        </row>
        <row r="59450">
          <cell r="C59450"/>
        </row>
        <row r="59451">
          <cell r="C59451"/>
        </row>
        <row r="59452">
          <cell r="C59452"/>
        </row>
        <row r="59453">
          <cell r="C59453"/>
        </row>
        <row r="59454">
          <cell r="C59454"/>
        </row>
        <row r="59455">
          <cell r="C59455"/>
        </row>
        <row r="59456">
          <cell r="C59456"/>
        </row>
        <row r="59457">
          <cell r="C59457"/>
        </row>
        <row r="59458">
          <cell r="C59458"/>
        </row>
        <row r="59459">
          <cell r="C59459"/>
        </row>
        <row r="59460">
          <cell r="C59460"/>
        </row>
        <row r="59461">
          <cell r="C59461"/>
        </row>
        <row r="59462">
          <cell r="C59462"/>
        </row>
        <row r="59463">
          <cell r="C59463"/>
        </row>
        <row r="59464">
          <cell r="C59464"/>
        </row>
        <row r="59465">
          <cell r="C59465"/>
        </row>
        <row r="59466">
          <cell r="C59466"/>
        </row>
        <row r="59467">
          <cell r="C59467"/>
        </row>
        <row r="59468">
          <cell r="C59468"/>
        </row>
        <row r="59469">
          <cell r="C59469"/>
        </row>
        <row r="59470">
          <cell r="C59470"/>
        </row>
        <row r="59471">
          <cell r="C59471"/>
        </row>
        <row r="59472">
          <cell r="C59472"/>
        </row>
        <row r="59473">
          <cell r="C59473"/>
        </row>
        <row r="59474">
          <cell r="C59474"/>
        </row>
        <row r="59475">
          <cell r="C59475"/>
        </row>
        <row r="59476">
          <cell r="C59476"/>
        </row>
        <row r="59477">
          <cell r="C59477"/>
        </row>
        <row r="59478">
          <cell r="C59478"/>
        </row>
        <row r="59479">
          <cell r="C59479"/>
        </row>
        <row r="59480">
          <cell r="C59480"/>
        </row>
        <row r="59481">
          <cell r="C59481"/>
        </row>
        <row r="59482">
          <cell r="C59482"/>
        </row>
        <row r="59483">
          <cell r="C59483"/>
        </row>
        <row r="59484">
          <cell r="C59484"/>
        </row>
        <row r="59485">
          <cell r="C59485"/>
        </row>
        <row r="59486">
          <cell r="C59486"/>
        </row>
        <row r="59487">
          <cell r="C59487"/>
        </row>
        <row r="59488">
          <cell r="C59488"/>
        </row>
        <row r="59489">
          <cell r="C59489"/>
        </row>
        <row r="59490">
          <cell r="C59490"/>
        </row>
        <row r="59491">
          <cell r="C59491"/>
        </row>
        <row r="59492">
          <cell r="C59492"/>
        </row>
        <row r="59493">
          <cell r="C59493"/>
        </row>
        <row r="59494">
          <cell r="C59494"/>
        </row>
        <row r="59495">
          <cell r="C59495"/>
        </row>
        <row r="59496">
          <cell r="C59496"/>
        </row>
        <row r="59497">
          <cell r="C59497"/>
        </row>
        <row r="59498">
          <cell r="C59498"/>
        </row>
        <row r="59499">
          <cell r="C59499"/>
        </row>
        <row r="59500">
          <cell r="C59500"/>
        </row>
        <row r="59501">
          <cell r="C59501"/>
        </row>
        <row r="59502">
          <cell r="C59502"/>
        </row>
        <row r="59503">
          <cell r="C59503"/>
        </row>
        <row r="59504">
          <cell r="C59504"/>
        </row>
        <row r="59505">
          <cell r="C59505"/>
        </row>
        <row r="59506">
          <cell r="C59506"/>
        </row>
        <row r="59507">
          <cell r="C59507"/>
        </row>
        <row r="59508">
          <cell r="C59508"/>
        </row>
        <row r="59509">
          <cell r="C59509"/>
        </row>
        <row r="59510">
          <cell r="C59510"/>
        </row>
        <row r="59511">
          <cell r="C59511"/>
        </row>
        <row r="59512">
          <cell r="C59512"/>
        </row>
        <row r="59513">
          <cell r="C59513"/>
        </row>
        <row r="59514">
          <cell r="C59514"/>
        </row>
        <row r="59515">
          <cell r="C59515"/>
        </row>
        <row r="59516">
          <cell r="C59516"/>
        </row>
        <row r="59517">
          <cell r="C59517"/>
        </row>
        <row r="59518">
          <cell r="C59518"/>
        </row>
        <row r="59519">
          <cell r="C59519"/>
        </row>
        <row r="59520">
          <cell r="C59520"/>
        </row>
        <row r="59521">
          <cell r="C59521"/>
        </row>
        <row r="59522">
          <cell r="C59522"/>
        </row>
        <row r="59523">
          <cell r="C59523"/>
        </row>
        <row r="59524">
          <cell r="C59524"/>
        </row>
        <row r="59525">
          <cell r="C59525"/>
        </row>
        <row r="59526">
          <cell r="C59526"/>
        </row>
        <row r="59527">
          <cell r="C59527"/>
        </row>
        <row r="59528">
          <cell r="C59528"/>
        </row>
        <row r="59529">
          <cell r="C59529"/>
        </row>
        <row r="59530">
          <cell r="C59530"/>
        </row>
        <row r="59531">
          <cell r="C59531"/>
        </row>
        <row r="59532">
          <cell r="C59532"/>
        </row>
        <row r="59533">
          <cell r="C59533"/>
        </row>
        <row r="59534">
          <cell r="C59534"/>
        </row>
        <row r="59535">
          <cell r="C59535"/>
        </row>
        <row r="59536">
          <cell r="C59536"/>
        </row>
        <row r="59537">
          <cell r="C59537"/>
        </row>
        <row r="59538">
          <cell r="C59538"/>
        </row>
        <row r="59539">
          <cell r="C59539"/>
        </row>
        <row r="59540">
          <cell r="C59540"/>
        </row>
        <row r="59541">
          <cell r="C59541"/>
        </row>
        <row r="59542">
          <cell r="C59542"/>
        </row>
        <row r="59543">
          <cell r="C59543"/>
        </row>
        <row r="59544">
          <cell r="C59544"/>
        </row>
        <row r="59545">
          <cell r="C59545"/>
        </row>
        <row r="59546">
          <cell r="C59546"/>
        </row>
        <row r="59547">
          <cell r="C59547"/>
        </row>
        <row r="59548">
          <cell r="C59548"/>
        </row>
        <row r="59549">
          <cell r="C59549"/>
        </row>
        <row r="59550">
          <cell r="C59550"/>
        </row>
        <row r="59551">
          <cell r="C59551"/>
        </row>
        <row r="59552">
          <cell r="C59552"/>
        </row>
        <row r="59553">
          <cell r="C59553"/>
        </row>
        <row r="59554">
          <cell r="C59554"/>
        </row>
        <row r="59555">
          <cell r="C59555"/>
        </row>
        <row r="59556">
          <cell r="C59556"/>
        </row>
        <row r="59557">
          <cell r="C59557"/>
        </row>
        <row r="59558">
          <cell r="C59558"/>
        </row>
        <row r="59559">
          <cell r="C59559"/>
        </row>
        <row r="59560">
          <cell r="C59560"/>
        </row>
        <row r="59561">
          <cell r="C59561"/>
        </row>
        <row r="59562">
          <cell r="C59562"/>
        </row>
        <row r="59563">
          <cell r="C59563"/>
        </row>
        <row r="59564">
          <cell r="C59564"/>
        </row>
        <row r="59565">
          <cell r="C59565"/>
        </row>
        <row r="59566">
          <cell r="C59566"/>
        </row>
        <row r="59567">
          <cell r="C59567"/>
        </row>
        <row r="59568">
          <cell r="C59568"/>
        </row>
        <row r="59569">
          <cell r="C59569"/>
        </row>
        <row r="59570">
          <cell r="C59570"/>
        </row>
        <row r="59571">
          <cell r="C59571"/>
        </row>
        <row r="59572">
          <cell r="C59572"/>
        </row>
        <row r="59573">
          <cell r="C59573"/>
        </row>
        <row r="59574">
          <cell r="C59574"/>
        </row>
        <row r="59575">
          <cell r="C59575"/>
        </row>
        <row r="59576">
          <cell r="C59576"/>
        </row>
        <row r="59577">
          <cell r="C59577"/>
        </row>
        <row r="59578">
          <cell r="C59578"/>
        </row>
        <row r="59579">
          <cell r="C59579"/>
        </row>
        <row r="59580">
          <cell r="C59580"/>
        </row>
        <row r="59581">
          <cell r="C59581"/>
        </row>
        <row r="59582">
          <cell r="C59582"/>
        </row>
        <row r="59583">
          <cell r="C59583"/>
        </row>
        <row r="59584">
          <cell r="C59584"/>
        </row>
        <row r="59585">
          <cell r="C59585"/>
        </row>
        <row r="59586">
          <cell r="C59586"/>
        </row>
        <row r="59587">
          <cell r="C59587"/>
        </row>
        <row r="59588">
          <cell r="C59588"/>
        </row>
        <row r="59589">
          <cell r="C59589"/>
        </row>
        <row r="59590">
          <cell r="C59590"/>
        </row>
        <row r="59591">
          <cell r="C59591"/>
        </row>
        <row r="59592">
          <cell r="C59592"/>
        </row>
        <row r="59593">
          <cell r="C59593"/>
        </row>
        <row r="59594">
          <cell r="C59594"/>
        </row>
        <row r="59595">
          <cell r="C59595"/>
        </row>
        <row r="59596">
          <cell r="C59596"/>
        </row>
        <row r="59597">
          <cell r="C59597"/>
        </row>
        <row r="59598">
          <cell r="C59598"/>
        </row>
        <row r="59599">
          <cell r="C59599"/>
        </row>
        <row r="59600">
          <cell r="C59600"/>
        </row>
        <row r="59601">
          <cell r="C59601"/>
        </row>
        <row r="59602">
          <cell r="C59602"/>
        </row>
        <row r="59603">
          <cell r="C59603"/>
        </row>
        <row r="59604">
          <cell r="C59604"/>
        </row>
        <row r="59605">
          <cell r="C59605"/>
        </row>
        <row r="59606">
          <cell r="C59606"/>
        </row>
        <row r="59607">
          <cell r="C59607"/>
        </row>
        <row r="59608">
          <cell r="C59608"/>
        </row>
        <row r="59609">
          <cell r="C59609"/>
        </row>
        <row r="59610">
          <cell r="C59610"/>
        </row>
        <row r="59611">
          <cell r="C59611"/>
        </row>
        <row r="59612">
          <cell r="C59612"/>
        </row>
        <row r="59613">
          <cell r="C59613"/>
        </row>
        <row r="59614">
          <cell r="C59614"/>
        </row>
        <row r="59615">
          <cell r="C59615"/>
        </row>
        <row r="59616">
          <cell r="C59616"/>
        </row>
        <row r="59617">
          <cell r="C59617"/>
        </row>
        <row r="59618">
          <cell r="C59618"/>
        </row>
        <row r="59619">
          <cell r="C59619"/>
        </row>
        <row r="59620">
          <cell r="C59620"/>
        </row>
        <row r="59621">
          <cell r="C59621"/>
        </row>
        <row r="59622">
          <cell r="C59622"/>
        </row>
        <row r="59623">
          <cell r="C59623"/>
        </row>
        <row r="59624">
          <cell r="C59624"/>
        </row>
        <row r="59625">
          <cell r="C59625"/>
        </row>
        <row r="59626">
          <cell r="C59626"/>
        </row>
        <row r="59627">
          <cell r="C59627"/>
        </row>
        <row r="59628">
          <cell r="C59628"/>
        </row>
        <row r="59629">
          <cell r="C59629"/>
        </row>
        <row r="59630">
          <cell r="C59630"/>
        </row>
        <row r="59631">
          <cell r="C59631"/>
        </row>
        <row r="59632">
          <cell r="C59632"/>
        </row>
        <row r="59633">
          <cell r="C59633"/>
        </row>
        <row r="59634">
          <cell r="C59634"/>
        </row>
        <row r="59635">
          <cell r="C59635"/>
        </row>
        <row r="59636">
          <cell r="C59636"/>
        </row>
        <row r="59637">
          <cell r="C59637"/>
        </row>
        <row r="59638">
          <cell r="C59638"/>
        </row>
        <row r="59639">
          <cell r="C59639"/>
        </row>
        <row r="59640">
          <cell r="C59640"/>
        </row>
        <row r="59641">
          <cell r="C59641"/>
        </row>
        <row r="59642">
          <cell r="C59642"/>
        </row>
        <row r="59643">
          <cell r="C59643"/>
        </row>
        <row r="59644">
          <cell r="C59644"/>
        </row>
        <row r="59645">
          <cell r="C59645"/>
        </row>
        <row r="59646">
          <cell r="C59646"/>
        </row>
        <row r="59647">
          <cell r="C59647"/>
        </row>
        <row r="59648">
          <cell r="C59648"/>
        </row>
        <row r="59649">
          <cell r="C59649"/>
        </row>
        <row r="59650">
          <cell r="C59650"/>
        </row>
        <row r="59651">
          <cell r="C59651"/>
        </row>
        <row r="59652">
          <cell r="C59652"/>
        </row>
        <row r="59653">
          <cell r="C59653"/>
        </row>
        <row r="59654">
          <cell r="C59654"/>
        </row>
        <row r="59655">
          <cell r="C59655"/>
        </row>
        <row r="59656">
          <cell r="C59656"/>
        </row>
        <row r="59657">
          <cell r="C59657"/>
        </row>
        <row r="59658">
          <cell r="C59658"/>
        </row>
        <row r="59659">
          <cell r="C59659"/>
        </row>
        <row r="59660">
          <cell r="C59660"/>
        </row>
        <row r="59661">
          <cell r="C59661"/>
        </row>
        <row r="59662">
          <cell r="C59662"/>
        </row>
        <row r="59663">
          <cell r="C59663"/>
        </row>
        <row r="59664">
          <cell r="C59664"/>
        </row>
        <row r="59665">
          <cell r="C59665"/>
        </row>
        <row r="59666">
          <cell r="C59666"/>
        </row>
        <row r="59667">
          <cell r="C59667"/>
        </row>
        <row r="59668">
          <cell r="C59668"/>
        </row>
        <row r="59669">
          <cell r="C59669"/>
        </row>
        <row r="59670">
          <cell r="C59670"/>
        </row>
        <row r="59671">
          <cell r="C59671"/>
        </row>
        <row r="59672">
          <cell r="C59672"/>
        </row>
        <row r="59673">
          <cell r="C59673"/>
        </row>
        <row r="59674">
          <cell r="C59674"/>
        </row>
        <row r="59675">
          <cell r="C59675"/>
        </row>
        <row r="59676">
          <cell r="C59676"/>
        </row>
        <row r="59677">
          <cell r="C59677"/>
        </row>
        <row r="59678">
          <cell r="C59678"/>
        </row>
        <row r="59679">
          <cell r="C59679"/>
        </row>
        <row r="59680">
          <cell r="C59680"/>
        </row>
        <row r="59681">
          <cell r="C59681"/>
        </row>
        <row r="59682">
          <cell r="C59682"/>
        </row>
        <row r="59683">
          <cell r="C59683"/>
        </row>
        <row r="59684">
          <cell r="C59684"/>
        </row>
        <row r="59685">
          <cell r="C59685"/>
        </row>
        <row r="59686">
          <cell r="C59686"/>
        </row>
        <row r="59687">
          <cell r="C59687"/>
        </row>
        <row r="59688">
          <cell r="C59688"/>
        </row>
        <row r="59689">
          <cell r="C59689"/>
        </row>
        <row r="59690">
          <cell r="C59690"/>
        </row>
        <row r="59691">
          <cell r="C59691"/>
        </row>
        <row r="59692">
          <cell r="C59692"/>
        </row>
        <row r="59693">
          <cell r="C59693"/>
        </row>
        <row r="59694">
          <cell r="C59694"/>
        </row>
        <row r="59695">
          <cell r="C59695"/>
        </row>
        <row r="59696">
          <cell r="C59696"/>
        </row>
        <row r="59697">
          <cell r="C59697"/>
        </row>
        <row r="59698">
          <cell r="C59698"/>
        </row>
        <row r="59699">
          <cell r="C59699"/>
        </row>
        <row r="59700">
          <cell r="C59700"/>
        </row>
        <row r="59701">
          <cell r="C59701"/>
        </row>
        <row r="59702">
          <cell r="C59702"/>
        </row>
        <row r="59703">
          <cell r="C59703"/>
        </row>
        <row r="59704">
          <cell r="C59704"/>
        </row>
        <row r="59705">
          <cell r="C59705"/>
        </row>
        <row r="59706">
          <cell r="C59706"/>
        </row>
        <row r="59707">
          <cell r="C59707"/>
        </row>
        <row r="59708">
          <cell r="C59708"/>
        </row>
        <row r="59709">
          <cell r="C59709"/>
        </row>
        <row r="59710">
          <cell r="C59710"/>
        </row>
        <row r="59711">
          <cell r="C59711"/>
        </row>
        <row r="59712">
          <cell r="C59712"/>
        </row>
        <row r="59713">
          <cell r="C59713"/>
        </row>
        <row r="59714">
          <cell r="C59714"/>
        </row>
        <row r="59715">
          <cell r="C59715"/>
        </row>
        <row r="59716">
          <cell r="C59716"/>
        </row>
        <row r="59717">
          <cell r="C59717"/>
        </row>
        <row r="59718">
          <cell r="C59718"/>
        </row>
        <row r="59719">
          <cell r="C59719"/>
        </row>
        <row r="59720">
          <cell r="C59720"/>
        </row>
        <row r="59721">
          <cell r="C59721"/>
        </row>
        <row r="59722">
          <cell r="C59722"/>
        </row>
        <row r="59723">
          <cell r="C59723"/>
        </row>
        <row r="59724">
          <cell r="C59724"/>
        </row>
        <row r="59725">
          <cell r="C59725"/>
        </row>
        <row r="59726">
          <cell r="C59726"/>
        </row>
        <row r="59727">
          <cell r="C59727"/>
        </row>
        <row r="59728">
          <cell r="C59728"/>
        </row>
        <row r="59729">
          <cell r="C59729"/>
        </row>
        <row r="59730">
          <cell r="C59730"/>
        </row>
        <row r="59731">
          <cell r="C59731"/>
        </row>
        <row r="59732">
          <cell r="C59732"/>
        </row>
        <row r="59733">
          <cell r="C59733"/>
        </row>
        <row r="59734">
          <cell r="C59734"/>
        </row>
        <row r="59735">
          <cell r="C59735"/>
        </row>
        <row r="59736">
          <cell r="C59736"/>
        </row>
        <row r="59737">
          <cell r="C59737"/>
        </row>
        <row r="59738">
          <cell r="C59738"/>
        </row>
        <row r="59739">
          <cell r="C59739"/>
        </row>
        <row r="59740">
          <cell r="C59740"/>
        </row>
        <row r="59741">
          <cell r="C59741"/>
        </row>
        <row r="59742">
          <cell r="C59742"/>
        </row>
        <row r="59743">
          <cell r="C59743"/>
        </row>
        <row r="59744">
          <cell r="C59744"/>
        </row>
        <row r="59745">
          <cell r="C59745"/>
        </row>
        <row r="59746">
          <cell r="C59746"/>
        </row>
        <row r="59747">
          <cell r="C59747"/>
        </row>
        <row r="59748">
          <cell r="C59748"/>
        </row>
        <row r="59749">
          <cell r="C59749"/>
        </row>
        <row r="59750">
          <cell r="C59750"/>
        </row>
        <row r="59751">
          <cell r="C59751"/>
        </row>
        <row r="59752">
          <cell r="C59752"/>
        </row>
        <row r="59753">
          <cell r="C59753"/>
        </row>
        <row r="59754">
          <cell r="C59754"/>
        </row>
        <row r="59755">
          <cell r="C59755"/>
        </row>
        <row r="59756">
          <cell r="C59756"/>
        </row>
        <row r="59757">
          <cell r="C59757"/>
        </row>
        <row r="59758">
          <cell r="C59758"/>
        </row>
        <row r="59759">
          <cell r="C59759"/>
        </row>
        <row r="59760">
          <cell r="C59760"/>
        </row>
        <row r="59761">
          <cell r="C59761"/>
        </row>
        <row r="59762">
          <cell r="C59762"/>
        </row>
        <row r="59763">
          <cell r="C59763"/>
        </row>
        <row r="59764">
          <cell r="C59764"/>
        </row>
        <row r="59765">
          <cell r="C59765"/>
        </row>
        <row r="59766">
          <cell r="C59766"/>
        </row>
        <row r="59767">
          <cell r="C59767"/>
        </row>
        <row r="59768">
          <cell r="C59768"/>
        </row>
        <row r="59769">
          <cell r="C59769"/>
        </row>
        <row r="59770">
          <cell r="C59770"/>
        </row>
        <row r="59771">
          <cell r="C59771"/>
        </row>
        <row r="59772">
          <cell r="C59772"/>
        </row>
        <row r="59773">
          <cell r="C59773"/>
        </row>
        <row r="59774">
          <cell r="C59774"/>
        </row>
        <row r="59775">
          <cell r="C59775"/>
        </row>
        <row r="59776">
          <cell r="C59776"/>
        </row>
        <row r="59777">
          <cell r="C59777"/>
        </row>
        <row r="59778">
          <cell r="C59778"/>
        </row>
        <row r="59779">
          <cell r="C59779"/>
        </row>
        <row r="59780">
          <cell r="C59780"/>
        </row>
        <row r="59781">
          <cell r="C59781"/>
        </row>
        <row r="59782">
          <cell r="C59782"/>
        </row>
        <row r="59783">
          <cell r="C59783"/>
        </row>
        <row r="59784">
          <cell r="C59784"/>
        </row>
        <row r="59785">
          <cell r="C59785"/>
        </row>
        <row r="59786">
          <cell r="C59786"/>
        </row>
        <row r="59787">
          <cell r="C59787"/>
        </row>
        <row r="59788">
          <cell r="C59788"/>
        </row>
        <row r="59789">
          <cell r="C59789"/>
        </row>
        <row r="59790">
          <cell r="C59790"/>
        </row>
        <row r="59791">
          <cell r="C59791"/>
        </row>
        <row r="59792">
          <cell r="C59792"/>
        </row>
        <row r="59793">
          <cell r="C59793"/>
        </row>
        <row r="59794">
          <cell r="C59794"/>
        </row>
        <row r="59795">
          <cell r="C59795"/>
        </row>
        <row r="59796">
          <cell r="C59796"/>
        </row>
        <row r="59797">
          <cell r="C59797"/>
        </row>
        <row r="59798">
          <cell r="C59798"/>
        </row>
        <row r="59799">
          <cell r="C59799"/>
        </row>
        <row r="59800">
          <cell r="C59800"/>
        </row>
        <row r="59801">
          <cell r="C59801"/>
        </row>
        <row r="59802">
          <cell r="C59802"/>
        </row>
        <row r="59803">
          <cell r="C59803"/>
        </row>
        <row r="59804">
          <cell r="C59804"/>
        </row>
        <row r="59805">
          <cell r="C59805"/>
        </row>
        <row r="59806">
          <cell r="C59806"/>
        </row>
        <row r="59807">
          <cell r="C59807"/>
        </row>
        <row r="59808">
          <cell r="C59808"/>
        </row>
        <row r="59809">
          <cell r="C59809"/>
        </row>
        <row r="59810">
          <cell r="C59810"/>
        </row>
        <row r="59811">
          <cell r="C59811"/>
        </row>
        <row r="59812">
          <cell r="C59812"/>
        </row>
        <row r="59813">
          <cell r="C59813"/>
        </row>
        <row r="59814">
          <cell r="C59814"/>
        </row>
        <row r="59815">
          <cell r="C59815"/>
        </row>
        <row r="59816">
          <cell r="C59816"/>
        </row>
        <row r="59817">
          <cell r="C59817"/>
        </row>
        <row r="59818">
          <cell r="C59818"/>
        </row>
        <row r="59819">
          <cell r="C59819"/>
        </row>
        <row r="59820">
          <cell r="C59820"/>
        </row>
        <row r="59821">
          <cell r="C59821"/>
        </row>
        <row r="59822">
          <cell r="C59822"/>
        </row>
        <row r="59823">
          <cell r="C59823"/>
        </row>
        <row r="59824">
          <cell r="C59824"/>
        </row>
        <row r="59825">
          <cell r="C59825"/>
        </row>
        <row r="59826">
          <cell r="C59826"/>
        </row>
        <row r="59827">
          <cell r="C59827"/>
        </row>
        <row r="59828">
          <cell r="C59828"/>
        </row>
        <row r="59829">
          <cell r="C59829"/>
        </row>
        <row r="59830">
          <cell r="C59830"/>
        </row>
        <row r="59831">
          <cell r="C59831"/>
        </row>
        <row r="59832">
          <cell r="C59832"/>
        </row>
        <row r="59833">
          <cell r="C59833"/>
        </row>
        <row r="59834">
          <cell r="C59834"/>
        </row>
        <row r="59835">
          <cell r="C59835"/>
        </row>
        <row r="59836">
          <cell r="C59836"/>
        </row>
        <row r="59837">
          <cell r="C59837"/>
        </row>
        <row r="59838">
          <cell r="C59838"/>
        </row>
        <row r="59839">
          <cell r="C59839"/>
        </row>
        <row r="59840">
          <cell r="C59840"/>
        </row>
        <row r="59841">
          <cell r="C59841"/>
        </row>
        <row r="59842">
          <cell r="C59842"/>
        </row>
        <row r="59843">
          <cell r="C59843"/>
        </row>
        <row r="59844">
          <cell r="C59844"/>
        </row>
        <row r="59845">
          <cell r="C59845"/>
        </row>
        <row r="59846">
          <cell r="C59846"/>
        </row>
        <row r="59847">
          <cell r="C59847"/>
        </row>
        <row r="59848">
          <cell r="C59848"/>
        </row>
        <row r="59849">
          <cell r="C59849"/>
        </row>
        <row r="59850">
          <cell r="C59850"/>
        </row>
        <row r="59851">
          <cell r="C59851"/>
        </row>
        <row r="59852">
          <cell r="C59852"/>
        </row>
        <row r="59853">
          <cell r="C59853"/>
        </row>
        <row r="59854">
          <cell r="C59854"/>
        </row>
        <row r="59855">
          <cell r="C59855"/>
        </row>
        <row r="59856">
          <cell r="C59856"/>
        </row>
        <row r="59857">
          <cell r="C59857"/>
        </row>
        <row r="59858">
          <cell r="C59858"/>
        </row>
        <row r="59859">
          <cell r="C59859"/>
        </row>
        <row r="59860">
          <cell r="C59860"/>
        </row>
        <row r="59861">
          <cell r="C59861"/>
        </row>
        <row r="59862">
          <cell r="C59862"/>
        </row>
        <row r="59863">
          <cell r="C59863"/>
        </row>
        <row r="59864">
          <cell r="C59864"/>
        </row>
        <row r="59865">
          <cell r="C59865"/>
        </row>
        <row r="59866">
          <cell r="C59866"/>
        </row>
        <row r="59867">
          <cell r="C59867"/>
        </row>
        <row r="59868">
          <cell r="C59868"/>
        </row>
        <row r="59869">
          <cell r="C59869"/>
        </row>
        <row r="59870">
          <cell r="C59870"/>
        </row>
        <row r="59871">
          <cell r="C59871"/>
        </row>
        <row r="59872">
          <cell r="C59872"/>
        </row>
        <row r="59873">
          <cell r="C59873"/>
        </row>
        <row r="59874">
          <cell r="C59874"/>
        </row>
        <row r="59875">
          <cell r="C59875"/>
        </row>
        <row r="59876">
          <cell r="C59876"/>
        </row>
        <row r="59877">
          <cell r="C59877"/>
        </row>
        <row r="59878">
          <cell r="C59878"/>
        </row>
        <row r="59879">
          <cell r="C59879"/>
        </row>
        <row r="59880">
          <cell r="C59880"/>
        </row>
        <row r="59881">
          <cell r="C59881"/>
        </row>
        <row r="59882">
          <cell r="C59882"/>
        </row>
        <row r="59883">
          <cell r="C59883"/>
        </row>
        <row r="59884">
          <cell r="C59884"/>
        </row>
        <row r="59885">
          <cell r="C59885"/>
        </row>
        <row r="59886">
          <cell r="C59886"/>
        </row>
        <row r="59887">
          <cell r="C59887"/>
        </row>
        <row r="59888">
          <cell r="C59888"/>
        </row>
        <row r="59889">
          <cell r="C59889"/>
        </row>
        <row r="59890">
          <cell r="C59890"/>
        </row>
        <row r="59891">
          <cell r="C59891"/>
        </row>
        <row r="59892">
          <cell r="C59892"/>
        </row>
        <row r="59893">
          <cell r="C59893"/>
        </row>
        <row r="59894">
          <cell r="C59894"/>
        </row>
        <row r="59895">
          <cell r="C59895"/>
        </row>
        <row r="59896">
          <cell r="C59896"/>
        </row>
        <row r="59897">
          <cell r="C59897"/>
        </row>
        <row r="59898">
          <cell r="C59898"/>
        </row>
        <row r="59899">
          <cell r="C59899"/>
        </row>
        <row r="59900">
          <cell r="C59900"/>
        </row>
        <row r="59901">
          <cell r="C59901"/>
        </row>
        <row r="59902">
          <cell r="C59902"/>
        </row>
        <row r="59903">
          <cell r="C59903"/>
        </row>
        <row r="59904">
          <cell r="C59904"/>
        </row>
        <row r="59905">
          <cell r="C59905"/>
        </row>
        <row r="59906">
          <cell r="C59906"/>
        </row>
        <row r="59907">
          <cell r="C59907"/>
        </row>
        <row r="59908">
          <cell r="C59908"/>
        </row>
        <row r="59909">
          <cell r="C59909"/>
        </row>
        <row r="59910">
          <cell r="C59910"/>
        </row>
        <row r="59911">
          <cell r="C59911"/>
        </row>
        <row r="59912">
          <cell r="C59912"/>
        </row>
        <row r="59913">
          <cell r="C59913"/>
        </row>
        <row r="59914">
          <cell r="C59914"/>
        </row>
        <row r="59915">
          <cell r="C59915"/>
        </row>
        <row r="59916">
          <cell r="C59916"/>
        </row>
        <row r="59917">
          <cell r="C59917"/>
        </row>
        <row r="59918">
          <cell r="C59918"/>
        </row>
        <row r="59919">
          <cell r="C59919"/>
        </row>
        <row r="59920">
          <cell r="C59920"/>
        </row>
        <row r="59921">
          <cell r="C59921"/>
        </row>
        <row r="59922">
          <cell r="C59922"/>
        </row>
        <row r="59923">
          <cell r="C59923"/>
        </row>
        <row r="59924">
          <cell r="C59924"/>
        </row>
        <row r="59925">
          <cell r="C59925"/>
        </row>
        <row r="59926">
          <cell r="C59926"/>
        </row>
        <row r="59927">
          <cell r="C59927"/>
        </row>
        <row r="59928">
          <cell r="C59928"/>
        </row>
        <row r="59929">
          <cell r="C59929"/>
        </row>
        <row r="59930">
          <cell r="C59930"/>
        </row>
        <row r="59931">
          <cell r="C59931"/>
        </row>
        <row r="59932">
          <cell r="C59932"/>
        </row>
        <row r="59933">
          <cell r="C59933"/>
        </row>
        <row r="59934">
          <cell r="C59934"/>
        </row>
        <row r="59935">
          <cell r="C59935"/>
        </row>
        <row r="59936">
          <cell r="C59936"/>
        </row>
        <row r="59937">
          <cell r="C59937"/>
        </row>
        <row r="59938">
          <cell r="C59938"/>
        </row>
        <row r="59939">
          <cell r="C59939"/>
        </row>
        <row r="59940">
          <cell r="C59940"/>
        </row>
        <row r="59941">
          <cell r="C59941"/>
        </row>
        <row r="59942">
          <cell r="C59942"/>
        </row>
        <row r="59943">
          <cell r="C59943"/>
        </row>
        <row r="59944">
          <cell r="C59944"/>
        </row>
        <row r="59945">
          <cell r="C59945"/>
        </row>
        <row r="59946">
          <cell r="C59946"/>
        </row>
        <row r="59947">
          <cell r="C59947"/>
        </row>
        <row r="59948">
          <cell r="C59948"/>
        </row>
        <row r="59949">
          <cell r="C59949"/>
        </row>
        <row r="59950">
          <cell r="C59950"/>
        </row>
        <row r="59951">
          <cell r="C59951"/>
        </row>
        <row r="59952">
          <cell r="C59952"/>
        </row>
        <row r="59953">
          <cell r="C59953"/>
        </row>
        <row r="59954">
          <cell r="C59954"/>
        </row>
        <row r="59955">
          <cell r="C59955"/>
        </row>
        <row r="59956">
          <cell r="C59956"/>
        </row>
        <row r="59957">
          <cell r="C59957"/>
        </row>
        <row r="59958">
          <cell r="C59958"/>
        </row>
        <row r="59959">
          <cell r="C59959"/>
        </row>
        <row r="59960">
          <cell r="C59960"/>
        </row>
        <row r="59961">
          <cell r="C59961"/>
        </row>
        <row r="59962">
          <cell r="C59962"/>
        </row>
        <row r="59963">
          <cell r="C59963"/>
        </row>
        <row r="59964">
          <cell r="C59964"/>
        </row>
        <row r="59965">
          <cell r="C59965"/>
        </row>
        <row r="59966">
          <cell r="C59966"/>
        </row>
        <row r="59967">
          <cell r="C59967"/>
        </row>
        <row r="59968">
          <cell r="C59968"/>
        </row>
        <row r="59969">
          <cell r="C59969"/>
        </row>
        <row r="59970">
          <cell r="C59970"/>
        </row>
        <row r="59971">
          <cell r="C59971"/>
        </row>
        <row r="59972">
          <cell r="C59972"/>
        </row>
        <row r="59973">
          <cell r="C59973"/>
        </row>
        <row r="59974">
          <cell r="C59974"/>
        </row>
        <row r="59975">
          <cell r="C59975"/>
        </row>
        <row r="59976">
          <cell r="C59976"/>
        </row>
        <row r="59977">
          <cell r="C59977"/>
        </row>
        <row r="59978">
          <cell r="C59978"/>
        </row>
        <row r="59979">
          <cell r="C59979"/>
        </row>
        <row r="59980">
          <cell r="C59980"/>
        </row>
        <row r="59981">
          <cell r="C59981"/>
        </row>
        <row r="59982">
          <cell r="C59982"/>
        </row>
        <row r="59983">
          <cell r="C59983"/>
        </row>
        <row r="59984">
          <cell r="C59984"/>
        </row>
        <row r="59985">
          <cell r="C59985"/>
        </row>
        <row r="59986">
          <cell r="C59986"/>
        </row>
        <row r="59987">
          <cell r="C59987"/>
        </row>
        <row r="59988">
          <cell r="C59988"/>
        </row>
        <row r="59989">
          <cell r="C59989"/>
        </row>
        <row r="59990">
          <cell r="C59990"/>
        </row>
        <row r="59991">
          <cell r="C59991"/>
        </row>
        <row r="59992">
          <cell r="C59992"/>
        </row>
        <row r="59993">
          <cell r="C59993"/>
        </row>
        <row r="59994">
          <cell r="C59994"/>
        </row>
        <row r="59995">
          <cell r="C59995"/>
        </row>
        <row r="59996">
          <cell r="C59996"/>
        </row>
        <row r="59997">
          <cell r="C59997"/>
        </row>
        <row r="59998">
          <cell r="C59998"/>
        </row>
        <row r="59999">
          <cell r="C59999"/>
        </row>
        <row r="60000">
          <cell r="C60000"/>
        </row>
        <row r="60001">
          <cell r="C60001"/>
        </row>
        <row r="60002">
          <cell r="C60002"/>
        </row>
        <row r="60003">
          <cell r="C60003"/>
        </row>
        <row r="60004">
          <cell r="C60004"/>
        </row>
        <row r="60005">
          <cell r="C60005"/>
        </row>
        <row r="60006">
          <cell r="C60006"/>
        </row>
        <row r="60007">
          <cell r="C60007"/>
        </row>
        <row r="60008">
          <cell r="C60008"/>
        </row>
        <row r="60009">
          <cell r="C60009"/>
        </row>
        <row r="60010">
          <cell r="C60010"/>
        </row>
        <row r="60011">
          <cell r="C60011"/>
        </row>
        <row r="60012">
          <cell r="C60012"/>
        </row>
        <row r="60013">
          <cell r="C60013"/>
        </row>
        <row r="60014">
          <cell r="C60014"/>
        </row>
        <row r="60015">
          <cell r="C60015"/>
        </row>
        <row r="60016">
          <cell r="C60016"/>
        </row>
        <row r="60017">
          <cell r="C60017"/>
        </row>
        <row r="60018">
          <cell r="C60018"/>
        </row>
        <row r="60019">
          <cell r="C60019"/>
        </row>
        <row r="60020">
          <cell r="C60020"/>
        </row>
        <row r="60021">
          <cell r="C60021"/>
        </row>
        <row r="60022">
          <cell r="C60022"/>
        </row>
        <row r="60023">
          <cell r="C60023"/>
        </row>
        <row r="60024">
          <cell r="C60024"/>
        </row>
        <row r="60025">
          <cell r="C60025"/>
        </row>
        <row r="60026">
          <cell r="C60026"/>
        </row>
        <row r="60027">
          <cell r="C60027"/>
        </row>
        <row r="60028">
          <cell r="C60028"/>
        </row>
        <row r="60029">
          <cell r="C60029"/>
        </row>
        <row r="60030">
          <cell r="C60030"/>
        </row>
        <row r="60031">
          <cell r="C60031"/>
        </row>
        <row r="60032">
          <cell r="C60032"/>
        </row>
        <row r="60033">
          <cell r="C60033"/>
        </row>
        <row r="60034">
          <cell r="C60034"/>
        </row>
        <row r="60035">
          <cell r="C60035"/>
        </row>
        <row r="60036">
          <cell r="C60036"/>
        </row>
        <row r="60037">
          <cell r="C60037"/>
        </row>
        <row r="60038">
          <cell r="C60038"/>
        </row>
        <row r="60039">
          <cell r="C60039"/>
        </row>
        <row r="60040">
          <cell r="C60040"/>
        </row>
        <row r="60041">
          <cell r="C60041"/>
        </row>
        <row r="60042">
          <cell r="C60042"/>
        </row>
        <row r="60043">
          <cell r="C60043"/>
        </row>
        <row r="60044">
          <cell r="C60044"/>
        </row>
        <row r="60045">
          <cell r="C60045"/>
        </row>
        <row r="60046">
          <cell r="C60046"/>
        </row>
        <row r="60047">
          <cell r="C60047"/>
        </row>
        <row r="60048">
          <cell r="C60048"/>
        </row>
        <row r="60049">
          <cell r="C60049"/>
        </row>
        <row r="60050">
          <cell r="C60050"/>
        </row>
        <row r="60051">
          <cell r="C60051"/>
        </row>
        <row r="60052">
          <cell r="C60052"/>
        </row>
        <row r="60053">
          <cell r="C60053"/>
        </row>
        <row r="60054">
          <cell r="C60054"/>
        </row>
        <row r="60055">
          <cell r="C60055"/>
        </row>
        <row r="60056">
          <cell r="C60056"/>
        </row>
        <row r="60057">
          <cell r="C60057"/>
        </row>
        <row r="60058">
          <cell r="C60058"/>
        </row>
        <row r="60059">
          <cell r="C60059"/>
        </row>
        <row r="60060">
          <cell r="C60060"/>
        </row>
        <row r="60061">
          <cell r="C60061"/>
        </row>
        <row r="60062">
          <cell r="C60062"/>
        </row>
        <row r="60063">
          <cell r="C60063"/>
        </row>
        <row r="60064">
          <cell r="C60064"/>
        </row>
        <row r="60065">
          <cell r="C60065"/>
        </row>
        <row r="60066">
          <cell r="C60066"/>
        </row>
        <row r="60067">
          <cell r="C60067"/>
        </row>
        <row r="60068">
          <cell r="C60068"/>
        </row>
        <row r="60069">
          <cell r="C60069"/>
        </row>
        <row r="60070">
          <cell r="C60070"/>
        </row>
        <row r="60071">
          <cell r="C60071"/>
        </row>
        <row r="60072">
          <cell r="C60072"/>
        </row>
        <row r="60073">
          <cell r="C60073"/>
        </row>
        <row r="60074">
          <cell r="C60074"/>
        </row>
        <row r="60075">
          <cell r="C60075"/>
        </row>
        <row r="60076">
          <cell r="C60076"/>
        </row>
        <row r="60077">
          <cell r="C60077"/>
        </row>
        <row r="60078">
          <cell r="C60078"/>
        </row>
        <row r="60079">
          <cell r="C60079"/>
        </row>
        <row r="60080">
          <cell r="C60080"/>
        </row>
        <row r="60081">
          <cell r="C60081"/>
        </row>
        <row r="60082">
          <cell r="C60082"/>
        </row>
        <row r="60083">
          <cell r="C60083"/>
        </row>
        <row r="60084">
          <cell r="C60084"/>
        </row>
        <row r="60085">
          <cell r="C60085"/>
        </row>
        <row r="60086">
          <cell r="C60086"/>
        </row>
        <row r="60087">
          <cell r="C60087"/>
        </row>
        <row r="60088">
          <cell r="C60088"/>
        </row>
        <row r="60089">
          <cell r="C60089"/>
        </row>
        <row r="60090">
          <cell r="C60090"/>
        </row>
        <row r="60091">
          <cell r="C60091"/>
        </row>
        <row r="60092">
          <cell r="C60092"/>
        </row>
        <row r="60093">
          <cell r="C60093"/>
        </row>
        <row r="60094">
          <cell r="C60094"/>
        </row>
        <row r="60095">
          <cell r="C60095"/>
        </row>
        <row r="60096">
          <cell r="C60096"/>
        </row>
        <row r="60097">
          <cell r="C60097"/>
        </row>
        <row r="60098">
          <cell r="C60098"/>
        </row>
        <row r="60099">
          <cell r="C60099"/>
        </row>
        <row r="60100">
          <cell r="C60100"/>
        </row>
        <row r="60101">
          <cell r="C60101"/>
        </row>
        <row r="60102">
          <cell r="C60102"/>
        </row>
        <row r="60103">
          <cell r="C60103"/>
        </row>
        <row r="60104">
          <cell r="C60104"/>
        </row>
        <row r="60105">
          <cell r="C60105"/>
        </row>
        <row r="60106">
          <cell r="C60106"/>
        </row>
        <row r="60107">
          <cell r="C60107"/>
        </row>
        <row r="60108">
          <cell r="C60108"/>
        </row>
        <row r="60109">
          <cell r="C60109"/>
        </row>
        <row r="60110">
          <cell r="C60110"/>
        </row>
        <row r="60111">
          <cell r="C60111"/>
        </row>
        <row r="60112">
          <cell r="C60112"/>
        </row>
        <row r="60113">
          <cell r="C60113"/>
        </row>
        <row r="60114">
          <cell r="C60114"/>
        </row>
        <row r="60115">
          <cell r="C60115"/>
        </row>
        <row r="60116">
          <cell r="C60116"/>
        </row>
        <row r="60117">
          <cell r="C60117"/>
        </row>
        <row r="60118">
          <cell r="C60118"/>
        </row>
        <row r="60119">
          <cell r="C60119"/>
        </row>
        <row r="60120">
          <cell r="C60120"/>
        </row>
        <row r="60121">
          <cell r="C60121"/>
        </row>
        <row r="60122">
          <cell r="C60122"/>
        </row>
        <row r="60123">
          <cell r="C60123"/>
        </row>
        <row r="60124">
          <cell r="C60124"/>
        </row>
        <row r="60125">
          <cell r="C60125"/>
        </row>
        <row r="60126">
          <cell r="C60126"/>
        </row>
        <row r="60127">
          <cell r="C60127"/>
        </row>
        <row r="60128">
          <cell r="C60128"/>
        </row>
        <row r="60129">
          <cell r="C60129"/>
        </row>
        <row r="60130">
          <cell r="C60130"/>
        </row>
        <row r="60131">
          <cell r="C60131"/>
        </row>
        <row r="60132">
          <cell r="C60132"/>
        </row>
        <row r="60133">
          <cell r="C60133"/>
        </row>
        <row r="60134">
          <cell r="C60134"/>
        </row>
        <row r="60135">
          <cell r="C60135"/>
        </row>
        <row r="60136">
          <cell r="C60136"/>
        </row>
        <row r="60137">
          <cell r="C60137"/>
        </row>
        <row r="60138">
          <cell r="C60138"/>
        </row>
        <row r="60139">
          <cell r="C60139"/>
        </row>
        <row r="60140">
          <cell r="C60140"/>
        </row>
        <row r="60141">
          <cell r="C60141"/>
        </row>
        <row r="60142">
          <cell r="C60142"/>
        </row>
        <row r="60143">
          <cell r="C60143"/>
        </row>
        <row r="60144">
          <cell r="C60144"/>
        </row>
        <row r="60145">
          <cell r="C60145"/>
        </row>
        <row r="60146">
          <cell r="C60146"/>
        </row>
        <row r="60147">
          <cell r="C60147"/>
        </row>
        <row r="60148">
          <cell r="C60148"/>
        </row>
        <row r="60149">
          <cell r="C60149"/>
        </row>
        <row r="60150">
          <cell r="C60150"/>
        </row>
        <row r="60151">
          <cell r="C60151"/>
        </row>
        <row r="60152">
          <cell r="C60152"/>
        </row>
        <row r="60153">
          <cell r="C60153"/>
        </row>
        <row r="60154">
          <cell r="C60154"/>
        </row>
        <row r="60155">
          <cell r="C60155"/>
        </row>
        <row r="60156">
          <cell r="C60156"/>
        </row>
        <row r="60157">
          <cell r="C60157"/>
        </row>
        <row r="60158">
          <cell r="C60158"/>
        </row>
        <row r="60159">
          <cell r="C60159"/>
        </row>
        <row r="60160">
          <cell r="C60160"/>
        </row>
        <row r="60161">
          <cell r="C60161"/>
        </row>
        <row r="60162">
          <cell r="C60162"/>
        </row>
        <row r="60163">
          <cell r="C60163"/>
        </row>
        <row r="60164">
          <cell r="C60164"/>
        </row>
        <row r="60165">
          <cell r="C60165"/>
        </row>
        <row r="60166">
          <cell r="C60166"/>
        </row>
        <row r="60167">
          <cell r="C60167"/>
        </row>
        <row r="60168">
          <cell r="C60168"/>
        </row>
        <row r="60169">
          <cell r="C60169"/>
        </row>
        <row r="60170">
          <cell r="C60170"/>
        </row>
        <row r="60171">
          <cell r="C60171"/>
        </row>
        <row r="60172">
          <cell r="C60172"/>
        </row>
        <row r="60173">
          <cell r="C60173"/>
        </row>
        <row r="60174">
          <cell r="C60174"/>
        </row>
        <row r="60175">
          <cell r="C60175"/>
        </row>
        <row r="60176">
          <cell r="C60176"/>
        </row>
        <row r="60177">
          <cell r="C60177"/>
        </row>
        <row r="60178">
          <cell r="C60178"/>
        </row>
        <row r="60179">
          <cell r="C60179"/>
        </row>
        <row r="60180">
          <cell r="C60180"/>
        </row>
        <row r="60181">
          <cell r="C60181"/>
        </row>
        <row r="60182">
          <cell r="C60182"/>
        </row>
        <row r="60183">
          <cell r="C60183"/>
        </row>
        <row r="60184">
          <cell r="C60184"/>
        </row>
        <row r="60185">
          <cell r="C60185"/>
        </row>
        <row r="60186">
          <cell r="C60186"/>
        </row>
        <row r="60187">
          <cell r="C60187"/>
        </row>
        <row r="60188">
          <cell r="C60188"/>
        </row>
        <row r="60189">
          <cell r="C60189"/>
        </row>
        <row r="60190">
          <cell r="C60190"/>
        </row>
        <row r="60191">
          <cell r="C60191"/>
        </row>
        <row r="60192">
          <cell r="C60192"/>
        </row>
        <row r="60193">
          <cell r="C60193"/>
        </row>
        <row r="60194">
          <cell r="C60194"/>
        </row>
        <row r="60195">
          <cell r="C60195"/>
        </row>
        <row r="60196">
          <cell r="C60196"/>
        </row>
        <row r="60197">
          <cell r="C60197"/>
        </row>
        <row r="60198">
          <cell r="C60198"/>
        </row>
        <row r="60199">
          <cell r="C60199"/>
        </row>
        <row r="60200">
          <cell r="C60200"/>
        </row>
        <row r="60201">
          <cell r="C60201"/>
        </row>
        <row r="60202">
          <cell r="C60202"/>
        </row>
        <row r="60203">
          <cell r="C60203"/>
        </row>
        <row r="60204">
          <cell r="C60204"/>
        </row>
        <row r="60205">
          <cell r="C60205"/>
        </row>
        <row r="60206">
          <cell r="C60206"/>
        </row>
        <row r="60207">
          <cell r="C60207"/>
        </row>
        <row r="60208">
          <cell r="C60208"/>
        </row>
        <row r="60209">
          <cell r="C60209"/>
        </row>
        <row r="60210">
          <cell r="C60210"/>
        </row>
        <row r="60211">
          <cell r="C60211"/>
        </row>
        <row r="60212">
          <cell r="C60212"/>
        </row>
        <row r="60213">
          <cell r="C60213"/>
        </row>
        <row r="60214">
          <cell r="C60214"/>
        </row>
        <row r="60215">
          <cell r="C60215"/>
        </row>
        <row r="60216">
          <cell r="C60216"/>
        </row>
        <row r="60217">
          <cell r="C60217"/>
        </row>
        <row r="60218">
          <cell r="C60218"/>
        </row>
        <row r="60219">
          <cell r="C60219"/>
        </row>
        <row r="60220">
          <cell r="C60220"/>
        </row>
        <row r="60221">
          <cell r="C60221"/>
        </row>
        <row r="60222">
          <cell r="C60222"/>
        </row>
        <row r="60223">
          <cell r="C60223"/>
        </row>
        <row r="60224">
          <cell r="C60224"/>
        </row>
        <row r="60225">
          <cell r="C60225"/>
        </row>
        <row r="60226">
          <cell r="C60226"/>
        </row>
        <row r="60227">
          <cell r="C60227"/>
        </row>
        <row r="60228">
          <cell r="C60228"/>
        </row>
        <row r="60229">
          <cell r="C60229"/>
        </row>
        <row r="60230">
          <cell r="C60230"/>
        </row>
        <row r="60231">
          <cell r="C60231"/>
        </row>
        <row r="60232">
          <cell r="C60232"/>
        </row>
        <row r="60233">
          <cell r="C60233"/>
        </row>
        <row r="60234">
          <cell r="C60234"/>
        </row>
        <row r="60235">
          <cell r="C60235"/>
        </row>
        <row r="60236">
          <cell r="C60236"/>
        </row>
        <row r="60237">
          <cell r="C60237"/>
        </row>
        <row r="60238">
          <cell r="C60238"/>
        </row>
        <row r="60239">
          <cell r="C60239"/>
        </row>
        <row r="60240">
          <cell r="C60240"/>
        </row>
        <row r="60241">
          <cell r="C60241"/>
        </row>
        <row r="60242">
          <cell r="C60242"/>
        </row>
        <row r="60243">
          <cell r="C60243"/>
        </row>
        <row r="60244">
          <cell r="C60244"/>
        </row>
        <row r="60245">
          <cell r="C60245"/>
        </row>
        <row r="60246">
          <cell r="C60246"/>
        </row>
        <row r="60247">
          <cell r="C60247"/>
        </row>
        <row r="60248">
          <cell r="C60248"/>
        </row>
        <row r="60249">
          <cell r="C60249"/>
        </row>
        <row r="60250">
          <cell r="C60250"/>
        </row>
        <row r="60251">
          <cell r="C60251"/>
        </row>
        <row r="60252">
          <cell r="C60252"/>
        </row>
        <row r="60253">
          <cell r="C60253"/>
        </row>
        <row r="60254">
          <cell r="C60254"/>
        </row>
        <row r="60255">
          <cell r="C60255"/>
        </row>
        <row r="60256">
          <cell r="C60256"/>
        </row>
        <row r="60257">
          <cell r="C60257"/>
        </row>
        <row r="60258">
          <cell r="C60258"/>
        </row>
        <row r="60259">
          <cell r="C60259"/>
        </row>
        <row r="60260">
          <cell r="C60260"/>
        </row>
        <row r="60261">
          <cell r="C60261"/>
        </row>
        <row r="60262">
          <cell r="C60262"/>
        </row>
        <row r="60263">
          <cell r="C60263"/>
        </row>
        <row r="60264">
          <cell r="C60264"/>
        </row>
        <row r="60265">
          <cell r="C60265"/>
        </row>
        <row r="60266">
          <cell r="C60266"/>
        </row>
        <row r="60267">
          <cell r="C60267"/>
        </row>
        <row r="60268">
          <cell r="C60268"/>
        </row>
        <row r="60269">
          <cell r="C60269"/>
        </row>
        <row r="60270">
          <cell r="C60270"/>
        </row>
        <row r="60271">
          <cell r="C60271"/>
        </row>
        <row r="60272">
          <cell r="C60272"/>
        </row>
        <row r="60273">
          <cell r="C60273"/>
        </row>
        <row r="60274">
          <cell r="C60274"/>
        </row>
        <row r="60275">
          <cell r="C60275"/>
        </row>
        <row r="60276">
          <cell r="C60276"/>
        </row>
        <row r="60277">
          <cell r="C60277"/>
        </row>
        <row r="60278">
          <cell r="C60278"/>
        </row>
        <row r="60279">
          <cell r="C60279"/>
        </row>
        <row r="60280">
          <cell r="C60280"/>
        </row>
        <row r="60281">
          <cell r="C60281"/>
        </row>
        <row r="60282">
          <cell r="C60282"/>
        </row>
        <row r="60283">
          <cell r="C60283"/>
        </row>
        <row r="60284">
          <cell r="C60284"/>
        </row>
        <row r="60285">
          <cell r="C60285"/>
        </row>
        <row r="60286">
          <cell r="C60286"/>
        </row>
        <row r="60287">
          <cell r="C60287"/>
        </row>
        <row r="60288">
          <cell r="C60288"/>
        </row>
        <row r="60289">
          <cell r="C60289"/>
        </row>
        <row r="60290">
          <cell r="C60290"/>
        </row>
        <row r="60291">
          <cell r="C60291"/>
        </row>
        <row r="60292">
          <cell r="C60292"/>
        </row>
        <row r="60293">
          <cell r="C60293"/>
        </row>
        <row r="60294">
          <cell r="C60294"/>
        </row>
        <row r="60295">
          <cell r="C60295"/>
        </row>
        <row r="60296">
          <cell r="C60296"/>
        </row>
        <row r="60297">
          <cell r="C60297"/>
        </row>
        <row r="60298">
          <cell r="C60298"/>
        </row>
        <row r="60299">
          <cell r="C60299"/>
        </row>
        <row r="60300">
          <cell r="C60300"/>
        </row>
        <row r="60301">
          <cell r="C60301"/>
        </row>
        <row r="60302">
          <cell r="C60302"/>
        </row>
        <row r="60303">
          <cell r="C60303"/>
        </row>
        <row r="60304">
          <cell r="C60304"/>
        </row>
        <row r="60305">
          <cell r="C60305"/>
        </row>
        <row r="60306">
          <cell r="C60306"/>
        </row>
        <row r="60307">
          <cell r="C60307"/>
        </row>
        <row r="60308">
          <cell r="C60308"/>
        </row>
        <row r="60309">
          <cell r="C60309"/>
        </row>
        <row r="60310">
          <cell r="C60310"/>
        </row>
        <row r="60311">
          <cell r="C60311"/>
        </row>
        <row r="60312">
          <cell r="C60312"/>
        </row>
        <row r="60313">
          <cell r="C60313"/>
        </row>
        <row r="60314">
          <cell r="C60314"/>
        </row>
        <row r="60315">
          <cell r="C60315"/>
        </row>
        <row r="60316">
          <cell r="C60316"/>
        </row>
        <row r="60317">
          <cell r="C60317"/>
        </row>
        <row r="60318">
          <cell r="C60318"/>
        </row>
        <row r="60319">
          <cell r="C60319"/>
        </row>
        <row r="60320">
          <cell r="C60320"/>
        </row>
        <row r="60321">
          <cell r="C60321"/>
        </row>
        <row r="60322">
          <cell r="C60322"/>
        </row>
        <row r="60323">
          <cell r="C60323"/>
        </row>
        <row r="60324">
          <cell r="C60324"/>
        </row>
        <row r="60325">
          <cell r="C60325"/>
        </row>
        <row r="60326">
          <cell r="C60326"/>
        </row>
        <row r="60327">
          <cell r="C60327"/>
        </row>
        <row r="60328">
          <cell r="C60328"/>
        </row>
        <row r="60329">
          <cell r="C60329"/>
        </row>
        <row r="60330">
          <cell r="C60330"/>
        </row>
        <row r="60331">
          <cell r="C60331"/>
        </row>
        <row r="60332">
          <cell r="C60332"/>
        </row>
        <row r="60333">
          <cell r="C60333"/>
        </row>
        <row r="60334">
          <cell r="C60334"/>
        </row>
        <row r="60335">
          <cell r="C60335"/>
        </row>
        <row r="60336">
          <cell r="C60336"/>
        </row>
        <row r="60337">
          <cell r="C60337"/>
        </row>
        <row r="60338">
          <cell r="C60338"/>
        </row>
        <row r="60339">
          <cell r="C60339"/>
        </row>
        <row r="60340">
          <cell r="C60340"/>
        </row>
        <row r="60341">
          <cell r="C60341"/>
        </row>
        <row r="60342">
          <cell r="C60342"/>
        </row>
        <row r="60343">
          <cell r="C60343"/>
        </row>
        <row r="60344">
          <cell r="C60344"/>
        </row>
        <row r="60345">
          <cell r="C60345"/>
        </row>
        <row r="60346">
          <cell r="C60346"/>
        </row>
        <row r="60347">
          <cell r="C60347"/>
        </row>
        <row r="60348">
          <cell r="C60348"/>
        </row>
        <row r="60349">
          <cell r="C60349"/>
        </row>
        <row r="60350">
          <cell r="C60350"/>
        </row>
        <row r="60351">
          <cell r="C60351"/>
        </row>
        <row r="60352">
          <cell r="C60352"/>
        </row>
        <row r="60353">
          <cell r="C60353"/>
        </row>
        <row r="60354">
          <cell r="C60354"/>
        </row>
        <row r="60355">
          <cell r="C60355"/>
        </row>
        <row r="60356">
          <cell r="C60356"/>
        </row>
        <row r="60357">
          <cell r="C60357"/>
        </row>
        <row r="60358">
          <cell r="C60358"/>
        </row>
        <row r="60359">
          <cell r="C60359"/>
        </row>
        <row r="60360">
          <cell r="C60360"/>
        </row>
        <row r="60361">
          <cell r="C60361"/>
        </row>
        <row r="60362">
          <cell r="C60362"/>
        </row>
        <row r="60363">
          <cell r="C60363"/>
        </row>
        <row r="60364">
          <cell r="C60364"/>
        </row>
        <row r="60365">
          <cell r="C60365"/>
        </row>
        <row r="60366">
          <cell r="C60366"/>
        </row>
        <row r="60367">
          <cell r="C60367"/>
        </row>
        <row r="60368">
          <cell r="C60368"/>
        </row>
        <row r="60369">
          <cell r="C60369"/>
        </row>
        <row r="60370">
          <cell r="C60370"/>
        </row>
        <row r="60371">
          <cell r="C60371"/>
        </row>
        <row r="60372">
          <cell r="C60372"/>
        </row>
        <row r="60373">
          <cell r="C60373"/>
        </row>
        <row r="60374">
          <cell r="C60374"/>
        </row>
        <row r="60375">
          <cell r="C60375"/>
        </row>
        <row r="60376">
          <cell r="C60376"/>
        </row>
        <row r="60377">
          <cell r="C60377"/>
        </row>
        <row r="60378">
          <cell r="C60378"/>
        </row>
        <row r="60379">
          <cell r="C60379"/>
        </row>
        <row r="60380">
          <cell r="C60380"/>
        </row>
        <row r="60381">
          <cell r="C60381"/>
        </row>
        <row r="60382">
          <cell r="C60382"/>
        </row>
        <row r="60383">
          <cell r="C60383"/>
        </row>
        <row r="60384">
          <cell r="C60384"/>
        </row>
        <row r="60385">
          <cell r="C60385"/>
        </row>
        <row r="60386">
          <cell r="C60386"/>
        </row>
        <row r="60387">
          <cell r="C60387"/>
        </row>
        <row r="60388">
          <cell r="C60388"/>
        </row>
        <row r="60389">
          <cell r="C60389"/>
        </row>
        <row r="60390">
          <cell r="C60390"/>
        </row>
        <row r="60391">
          <cell r="C60391"/>
        </row>
        <row r="60392">
          <cell r="C60392"/>
        </row>
        <row r="60393">
          <cell r="C60393"/>
        </row>
        <row r="60394">
          <cell r="C60394"/>
        </row>
        <row r="60395">
          <cell r="C60395"/>
        </row>
        <row r="60396">
          <cell r="C60396"/>
        </row>
        <row r="60397">
          <cell r="C60397"/>
        </row>
        <row r="60398">
          <cell r="C60398"/>
        </row>
        <row r="60399">
          <cell r="C60399"/>
        </row>
        <row r="60400">
          <cell r="C60400"/>
        </row>
        <row r="60401">
          <cell r="C60401"/>
        </row>
        <row r="60402">
          <cell r="C60402"/>
        </row>
        <row r="60403">
          <cell r="C60403"/>
        </row>
        <row r="60404">
          <cell r="C60404"/>
        </row>
        <row r="60405">
          <cell r="C60405"/>
        </row>
        <row r="60406">
          <cell r="C60406"/>
        </row>
        <row r="60407">
          <cell r="C60407"/>
        </row>
        <row r="60408">
          <cell r="C60408"/>
        </row>
        <row r="60409">
          <cell r="C60409"/>
        </row>
        <row r="60410">
          <cell r="C60410"/>
        </row>
        <row r="60411">
          <cell r="C60411"/>
        </row>
        <row r="60412">
          <cell r="C60412"/>
        </row>
        <row r="60413">
          <cell r="C60413"/>
        </row>
        <row r="60414">
          <cell r="C60414"/>
        </row>
        <row r="60415">
          <cell r="C60415"/>
        </row>
        <row r="60416">
          <cell r="C60416"/>
        </row>
        <row r="60417">
          <cell r="C60417"/>
        </row>
        <row r="60418">
          <cell r="C60418"/>
        </row>
        <row r="60419">
          <cell r="C60419"/>
        </row>
        <row r="60420">
          <cell r="C60420"/>
        </row>
        <row r="60421">
          <cell r="C60421"/>
        </row>
        <row r="60422">
          <cell r="C60422"/>
        </row>
        <row r="60423">
          <cell r="C60423"/>
        </row>
        <row r="60424">
          <cell r="C60424"/>
        </row>
        <row r="60425">
          <cell r="C60425"/>
        </row>
        <row r="60426">
          <cell r="C60426"/>
        </row>
        <row r="60427">
          <cell r="C60427"/>
        </row>
        <row r="60428">
          <cell r="C60428"/>
        </row>
        <row r="60429">
          <cell r="C60429"/>
        </row>
        <row r="60430">
          <cell r="C60430"/>
        </row>
        <row r="60431">
          <cell r="C60431"/>
        </row>
        <row r="60432">
          <cell r="C60432"/>
        </row>
        <row r="60433">
          <cell r="C60433"/>
        </row>
        <row r="60434">
          <cell r="C60434"/>
        </row>
        <row r="60435">
          <cell r="C60435"/>
        </row>
        <row r="60436">
          <cell r="C60436"/>
        </row>
        <row r="60437">
          <cell r="C60437"/>
        </row>
        <row r="60438">
          <cell r="C60438"/>
        </row>
        <row r="60439">
          <cell r="C60439"/>
        </row>
        <row r="60440">
          <cell r="C60440"/>
        </row>
        <row r="60441">
          <cell r="C60441"/>
        </row>
        <row r="60442">
          <cell r="C60442"/>
        </row>
        <row r="60443">
          <cell r="C60443"/>
        </row>
        <row r="60444">
          <cell r="C60444"/>
        </row>
        <row r="60445">
          <cell r="C60445"/>
        </row>
        <row r="60446">
          <cell r="C60446"/>
        </row>
        <row r="60447">
          <cell r="C60447"/>
        </row>
        <row r="60448">
          <cell r="C60448"/>
        </row>
        <row r="60449">
          <cell r="C60449"/>
        </row>
        <row r="60450">
          <cell r="C60450"/>
        </row>
        <row r="60451">
          <cell r="C60451"/>
        </row>
        <row r="60452">
          <cell r="C60452"/>
        </row>
        <row r="60453">
          <cell r="C60453"/>
        </row>
        <row r="60454">
          <cell r="C60454"/>
        </row>
        <row r="60455">
          <cell r="C60455"/>
        </row>
        <row r="60456">
          <cell r="C60456"/>
        </row>
        <row r="60457">
          <cell r="C60457"/>
        </row>
        <row r="60458">
          <cell r="C60458"/>
        </row>
        <row r="60459">
          <cell r="C60459"/>
        </row>
        <row r="60460">
          <cell r="C60460"/>
        </row>
        <row r="60461">
          <cell r="C60461"/>
        </row>
        <row r="60462">
          <cell r="C60462"/>
        </row>
        <row r="60463">
          <cell r="C60463"/>
        </row>
        <row r="60464">
          <cell r="C60464"/>
        </row>
        <row r="60465">
          <cell r="C60465"/>
        </row>
        <row r="60466">
          <cell r="C60466"/>
        </row>
        <row r="60467">
          <cell r="C60467"/>
        </row>
        <row r="60468">
          <cell r="C60468"/>
        </row>
        <row r="60469">
          <cell r="C60469"/>
        </row>
        <row r="60470">
          <cell r="C60470"/>
        </row>
        <row r="60471">
          <cell r="C60471"/>
        </row>
        <row r="60472">
          <cell r="C60472"/>
        </row>
        <row r="60473">
          <cell r="C60473"/>
        </row>
        <row r="60474">
          <cell r="C60474"/>
        </row>
        <row r="60475">
          <cell r="C60475"/>
        </row>
        <row r="60476">
          <cell r="C60476"/>
        </row>
        <row r="60477">
          <cell r="C60477"/>
        </row>
        <row r="60478">
          <cell r="C60478"/>
        </row>
        <row r="60479">
          <cell r="C60479"/>
        </row>
        <row r="60480">
          <cell r="C60480"/>
        </row>
        <row r="60481">
          <cell r="C60481"/>
        </row>
        <row r="60482">
          <cell r="C60482"/>
        </row>
        <row r="60483">
          <cell r="C60483"/>
        </row>
        <row r="60484">
          <cell r="C60484"/>
        </row>
        <row r="60485">
          <cell r="C60485"/>
        </row>
        <row r="60486">
          <cell r="C60486"/>
        </row>
        <row r="60487">
          <cell r="C60487"/>
        </row>
        <row r="60488">
          <cell r="C60488"/>
        </row>
        <row r="60489">
          <cell r="C60489"/>
        </row>
        <row r="60490">
          <cell r="C60490"/>
        </row>
        <row r="60491">
          <cell r="C60491"/>
        </row>
        <row r="60492">
          <cell r="C60492"/>
        </row>
        <row r="60493">
          <cell r="C60493"/>
        </row>
        <row r="60494">
          <cell r="C60494"/>
        </row>
        <row r="60495">
          <cell r="C60495"/>
        </row>
        <row r="60496">
          <cell r="C60496"/>
        </row>
        <row r="60497">
          <cell r="C60497"/>
        </row>
        <row r="60498">
          <cell r="C60498"/>
        </row>
        <row r="60499">
          <cell r="C60499"/>
        </row>
        <row r="60500">
          <cell r="C60500"/>
        </row>
        <row r="60501">
          <cell r="C60501"/>
        </row>
        <row r="60502">
          <cell r="C60502"/>
        </row>
        <row r="60503">
          <cell r="C60503"/>
        </row>
        <row r="60504">
          <cell r="C60504"/>
        </row>
        <row r="60505">
          <cell r="C60505"/>
        </row>
        <row r="60506">
          <cell r="C60506"/>
        </row>
        <row r="60507">
          <cell r="C60507"/>
        </row>
        <row r="60508">
          <cell r="C60508"/>
        </row>
        <row r="60509">
          <cell r="C60509"/>
        </row>
        <row r="60510">
          <cell r="C60510"/>
        </row>
        <row r="60511">
          <cell r="C60511"/>
        </row>
        <row r="60512">
          <cell r="C60512"/>
        </row>
        <row r="60513">
          <cell r="C60513"/>
        </row>
        <row r="60514">
          <cell r="C60514"/>
        </row>
        <row r="60515">
          <cell r="C60515"/>
        </row>
        <row r="60516">
          <cell r="C60516"/>
        </row>
        <row r="60517">
          <cell r="C60517"/>
        </row>
        <row r="60518">
          <cell r="C60518"/>
        </row>
        <row r="60519">
          <cell r="C60519"/>
        </row>
        <row r="60520">
          <cell r="C60520"/>
        </row>
        <row r="60521">
          <cell r="C60521"/>
        </row>
        <row r="60522">
          <cell r="C60522"/>
        </row>
        <row r="60523">
          <cell r="C60523"/>
        </row>
        <row r="60524">
          <cell r="C60524"/>
        </row>
        <row r="60525">
          <cell r="C60525"/>
        </row>
        <row r="60526">
          <cell r="C60526"/>
        </row>
        <row r="60527">
          <cell r="C60527"/>
        </row>
        <row r="60528">
          <cell r="C60528"/>
        </row>
        <row r="60529">
          <cell r="C60529"/>
        </row>
        <row r="60530">
          <cell r="C60530"/>
        </row>
        <row r="60531">
          <cell r="C60531"/>
        </row>
        <row r="60532">
          <cell r="C60532"/>
        </row>
        <row r="60533">
          <cell r="C60533"/>
        </row>
        <row r="60534">
          <cell r="C60534"/>
        </row>
        <row r="60535">
          <cell r="C60535"/>
        </row>
        <row r="60536">
          <cell r="C60536"/>
        </row>
        <row r="60537">
          <cell r="C60537"/>
        </row>
        <row r="60538">
          <cell r="C60538"/>
        </row>
        <row r="60539">
          <cell r="C60539"/>
        </row>
        <row r="60540">
          <cell r="C60540"/>
        </row>
        <row r="60541">
          <cell r="C60541"/>
        </row>
        <row r="60542">
          <cell r="C60542"/>
        </row>
        <row r="60543">
          <cell r="C60543"/>
        </row>
        <row r="60544">
          <cell r="C60544"/>
        </row>
        <row r="60545">
          <cell r="C60545"/>
        </row>
        <row r="60546">
          <cell r="C60546"/>
        </row>
        <row r="60547">
          <cell r="C60547"/>
        </row>
        <row r="60548">
          <cell r="C60548"/>
        </row>
        <row r="60549">
          <cell r="C60549"/>
        </row>
        <row r="60550">
          <cell r="C60550"/>
        </row>
        <row r="60551">
          <cell r="C60551"/>
        </row>
        <row r="60552">
          <cell r="C60552"/>
        </row>
        <row r="60553">
          <cell r="C60553"/>
        </row>
        <row r="60554">
          <cell r="C60554"/>
        </row>
        <row r="60555">
          <cell r="C60555"/>
        </row>
        <row r="60556">
          <cell r="C60556"/>
        </row>
        <row r="60557">
          <cell r="C60557"/>
        </row>
        <row r="60558">
          <cell r="C60558"/>
        </row>
        <row r="60559">
          <cell r="C60559"/>
        </row>
        <row r="60560">
          <cell r="C60560"/>
        </row>
        <row r="60561">
          <cell r="C60561"/>
        </row>
        <row r="60562">
          <cell r="C60562"/>
        </row>
        <row r="60563">
          <cell r="C60563"/>
        </row>
        <row r="60564">
          <cell r="C60564"/>
        </row>
        <row r="60565">
          <cell r="C60565"/>
        </row>
        <row r="60566">
          <cell r="C60566"/>
        </row>
        <row r="60567">
          <cell r="C60567"/>
        </row>
        <row r="60568">
          <cell r="C60568"/>
        </row>
        <row r="60569">
          <cell r="C60569"/>
        </row>
        <row r="60570">
          <cell r="C60570"/>
        </row>
        <row r="60571">
          <cell r="C60571"/>
        </row>
        <row r="60572">
          <cell r="C60572"/>
        </row>
        <row r="60573">
          <cell r="C60573"/>
        </row>
        <row r="60574">
          <cell r="C60574"/>
        </row>
        <row r="60575">
          <cell r="C60575"/>
        </row>
        <row r="60576">
          <cell r="C60576"/>
        </row>
        <row r="60577">
          <cell r="C60577"/>
        </row>
        <row r="60578">
          <cell r="C60578"/>
        </row>
        <row r="60579">
          <cell r="C60579"/>
        </row>
        <row r="60580">
          <cell r="C60580"/>
        </row>
        <row r="60581">
          <cell r="C60581"/>
        </row>
        <row r="60582">
          <cell r="C60582"/>
        </row>
        <row r="60583">
          <cell r="C60583"/>
        </row>
        <row r="60584">
          <cell r="C60584"/>
        </row>
        <row r="60585">
          <cell r="C60585"/>
        </row>
        <row r="60586">
          <cell r="C60586"/>
        </row>
        <row r="60587">
          <cell r="C60587"/>
        </row>
        <row r="60588">
          <cell r="C60588"/>
        </row>
        <row r="60589">
          <cell r="C60589"/>
        </row>
        <row r="60590">
          <cell r="C60590"/>
        </row>
        <row r="60591">
          <cell r="C60591"/>
        </row>
        <row r="60592">
          <cell r="C60592"/>
        </row>
        <row r="60593">
          <cell r="C60593"/>
        </row>
        <row r="60594">
          <cell r="C60594"/>
        </row>
        <row r="60595">
          <cell r="C60595"/>
        </row>
        <row r="60596">
          <cell r="C60596"/>
        </row>
        <row r="60597">
          <cell r="C60597"/>
        </row>
        <row r="60598">
          <cell r="C60598"/>
        </row>
        <row r="60599">
          <cell r="C60599"/>
        </row>
        <row r="60600">
          <cell r="C60600"/>
        </row>
        <row r="60601">
          <cell r="C60601"/>
        </row>
        <row r="60602">
          <cell r="C60602"/>
        </row>
        <row r="60603">
          <cell r="C60603"/>
        </row>
        <row r="60604">
          <cell r="C60604"/>
        </row>
        <row r="60605">
          <cell r="C60605"/>
        </row>
        <row r="60606">
          <cell r="C60606"/>
        </row>
        <row r="60607">
          <cell r="C60607"/>
        </row>
        <row r="60608">
          <cell r="C60608"/>
        </row>
        <row r="60609">
          <cell r="C60609"/>
        </row>
        <row r="60610">
          <cell r="C60610"/>
        </row>
        <row r="60611">
          <cell r="C60611"/>
        </row>
        <row r="60612">
          <cell r="C60612"/>
        </row>
        <row r="60613">
          <cell r="C60613"/>
        </row>
        <row r="60614">
          <cell r="C60614"/>
        </row>
        <row r="60615">
          <cell r="C60615"/>
        </row>
        <row r="60616">
          <cell r="C60616"/>
        </row>
        <row r="60617">
          <cell r="C60617"/>
        </row>
        <row r="60618">
          <cell r="C60618"/>
        </row>
        <row r="60619">
          <cell r="C60619"/>
        </row>
        <row r="60620">
          <cell r="C60620"/>
        </row>
        <row r="60621">
          <cell r="C60621"/>
        </row>
        <row r="60622">
          <cell r="C60622"/>
        </row>
        <row r="60623">
          <cell r="C60623"/>
        </row>
        <row r="60624">
          <cell r="C60624"/>
        </row>
        <row r="60625">
          <cell r="C60625"/>
        </row>
        <row r="60626">
          <cell r="C60626"/>
        </row>
        <row r="60627">
          <cell r="C60627"/>
        </row>
        <row r="60628">
          <cell r="C60628"/>
        </row>
        <row r="60629">
          <cell r="C60629"/>
        </row>
        <row r="60630">
          <cell r="C60630"/>
        </row>
        <row r="60631">
          <cell r="C60631"/>
        </row>
        <row r="60632">
          <cell r="C60632"/>
        </row>
        <row r="60633">
          <cell r="C60633"/>
        </row>
        <row r="60634">
          <cell r="C60634"/>
        </row>
        <row r="60635">
          <cell r="C60635"/>
        </row>
        <row r="60636">
          <cell r="C60636"/>
        </row>
        <row r="60637">
          <cell r="C60637"/>
        </row>
        <row r="60638">
          <cell r="C60638"/>
        </row>
        <row r="60639">
          <cell r="C60639"/>
        </row>
        <row r="60640">
          <cell r="C60640"/>
        </row>
        <row r="60641">
          <cell r="C60641"/>
        </row>
        <row r="60642">
          <cell r="C60642"/>
        </row>
        <row r="60643">
          <cell r="C60643"/>
        </row>
        <row r="60644">
          <cell r="C60644"/>
        </row>
        <row r="60645">
          <cell r="C60645"/>
        </row>
        <row r="60646">
          <cell r="C60646"/>
        </row>
        <row r="60647">
          <cell r="C60647"/>
        </row>
        <row r="60648">
          <cell r="C60648"/>
        </row>
        <row r="60649">
          <cell r="C60649"/>
        </row>
        <row r="60650">
          <cell r="C60650"/>
        </row>
        <row r="60651">
          <cell r="C60651"/>
        </row>
        <row r="60652">
          <cell r="C60652"/>
        </row>
        <row r="60653">
          <cell r="C60653"/>
        </row>
        <row r="60654">
          <cell r="C60654"/>
        </row>
        <row r="60655">
          <cell r="C60655"/>
        </row>
        <row r="60656">
          <cell r="C60656"/>
        </row>
        <row r="60657">
          <cell r="C60657"/>
        </row>
        <row r="60658">
          <cell r="C60658"/>
        </row>
        <row r="60659">
          <cell r="C60659"/>
        </row>
        <row r="60660">
          <cell r="C60660"/>
        </row>
        <row r="60661">
          <cell r="C60661"/>
        </row>
        <row r="60662">
          <cell r="C60662"/>
        </row>
        <row r="60663">
          <cell r="C60663"/>
        </row>
        <row r="60664">
          <cell r="C60664"/>
        </row>
        <row r="60665">
          <cell r="C60665"/>
        </row>
        <row r="60666">
          <cell r="C60666"/>
        </row>
        <row r="60667">
          <cell r="C60667"/>
        </row>
        <row r="60668">
          <cell r="C60668"/>
        </row>
        <row r="60669">
          <cell r="C60669"/>
        </row>
        <row r="60670">
          <cell r="C60670"/>
        </row>
        <row r="60671">
          <cell r="C60671"/>
        </row>
        <row r="60672">
          <cell r="C60672"/>
        </row>
        <row r="60673">
          <cell r="C60673"/>
        </row>
        <row r="60674">
          <cell r="C60674"/>
        </row>
        <row r="60675">
          <cell r="C60675"/>
        </row>
        <row r="60676">
          <cell r="C60676"/>
        </row>
        <row r="60677">
          <cell r="C60677"/>
        </row>
        <row r="60678">
          <cell r="C60678"/>
        </row>
        <row r="60679">
          <cell r="C60679"/>
        </row>
        <row r="60680">
          <cell r="C60680"/>
        </row>
        <row r="60681">
          <cell r="C60681"/>
        </row>
        <row r="60682">
          <cell r="C60682"/>
        </row>
        <row r="60683">
          <cell r="C60683"/>
        </row>
        <row r="60684">
          <cell r="C60684"/>
        </row>
        <row r="60685">
          <cell r="C60685"/>
        </row>
        <row r="60686">
          <cell r="C60686"/>
        </row>
        <row r="60687">
          <cell r="C60687"/>
        </row>
        <row r="60688">
          <cell r="C60688"/>
        </row>
        <row r="60689">
          <cell r="C60689"/>
        </row>
        <row r="60690">
          <cell r="C60690"/>
        </row>
        <row r="60691">
          <cell r="C60691"/>
        </row>
        <row r="60692">
          <cell r="C60692"/>
        </row>
        <row r="60693">
          <cell r="C60693"/>
        </row>
        <row r="60694">
          <cell r="C60694"/>
        </row>
        <row r="60695">
          <cell r="C60695"/>
        </row>
        <row r="60696">
          <cell r="C60696"/>
        </row>
        <row r="60697">
          <cell r="C60697"/>
        </row>
        <row r="60698">
          <cell r="C60698"/>
        </row>
        <row r="60699">
          <cell r="C60699"/>
        </row>
        <row r="60700">
          <cell r="C60700"/>
        </row>
        <row r="60701">
          <cell r="C60701"/>
        </row>
        <row r="60702">
          <cell r="C60702"/>
        </row>
        <row r="60703">
          <cell r="C60703"/>
        </row>
        <row r="60704">
          <cell r="C60704"/>
        </row>
        <row r="60705">
          <cell r="C60705"/>
        </row>
        <row r="60706">
          <cell r="C60706"/>
        </row>
        <row r="60707">
          <cell r="C60707"/>
        </row>
        <row r="60708">
          <cell r="C60708"/>
        </row>
        <row r="60709">
          <cell r="C60709"/>
        </row>
        <row r="60710">
          <cell r="C60710"/>
        </row>
        <row r="60711">
          <cell r="C60711"/>
        </row>
        <row r="60712">
          <cell r="C60712"/>
        </row>
        <row r="60713">
          <cell r="C60713"/>
        </row>
        <row r="60714">
          <cell r="C60714"/>
        </row>
        <row r="60715">
          <cell r="C60715"/>
        </row>
        <row r="60716">
          <cell r="C60716"/>
        </row>
        <row r="60717">
          <cell r="C60717"/>
        </row>
        <row r="60718">
          <cell r="C60718"/>
        </row>
        <row r="60719">
          <cell r="C60719"/>
        </row>
        <row r="60720">
          <cell r="C60720"/>
        </row>
        <row r="60721">
          <cell r="C60721"/>
        </row>
        <row r="60722">
          <cell r="C60722"/>
        </row>
        <row r="60723">
          <cell r="C60723"/>
        </row>
        <row r="60724">
          <cell r="C60724"/>
        </row>
        <row r="60725">
          <cell r="C60725"/>
        </row>
        <row r="60726">
          <cell r="C60726"/>
        </row>
        <row r="60727">
          <cell r="C60727"/>
        </row>
        <row r="60728">
          <cell r="C60728"/>
        </row>
        <row r="60729">
          <cell r="C60729"/>
        </row>
        <row r="60730">
          <cell r="C60730"/>
        </row>
        <row r="60731">
          <cell r="C60731"/>
        </row>
        <row r="60732">
          <cell r="C60732"/>
        </row>
        <row r="60733">
          <cell r="C60733"/>
        </row>
        <row r="60734">
          <cell r="C60734"/>
        </row>
        <row r="60735">
          <cell r="C60735"/>
        </row>
        <row r="60736">
          <cell r="C60736"/>
        </row>
        <row r="60737">
          <cell r="C60737"/>
        </row>
        <row r="60738">
          <cell r="C60738"/>
        </row>
        <row r="60739">
          <cell r="C60739"/>
        </row>
        <row r="60740">
          <cell r="C60740"/>
        </row>
        <row r="60741">
          <cell r="C60741"/>
        </row>
        <row r="60742">
          <cell r="C60742"/>
        </row>
        <row r="60743">
          <cell r="C60743"/>
        </row>
        <row r="60744">
          <cell r="C60744"/>
        </row>
        <row r="60745">
          <cell r="C60745"/>
        </row>
        <row r="60746">
          <cell r="C60746"/>
        </row>
        <row r="60747">
          <cell r="C60747"/>
        </row>
        <row r="60748">
          <cell r="C60748"/>
        </row>
        <row r="60749">
          <cell r="C60749"/>
        </row>
        <row r="60750">
          <cell r="C60750"/>
        </row>
        <row r="60751">
          <cell r="C60751"/>
        </row>
        <row r="60752">
          <cell r="C60752"/>
        </row>
        <row r="60753">
          <cell r="C60753"/>
        </row>
        <row r="60754">
          <cell r="C60754"/>
        </row>
        <row r="60755">
          <cell r="C60755"/>
        </row>
        <row r="60756">
          <cell r="C60756"/>
        </row>
        <row r="60757">
          <cell r="C60757"/>
        </row>
        <row r="60758">
          <cell r="C60758"/>
        </row>
        <row r="60759">
          <cell r="C60759"/>
        </row>
        <row r="60760">
          <cell r="C60760"/>
        </row>
        <row r="60761">
          <cell r="C60761"/>
        </row>
        <row r="60762">
          <cell r="C60762"/>
        </row>
        <row r="60763">
          <cell r="C60763"/>
        </row>
        <row r="60764">
          <cell r="C60764"/>
        </row>
        <row r="60765">
          <cell r="C60765"/>
        </row>
        <row r="60766">
          <cell r="C60766"/>
        </row>
        <row r="60767">
          <cell r="C60767"/>
        </row>
        <row r="60768">
          <cell r="C60768"/>
        </row>
        <row r="60769">
          <cell r="C60769"/>
        </row>
        <row r="60770">
          <cell r="C60770"/>
        </row>
        <row r="60771">
          <cell r="C60771"/>
        </row>
        <row r="60772">
          <cell r="C60772"/>
        </row>
        <row r="60773">
          <cell r="C60773"/>
        </row>
        <row r="60774">
          <cell r="C60774"/>
        </row>
        <row r="60775">
          <cell r="C60775"/>
        </row>
        <row r="60776">
          <cell r="C60776"/>
        </row>
        <row r="60777">
          <cell r="C60777"/>
        </row>
        <row r="60778">
          <cell r="C60778"/>
        </row>
        <row r="60779">
          <cell r="C60779"/>
        </row>
        <row r="60780">
          <cell r="C60780"/>
        </row>
        <row r="60781">
          <cell r="C60781"/>
        </row>
        <row r="60782">
          <cell r="C60782"/>
        </row>
        <row r="60783">
          <cell r="C60783"/>
        </row>
        <row r="60784">
          <cell r="C60784"/>
        </row>
        <row r="60785">
          <cell r="C60785"/>
        </row>
        <row r="60786">
          <cell r="C60786"/>
        </row>
        <row r="60787">
          <cell r="C60787"/>
        </row>
        <row r="60788">
          <cell r="C60788"/>
        </row>
        <row r="60789">
          <cell r="C60789"/>
        </row>
        <row r="60790">
          <cell r="C60790"/>
        </row>
        <row r="60791">
          <cell r="C60791"/>
        </row>
        <row r="60792">
          <cell r="C60792"/>
        </row>
        <row r="60793">
          <cell r="C60793"/>
        </row>
        <row r="60794">
          <cell r="C60794"/>
        </row>
        <row r="60795">
          <cell r="C60795"/>
        </row>
        <row r="60796">
          <cell r="C60796"/>
        </row>
        <row r="60797">
          <cell r="C60797"/>
        </row>
        <row r="60798">
          <cell r="C60798"/>
        </row>
        <row r="60799">
          <cell r="C60799"/>
        </row>
        <row r="60800">
          <cell r="C60800"/>
        </row>
        <row r="60801">
          <cell r="C60801"/>
        </row>
        <row r="60802">
          <cell r="C60802"/>
        </row>
        <row r="60803">
          <cell r="C60803"/>
        </row>
        <row r="60804">
          <cell r="C60804"/>
        </row>
        <row r="60805">
          <cell r="C60805"/>
        </row>
        <row r="60806">
          <cell r="C60806"/>
        </row>
        <row r="60807">
          <cell r="C60807"/>
        </row>
        <row r="60808">
          <cell r="C60808"/>
        </row>
        <row r="60809">
          <cell r="C60809"/>
        </row>
        <row r="60810">
          <cell r="C60810"/>
        </row>
        <row r="60811">
          <cell r="C60811"/>
        </row>
        <row r="60812">
          <cell r="C60812"/>
        </row>
        <row r="60813">
          <cell r="C60813"/>
        </row>
        <row r="60814">
          <cell r="C60814"/>
        </row>
        <row r="60815">
          <cell r="C60815"/>
        </row>
        <row r="60816">
          <cell r="C60816"/>
        </row>
        <row r="60817">
          <cell r="C60817"/>
        </row>
        <row r="60818">
          <cell r="C60818"/>
        </row>
        <row r="60819">
          <cell r="C60819"/>
        </row>
        <row r="60820">
          <cell r="C60820"/>
        </row>
        <row r="60821">
          <cell r="C60821"/>
        </row>
        <row r="60822">
          <cell r="C60822"/>
        </row>
        <row r="60823">
          <cell r="C60823"/>
        </row>
        <row r="60824">
          <cell r="C60824"/>
        </row>
        <row r="60825">
          <cell r="C60825"/>
        </row>
        <row r="60826">
          <cell r="C60826"/>
        </row>
        <row r="60827">
          <cell r="C60827"/>
        </row>
        <row r="60828">
          <cell r="C60828"/>
        </row>
        <row r="60829">
          <cell r="C60829"/>
        </row>
        <row r="60830">
          <cell r="C60830"/>
        </row>
        <row r="60831">
          <cell r="C60831"/>
        </row>
        <row r="60832">
          <cell r="C60832"/>
        </row>
        <row r="60833">
          <cell r="C60833"/>
        </row>
        <row r="60834">
          <cell r="C60834"/>
        </row>
        <row r="60835">
          <cell r="C60835"/>
        </row>
        <row r="60836">
          <cell r="C60836"/>
        </row>
        <row r="60837">
          <cell r="C60837"/>
        </row>
        <row r="60838">
          <cell r="C60838"/>
        </row>
        <row r="60839">
          <cell r="C60839"/>
        </row>
        <row r="60840">
          <cell r="C60840"/>
        </row>
        <row r="60841">
          <cell r="C60841"/>
        </row>
        <row r="60842">
          <cell r="C60842"/>
        </row>
        <row r="60843">
          <cell r="C60843"/>
        </row>
        <row r="60844">
          <cell r="C60844"/>
        </row>
        <row r="60845">
          <cell r="C60845"/>
        </row>
        <row r="60846">
          <cell r="C60846"/>
        </row>
        <row r="60847">
          <cell r="C60847"/>
        </row>
        <row r="60848">
          <cell r="C60848"/>
        </row>
        <row r="60849">
          <cell r="C60849"/>
        </row>
        <row r="60850">
          <cell r="C60850"/>
        </row>
        <row r="60851">
          <cell r="C60851"/>
        </row>
        <row r="60852">
          <cell r="C60852"/>
        </row>
        <row r="60853">
          <cell r="C60853"/>
        </row>
        <row r="60854">
          <cell r="C60854"/>
        </row>
        <row r="60855">
          <cell r="C60855"/>
        </row>
        <row r="60856">
          <cell r="C60856"/>
        </row>
        <row r="60857">
          <cell r="C60857"/>
        </row>
        <row r="60858">
          <cell r="C60858"/>
        </row>
        <row r="60859">
          <cell r="C60859"/>
        </row>
        <row r="60860">
          <cell r="C60860"/>
        </row>
        <row r="60861">
          <cell r="C60861"/>
        </row>
        <row r="60862">
          <cell r="C60862"/>
        </row>
        <row r="60863">
          <cell r="C60863"/>
        </row>
        <row r="60864">
          <cell r="C60864"/>
        </row>
        <row r="60865">
          <cell r="C60865"/>
        </row>
        <row r="60866">
          <cell r="C60866"/>
        </row>
        <row r="60867">
          <cell r="C60867"/>
        </row>
        <row r="60868">
          <cell r="C60868"/>
        </row>
        <row r="60869">
          <cell r="C60869"/>
        </row>
        <row r="60870">
          <cell r="C60870"/>
        </row>
        <row r="60871">
          <cell r="C60871"/>
        </row>
        <row r="60872">
          <cell r="C60872"/>
        </row>
        <row r="60873">
          <cell r="C60873"/>
        </row>
        <row r="60874">
          <cell r="C60874"/>
        </row>
        <row r="60875">
          <cell r="C60875"/>
        </row>
        <row r="60876">
          <cell r="C60876"/>
        </row>
        <row r="60877">
          <cell r="C60877"/>
        </row>
        <row r="60878">
          <cell r="C60878"/>
        </row>
        <row r="60879">
          <cell r="C60879"/>
        </row>
        <row r="60880">
          <cell r="C60880"/>
        </row>
        <row r="60881">
          <cell r="C60881"/>
        </row>
        <row r="60882">
          <cell r="C60882"/>
        </row>
        <row r="60883">
          <cell r="C60883"/>
        </row>
        <row r="60884">
          <cell r="C60884"/>
        </row>
        <row r="60885">
          <cell r="C60885"/>
        </row>
        <row r="60886">
          <cell r="C60886"/>
        </row>
        <row r="60887">
          <cell r="C60887"/>
        </row>
        <row r="60888">
          <cell r="C60888"/>
        </row>
        <row r="60889">
          <cell r="C60889"/>
        </row>
        <row r="60890">
          <cell r="C60890"/>
        </row>
        <row r="60891">
          <cell r="C60891"/>
        </row>
        <row r="60892">
          <cell r="C60892"/>
        </row>
        <row r="60893">
          <cell r="C60893"/>
        </row>
        <row r="60894">
          <cell r="C60894"/>
        </row>
        <row r="60895">
          <cell r="C60895"/>
        </row>
        <row r="60896">
          <cell r="C60896"/>
        </row>
        <row r="60897">
          <cell r="C60897"/>
        </row>
        <row r="60898">
          <cell r="C60898"/>
        </row>
        <row r="60899">
          <cell r="C60899"/>
        </row>
        <row r="60900">
          <cell r="C60900"/>
        </row>
        <row r="60901">
          <cell r="C60901"/>
        </row>
        <row r="60902">
          <cell r="C60902"/>
        </row>
        <row r="60903">
          <cell r="C60903"/>
        </row>
        <row r="60904">
          <cell r="C60904"/>
        </row>
        <row r="60905">
          <cell r="C60905"/>
        </row>
        <row r="60906">
          <cell r="C60906"/>
        </row>
        <row r="60907">
          <cell r="C60907"/>
        </row>
        <row r="60908">
          <cell r="C60908"/>
        </row>
        <row r="60909">
          <cell r="C60909"/>
        </row>
        <row r="60910">
          <cell r="C60910"/>
        </row>
        <row r="60911">
          <cell r="C60911"/>
        </row>
        <row r="60912">
          <cell r="C60912"/>
        </row>
        <row r="60913">
          <cell r="C60913"/>
        </row>
        <row r="60914">
          <cell r="C60914"/>
        </row>
        <row r="60915">
          <cell r="C60915"/>
        </row>
        <row r="60916">
          <cell r="C60916"/>
        </row>
        <row r="60917">
          <cell r="C60917"/>
        </row>
        <row r="60918">
          <cell r="C60918"/>
        </row>
        <row r="60919">
          <cell r="C60919"/>
        </row>
        <row r="60920">
          <cell r="C60920"/>
        </row>
        <row r="60921">
          <cell r="C60921"/>
        </row>
        <row r="60922">
          <cell r="C60922"/>
        </row>
        <row r="60923">
          <cell r="C60923"/>
        </row>
        <row r="60924">
          <cell r="C60924"/>
        </row>
        <row r="60925">
          <cell r="C60925"/>
        </row>
        <row r="60926">
          <cell r="C60926"/>
        </row>
        <row r="60927">
          <cell r="C60927"/>
        </row>
        <row r="60928">
          <cell r="C60928"/>
        </row>
        <row r="60929">
          <cell r="C60929"/>
        </row>
        <row r="60930">
          <cell r="C60930"/>
        </row>
        <row r="60931">
          <cell r="C60931"/>
        </row>
        <row r="60932">
          <cell r="C60932"/>
        </row>
        <row r="60933">
          <cell r="C60933"/>
        </row>
        <row r="60934">
          <cell r="C60934"/>
        </row>
        <row r="60935">
          <cell r="C60935"/>
        </row>
        <row r="60936">
          <cell r="C60936"/>
        </row>
        <row r="60937">
          <cell r="C60937"/>
        </row>
        <row r="60938">
          <cell r="C60938"/>
        </row>
        <row r="60939">
          <cell r="C60939"/>
        </row>
        <row r="60940">
          <cell r="C60940"/>
        </row>
        <row r="60941">
          <cell r="C60941"/>
        </row>
        <row r="60942">
          <cell r="C60942"/>
        </row>
        <row r="60943">
          <cell r="C60943"/>
        </row>
        <row r="60944">
          <cell r="C60944"/>
        </row>
        <row r="60945">
          <cell r="C60945"/>
        </row>
        <row r="60946">
          <cell r="C60946"/>
        </row>
        <row r="60947">
          <cell r="C60947"/>
        </row>
        <row r="60948">
          <cell r="C60948"/>
        </row>
        <row r="60949">
          <cell r="C60949"/>
        </row>
        <row r="60950">
          <cell r="C60950"/>
        </row>
        <row r="60951">
          <cell r="C60951"/>
        </row>
        <row r="60952">
          <cell r="C60952"/>
        </row>
        <row r="60953">
          <cell r="C60953"/>
        </row>
        <row r="60954">
          <cell r="C60954"/>
        </row>
        <row r="60955">
          <cell r="C60955"/>
        </row>
        <row r="60956">
          <cell r="C60956"/>
        </row>
        <row r="60957">
          <cell r="C60957"/>
        </row>
        <row r="60958">
          <cell r="C60958"/>
        </row>
        <row r="60959">
          <cell r="C60959"/>
        </row>
        <row r="60960">
          <cell r="C60960"/>
        </row>
        <row r="60961">
          <cell r="C60961"/>
        </row>
        <row r="60962">
          <cell r="C60962"/>
        </row>
        <row r="60963">
          <cell r="C60963"/>
        </row>
        <row r="60964">
          <cell r="C60964"/>
        </row>
        <row r="60965">
          <cell r="C60965"/>
        </row>
        <row r="60966">
          <cell r="C60966"/>
        </row>
        <row r="60967">
          <cell r="C60967"/>
        </row>
        <row r="60968">
          <cell r="C60968"/>
        </row>
        <row r="60969">
          <cell r="C60969"/>
        </row>
        <row r="60970">
          <cell r="C60970"/>
        </row>
        <row r="60971">
          <cell r="C60971"/>
        </row>
        <row r="60972">
          <cell r="C60972"/>
        </row>
        <row r="60973">
          <cell r="C60973"/>
        </row>
        <row r="60974">
          <cell r="C60974"/>
        </row>
        <row r="60975">
          <cell r="C60975"/>
        </row>
        <row r="60976">
          <cell r="C60976"/>
        </row>
        <row r="60977">
          <cell r="C60977"/>
        </row>
        <row r="60978">
          <cell r="C60978"/>
        </row>
        <row r="60979">
          <cell r="C60979"/>
        </row>
        <row r="60980">
          <cell r="C60980"/>
        </row>
        <row r="60981">
          <cell r="C60981"/>
        </row>
        <row r="60982">
          <cell r="C60982"/>
        </row>
        <row r="60983">
          <cell r="C60983"/>
        </row>
        <row r="60984">
          <cell r="C60984"/>
        </row>
        <row r="60985">
          <cell r="C60985"/>
        </row>
        <row r="60986">
          <cell r="C60986"/>
        </row>
        <row r="60987">
          <cell r="C60987"/>
        </row>
        <row r="60988">
          <cell r="C60988"/>
        </row>
        <row r="60989">
          <cell r="C60989"/>
        </row>
        <row r="60990">
          <cell r="C60990"/>
        </row>
        <row r="60991">
          <cell r="C60991"/>
        </row>
        <row r="60992">
          <cell r="C60992"/>
        </row>
        <row r="60993">
          <cell r="C60993"/>
        </row>
        <row r="60994">
          <cell r="C60994"/>
        </row>
        <row r="60995">
          <cell r="C60995"/>
        </row>
        <row r="60996">
          <cell r="C60996"/>
        </row>
        <row r="60997">
          <cell r="C60997"/>
        </row>
        <row r="60998">
          <cell r="C60998"/>
        </row>
        <row r="60999">
          <cell r="C60999"/>
        </row>
        <row r="61000">
          <cell r="C61000"/>
        </row>
        <row r="61001">
          <cell r="C61001"/>
        </row>
        <row r="61002">
          <cell r="C61002"/>
        </row>
        <row r="61003">
          <cell r="C61003"/>
        </row>
        <row r="61004">
          <cell r="C61004"/>
        </row>
        <row r="61005">
          <cell r="C61005"/>
        </row>
        <row r="61006">
          <cell r="C61006"/>
        </row>
        <row r="61007">
          <cell r="C61007"/>
        </row>
        <row r="61008">
          <cell r="C61008"/>
        </row>
        <row r="61009">
          <cell r="C61009"/>
        </row>
        <row r="61010">
          <cell r="C61010"/>
        </row>
        <row r="61011">
          <cell r="C61011"/>
        </row>
        <row r="61012">
          <cell r="C61012"/>
        </row>
        <row r="61013">
          <cell r="C61013"/>
        </row>
        <row r="61014">
          <cell r="C61014"/>
        </row>
        <row r="61015">
          <cell r="C61015"/>
        </row>
        <row r="61016">
          <cell r="C61016"/>
        </row>
        <row r="61017">
          <cell r="C61017"/>
        </row>
        <row r="61018">
          <cell r="C61018"/>
        </row>
        <row r="61019">
          <cell r="C61019"/>
        </row>
        <row r="61020">
          <cell r="C61020"/>
        </row>
        <row r="61021">
          <cell r="C61021"/>
        </row>
        <row r="61022">
          <cell r="C61022"/>
        </row>
        <row r="61023">
          <cell r="C61023"/>
        </row>
        <row r="61024">
          <cell r="C61024"/>
        </row>
        <row r="61025">
          <cell r="C61025"/>
        </row>
        <row r="61026">
          <cell r="C61026"/>
        </row>
        <row r="61027">
          <cell r="C61027"/>
        </row>
        <row r="61028">
          <cell r="C61028"/>
        </row>
        <row r="61029">
          <cell r="C61029"/>
        </row>
        <row r="61030">
          <cell r="C61030"/>
        </row>
        <row r="61031">
          <cell r="C61031"/>
        </row>
        <row r="61032">
          <cell r="C61032"/>
        </row>
        <row r="61033">
          <cell r="C61033"/>
        </row>
        <row r="61034">
          <cell r="C61034"/>
        </row>
        <row r="61035">
          <cell r="C61035"/>
        </row>
        <row r="61036">
          <cell r="C61036"/>
        </row>
        <row r="61037">
          <cell r="C61037"/>
        </row>
        <row r="61038">
          <cell r="C61038"/>
        </row>
        <row r="61039">
          <cell r="C61039"/>
        </row>
        <row r="61040">
          <cell r="C61040"/>
        </row>
        <row r="61041">
          <cell r="C61041"/>
        </row>
        <row r="61042">
          <cell r="C61042"/>
        </row>
        <row r="61043">
          <cell r="C61043"/>
        </row>
        <row r="61044">
          <cell r="C61044"/>
        </row>
        <row r="61045">
          <cell r="C61045"/>
        </row>
        <row r="61046">
          <cell r="C61046"/>
        </row>
        <row r="61047">
          <cell r="C61047"/>
        </row>
        <row r="61048">
          <cell r="C61048"/>
        </row>
        <row r="61049">
          <cell r="C61049"/>
        </row>
        <row r="61050">
          <cell r="C61050"/>
        </row>
        <row r="61051">
          <cell r="C61051"/>
        </row>
        <row r="61052">
          <cell r="C61052"/>
        </row>
        <row r="61053">
          <cell r="C61053"/>
        </row>
        <row r="61054">
          <cell r="C61054"/>
        </row>
        <row r="61055">
          <cell r="C61055"/>
        </row>
        <row r="61056">
          <cell r="C61056"/>
        </row>
        <row r="61057">
          <cell r="C61057"/>
        </row>
        <row r="61058">
          <cell r="C61058"/>
        </row>
        <row r="61059">
          <cell r="C61059"/>
        </row>
        <row r="61060">
          <cell r="C61060"/>
        </row>
        <row r="61061">
          <cell r="C61061"/>
        </row>
        <row r="61062">
          <cell r="C61062"/>
        </row>
        <row r="61063">
          <cell r="C61063"/>
        </row>
        <row r="61064">
          <cell r="C61064"/>
        </row>
        <row r="61065">
          <cell r="C61065"/>
        </row>
        <row r="61066">
          <cell r="C61066"/>
        </row>
        <row r="61067">
          <cell r="C61067"/>
        </row>
        <row r="61068">
          <cell r="C61068"/>
        </row>
        <row r="61069">
          <cell r="C61069"/>
        </row>
        <row r="61070">
          <cell r="C61070"/>
        </row>
        <row r="61071">
          <cell r="C61071"/>
        </row>
        <row r="61072">
          <cell r="C61072"/>
        </row>
        <row r="61073">
          <cell r="C61073"/>
        </row>
        <row r="61074">
          <cell r="C61074"/>
        </row>
        <row r="61075">
          <cell r="C61075"/>
        </row>
        <row r="61076">
          <cell r="C61076"/>
        </row>
        <row r="61077">
          <cell r="C61077"/>
        </row>
        <row r="61078">
          <cell r="C61078"/>
        </row>
        <row r="61079">
          <cell r="C61079"/>
        </row>
        <row r="61080">
          <cell r="C61080"/>
        </row>
        <row r="61081">
          <cell r="C61081"/>
        </row>
        <row r="61082">
          <cell r="C61082"/>
        </row>
        <row r="61083">
          <cell r="C61083"/>
        </row>
        <row r="61084">
          <cell r="C61084"/>
        </row>
        <row r="61085">
          <cell r="C61085"/>
        </row>
        <row r="61086">
          <cell r="C61086"/>
        </row>
        <row r="61087">
          <cell r="C61087"/>
        </row>
        <row r="61088">
          <cell r="C61088"/>
        </row>
        <row r="61089">
          <cell r="C61089"/>
        </row>
        <row r="61090">
          <cell r="C61090"/>
        </row>
        <row r="61091">
          <cell r="C61091"/>
        </row>
        <row r="61092">
          <cell r="C61092"/>
        </row>
        <row r="61093">
          <cell r="C61093"/>
        </row>
        <row r="61094">
          <cell r="C61094"/>
        </row>
        <row r="61095">
          <cell r="C61095"/>
        </row>
        <row r="61096">
          <cell r="C61096"/>
        </row>
        <row r="61097">
          <cell r="C61097"/>
        </row>
        <row r="61098">
          <cell r="C61098"/>
        </row>
        <row r="61099">
          <cell r="C61099"/>
        </row>
        <row r="61100">
          <cell r="C61100"/>
        </row>
        <row r="61101">
          <cell r="C61101"/>
        </row>
        <row r="61102">
          <cell r="C61102"/>
        </row>
        <row r="61103">
          <cell r="C61103"/>
        </row>
        <row r="61104">
          <cell r="C61104"/>
        </row>
        <row r="61105">
          <cell r="C61105"/>
        </row>
        <row r="61106">
          <cell r="C61106"/>
        </row>
        <row r="61107">
          <cell r="C61107"/>
        </row>
        <row r="61108">
          <cell r="C61108"/>
        </row>
        <row r="61109">
          <cell r="C61109"/>
        </row>
        <row r="61110">
          <cell r="C61110"/>
        </row>
        <row r="61111">
          <cell r="C61111"/>
        </row>
        <row r="61112">
          <cell r="C61112"/>
        </row>
        <row r="61113">
          <cell r="C61113"/>
        </row>
        <row r="61114">
          <cell r="C61114"/>
        </row>
        <row r="61115">
          <cell r="C61115"/>
        </row>
        <row r="61116">
          <cell r="C61116"/>
        </row>
        <row r="61117">
          <cell r="C61117"/>
        </row>
        <row r="61118">
          <cell r="C61118"/>
        </row>
        <row r="61119">
          <cell r="C61119"/>
        </row>
        <row r="61120">
          <cell r="C61120"/>
        </row>
        <row r="61121">
          <cell r="C61121"/>
        </row>
        <row r="61122">
          <cell r="C61122"/>
        </row>
        <row r="61123">
          <cell r="C61123"/>
        </row>
        <row r="61124">
          <cell r="C61124"/>
        </row>
        <row r="61125">
          <cell r="C61125"/>
        </row>
        <row r="61126">
          <cell r="C61126"/>
        </row>
        <row r="61127">
          <cell r="C61127"/>
        </row>
        <row r="61128">
          <cell r="C61128"/>
        </row>
        <row r="61129">
          <cell r="C61129"/>
        </row>
        <row r="61130">
          <cell r="C61130"/>
        </row>
        <row r="61131">
          <cell r="C61131"/>
        </row>
        <row r="61132">
          <cell r="C61132"/>
        </row>
        <row r="61133">
          <cell r="C61133"/>
        </row>
        <row r="61134">
          <cell r="C61134"/>
        </row>
        <row r="61135">
          <cell r="C61135"/>
        </row>
        <row r="61136">
          <cell r="C61136"/>
        </row>
        <row r="61137">
          <cell r="C61137"/>
        </row>
        <row r="61138">
          <cell r="C61138"/>
        </row>
        <row r="61139">
          <cell r="C61139"/>
        </row>
        <row r="61140">
          <cell r="C61140"/>
        </row>
        <row r="61141">
          <cell r="C61141"/>
        </row>
        <row r="61142">
          <cell r="C61142"/>
        </row>
        <row r="61143">
          <cell r="C61143"/>
        </row>
        <row r="61144">
          <cell r="C61144"/>
        </row>
        <row r="61145">
          <cell r="C61145"/>
        </row>
        <row r="61146">
          <cell r="C61146"/>
        </row>
        <row r="61147">
          <cell r="C61147"/>
        </row>
        <row r="61148">
          <cell r="C61148"/>
        </row>
        <row r="61149">
          <cell r="C61149"/>
        </row>
        <row r="61150">
          <cell r="C61150"/>
        </row>
        <row r="61151">
          <cell r="C61151"/>
        </row>
        <row r="61152">
          <cell r="C61152"/>
        </row>
        <row r="61153">
          <cell r="C61153"/>
        </row>
        <row r="61154">
          <cell r="C61154"/>
        </row>
        <row r="61155">
          <cell r="C61155"/>
        </row>
        <row r="61156">
          <cell r="C61156"/>
        </row>
        <row r="61157">
          <cell r="C61157"/>
        </row>
        <row r="61158">
          <cell r="C61158"/>
        </row>
        <row r="61159">
          <cell r="C61159"/>
        </row>
        <row r="61160">
          <cell r="C61160"/>
        </row>
        <row r="61161">
          <cell r="C61161"/>
        </row>
        <row r="61162">
          <cell r="C61162"/>
        </row>
        <row r="61163">
          <cell r="C61163"/>
        </row>
        <row r="61164">
          <cell r="C61164"/>
        </row>
        <row r="61165">
          <cell r="C61165"/>
        </row>
        <row r="61166">
          <cell r="C61166"/>
        </row>
        <row r="61167">
          <cell r="C61167"/>
        </row>
        <row r="61168">
          <cell r="C61168"/>
        </row>
        <row r="61169">
          <cell r="C61169"/>
        </row>
        <row r="61170">
          <cell r="C61170"/>
        </row>
        <row r="61171">
          <cell r="C61171"/>
        </row>
        <row r="61172">
          <cell r="C61172"/>
        </row>
        <row r="61173">
          <cell r="C61173"/>
        </row>
        <row r="61174">
          <cell r="C61174"/>
        </row>
        <row r="61175">
          <cell r="C61175"/>
        </row>
        <row r="61176">
          <cell r="C61176"/>
        </row>
        <row r="61177">
          <cell r="C61177"/>
        </row>
        <row r="61178">
          <cell r="C61178"/>
        </row>
        <row r="61179">
          <cell r="C61179"/>
        </row>
        <row r="61180">
          <cell r="C61180"/>
        </row>
        <row r="61181">
          <cell r="C61181"/>
        </row>
        <row r="61182">
          <cell r="C61182"/>
        </row>
        <row r="61183">
          <cell r="C61183"/>
        </row>
        <row r="61184">
          <cell r="C61184"/>
        </row>
        <row r="61185">
          <cell r="C61185"/>
        </row>
        <row r="61186">
          <cell r="C61186"/>
        </row>
        <row r="61187">
          <cell r="C61187"/>
        </row>
        <row r="61188">
          <cell r="C61188"/>
        </row>
        <row r="61189">
          <cell r="C61189"/>
        </row>
        <row r="61190">
          <cell r="C61190"/>
        </row>
        <row r="61191">
          <cell r="C61191"/>
        </row>
        <row r="61192">
          <cell r="C61192"/>
        </row>
        <row r="61193">
          <cell r="C61193"/>
        </row>
        <row r="61194">
          <cell r="C61194"/>
        </row>
        <row r="61195">
          <cell r="C61195"/>
        </row>
        <row r="61196">
          <cell r="C61196"/>
        </row>
        <row r="61197">
          <cell r="C61197"/>
        </row>
        <row r="61198">
          <cell r="C61198"/>
        </row>
        <row r="61199">
          <cell r="C61199"/>
        </row>
        <row r="61200">
          <cell r="C61200"/>
        </row>
        <row r="61201">
          <cell r="C61201"/>
        </row>
        <row r="61202">
          <cell r="C61202"/>
        </row>
        <row r="61203">
          <cell r="C61203"/>
        </row>
        <row r="61204">
          <cell r="C61204"/>
        </row>
        <row r="61205">
          <cell r="C61205"/>
        </row>
        <row r="61206">
          <cell r="C61206"/>
        </row>
        <row r="61207">
          <cell r="C61207"/>
        </row>
        <row r="61208">
          <cell r="C61208"/>
        </row>
        <row r="61209">
          <cell r="C61209"/>
        </row>
        <row r="61210">
          <cell r="C61210"/>
        </row>
        <row r="61211">
          <cell r="C61211"/>
        </row>
        <row r="61212">
          <cell r="C61212"/>
        </row>
        <row r="61213">
          <cell r="C61213"/>
        </row>
        <row r="61214">
          <cell r="C61214"/>
        </row>
        <row r="61215">
          <cell r="C61215"/>
        </row>
        <row r="61216">
          <cell r="C61216"/>
        </row>
        <row r="61217">
          <cell r="C61217"/>
        </row>
        <row r="61218">
          <cell r="C61218"/>
        </row>
        <row r="61219">
          <cell r="C61219"/>
        </row>
        <row r="61220">
          <cell r="C61220"/>
        </row>
        <row r="61221">
          <cell r="C61221"/>
        </row>
        <row r="61222">
          <cell r="C61222"/>
        </row>
        <row r="61223">
          <cell r="C61223"/>
        </row>
        <row r="61224">
          <cell r="C61224"/>
        </row>
        <row r="61225">
          <cell r="C61225"/>
        </row>
        <row r="61226">
          <cell r="C61226"/>
        </row>
        <row r="61227">
          <cell r="C61227"/>
        </row>
        <row r="61228">
          <cell r="C61228"/>
        </row>
        <row r="61229">
          <cell r="C61229"/>
        </row>
        <row r="61230">
          <cell r="C61230"/>
        </row>
        <row r="61231">
          <cell r="C61231"/>
        </row>
        <row r="61232">
          <cell r="C61232"/>
        </row>
        <row r="61233">
          <cell r="C61233"/>
        </row>
        <row r="61234">
          <cell r="C61234"/>
        </row>
        <row r="61235">
          <cell r="C61235"/>
        </row>
        <row r="61236">
          <cell r="C61236"/>
        </row>
        <row r="61237">
          <cell r="C61237"/>
        </row>
        <row r="61238">
          <cell r="C61238"/>
        </row>
        <row r="61239">
          <cell r="C61239"/>
        </row>
        <row r="61240">
          <cell r="C61240"/>
        </row>
        <row r="61241">
          <cell r="C61241"/>
        </row>
        <row r="61242">
          <cell r="C61242"/>
        </row>
        <row r="61243">
          <cell r="C61243"/>
        </row>
        <row r="61244">
          <cell r="C61244"/>
        </row>
        <row r="61245">
          <cell r="C61245"/>
        </row>
        <row r="61246">
          <cell r="C61246"/>
        </row>
        <row r="61247">
          <cell r="C61247"/>
        </row>
        <row r="61248">
          <cell r="C61248"/>
        </row>
        <row r="61249">
          <cell r="C61249"/>
        </row>
        <row r="61250">
          <cell r="C61250"/>
        </row>
        <row r="61251">
          <cell r="C61251"/>
        </row>
        <row r="61252">
          <cell r="C61252"/>
        </row>
        <row r="61253">
          <cell r="C61253"/>
        </row>
        <row r="61254">
          <cell r="C61254"/>
        </row>
        <row r="61255">
          <cell r="C61255"/>
        </row>
        <row r="61256">
          <cell r="C61256"/>
        </row>
        <row r="61257">
          <cell r="C61257"/>
        </row>
        <row r="61258">
          <cell r="C61258"/>
        </row>
        <row r="61259">
          <cell r="C61259"/>
        </row>
        <row r="61260">
          <cell r="C61260"/>
        </row>
        <row r="61261">
          <cell r="C61261"/>
        </row>
        <row r="61262">
          <cell r="C61262"/>
        </row>
        <row r="61263">
          <cell r="C61263"/>
        </row>
        <row r="61264">
          <cell r="C61264"/>
        </row>
        <row r="61265">
          <cell r="C61265"/>
        </row>
        <row r="61266">
          <cell r="C61266"/>
        </row>
        <row r="61267">
          <cell r="C61267"/>
        </row>
        <row r="61268">
          <cell r="C61268"/>
        </row>
        <row r="61269">
          <cell r="C61269"/>
        </row>
        <row r="61270">
          <cell r="C61270"/>
        </row>
        <row r="61271">
          <cell r="C61271"/>
        </row>
        <row r="61272">
          <cell r="C61272"/>
        </row>
        <row r="61273">
          <cell r="C61273"/>
        </row>
        <row r="61274">
          <cell r="C61274"/>
        </row>
        <row r="61275">
          <cell r="C61275"/>
        </row>
        <row r="61276">
          <cell r="C61276"/>
        </row>
        <row r="61277">
          <cell r="C61277"/>
        </row>
        <row r="61278">
          <cell r="C61278"/>
        </row>
        <row r="61279">
          <cell r="C61279"/>
        </row>
        <row r="61280">
          <cell r="C61280"/>
        </row>
        <row r="61281">
          <cell r="C61281"/>
        </row>
        <row r="61282">
          <cell r="C61282"/>
        </row>
        <row r="61283">
          <cell r="C61283"/>
        </row>
        <row r="61284">
          <cell r="C61284"/>
        </row>
        <row r="61285">
          <cell r="C61285"/>
        </row>
        <row r="61286">
          <cell r="C61286"/>
        </row>
        <row r="61287">
          <cell r="C61287"/>
        </row>
        <row r="61288">
          <cell r="C61288"/>
        </row>
        <row r="61289">
          <cell r="C61289"/>
        </row>
        <row r="61290">
          <cell r="C61290"/>
        </row>
        <row r="61291">
          <cell r="C61291"/>
        </row>
        <row r="61292">
          <cell r="C61292"/>
        </row>
        <row r="61293">
          <cell r="C61293"/>
        </row>
        <row r="61294">
          <cell r="C61294"/>
        </row>
        <row r="61295">
          <cell r="C61295"/>
        </row>
        <row r="61296">
          <cell r="C61296"/>
        </row>
        <row r="61297">
          <cell r="C61297"/>
        </row>
        <row r="61298">
          <cell r="C61298"/>
        </row>
        <row r="61299">
          <cell r="C61299"/>
        </row>
        <row r="61300">
          <cell r="C61300"/>
        </row>
        <row r="61301">
          <cell r="C61301"/>
        </row>
        <row r="61302">
          <cell r="C61302"/>
        </row>
        <row r="61303">
          <cell r="C61303"/>
        </row>
        <row r="61304">
          <cell r="C61304"/>
        </row>
        <row r="61305">
          <cell r="C61305"/>
        </row>
        <row r="61306">
          <cell r="C61306"/>
        </row>
        <row r="61307">
          <cell r="C61307"/>
        </row>
        <row r="61308">
          <cell r="C61308"/>
        </row>
        <row r="61309">
          <cell r="C61309"/>
        </row>
        <row r="61310">
          <cell r="C61310"/>
        </row>
        <row r="61311">
          <cell r="C61311"/>
        </row>
        <row r="61312">
          <cell r="C61312"/>
        </row>
        <row r="61313">
          <cell r="C61313"/>
        </row>
        <row r="61314">
          <cell r="C61314"/>
        </row>
        <row r="61315">
          <cell r="C61315"/>
        </row>
        <row r="61316">
          <cell r="C61316"/>
        </row>
        <row r="61317">
          <cell r="C61317"/>
        </row>
        <row r="61318">
          <cell r="C61318"/>
        </row>
        <row r="61319">
          <cell r="C61319"/>
        </row>
        <row r="61320">
          <cell r="C61320"/>
        </row>
        <row r="61321">
          <cell r="C61321"/>
        </row>
        <row r="61322">
          <cell r="C61322"/>
        </row>
        <row r="61323">
          <cell r="C61323"/>
        </row>
        <row r="61324">
          <cell r="C61324"/>
        </row>
        <row r="61325">
          <cell r="C61325"/>
        </row>
        <row r="61326">
          <cell r="C61326"/>
        </row>
        <row r="61327">
          <cell r="C61327"/>
        </row>
        <row r="61328">
          <cell r="C61328"/>
        </row>
        <row r="61329">
          <cell r="C61329"/>
        </row>
        <row r="61330">
          <cell r="C61330"/>
        </row>
        <row r="61331">
          <cell r="C61331"/>
        </row>
        <row r="61332">
          <cell r="C61332"/>
        </row>
        <row r="61333">
          <cell r="C61333"/>
        </row>
        <row r="61334">
          <cell r="C61334"/>
        </row>
        <row r="61335">
          <cell r="C61335"/>
        </row>
        <row r="61336">
          <cell r="C61336"/>
        </row>
        <row r="61337">
          <cell r="C61337"/>
        </row>
        <row r="61338">
          <cell r="C61338"/>
        </row>
        <row r="61339">
          <cell r="C61339"/>
        </row>
        <row r="61340">
          <cell r="C61340"/>
        </row>
        <row r="61341">
          <cell r="C61341"/>
        </row>
        <row r="61342">
          <cell r="C61342"/>
        </row>
        <row r="61343">
          <cell r="C61343"/>
        </row>
        <row r="61344">
          <cell r="C61344"/>
        </row>
        <row r="61345">
          <cell r="C61345"/>
        </row>
        <row r="61346">
          <cell r="C61346"/>
        </row>
        <row r="61347">
          <cell r="C61347"/>
        </row>
        <row r="61348">
          <cell r="C61348"/>
        </row>
        <row r="61349">
          <cell r="C61349"/>
        </row>
        <row r="61350">
          <cell r="C61350"/>
        </row>
        <row r="61351">
          <cell r="C61351"/>
        </row>
        <row r="61352">
          <cell r="C61352"/>
        </row>
        <row r="61353">
          <cell r="C61353"/>
        </row>
        <row r="61354">
          <cell r="C61354"/>
        </row>
        <row r="61355">
          <cell r="C61355"/>
        </row>
        <row r="61356">
          <cell r="C61356"/>
        </row>
        <row r="61357">
          <cell r="C61357"/>
        </row>
        <row r="61358">
          <cell r="C61358"/>
        </row>
        <row r="61359">
          <cell r="C61359"/>
        </row>
        <row r="61360">
          <cell r="C61360"/>
        </row>
        <row r="61361">
          <cell r="C61361"/>
        </row>
        <row r="61362">
          <cell r="C61362"/>
        </row>
        <row r="61363">
          <cell r="C61363"/>
        </row>
        <row r="61364">
          <cell r="C61364"/>
        </row>
        <row r="61365">
          <cell r="C61365"/>
        </row>
        <row r="61366">
          <cell r="C61366"/>
        </row>
        <row r="61367">
          <cell r="C61367"/>
        </row>
        <row r="61368">
          <cell r="C61368"/>
        </row>
        <row r="61369">
          <cell r="C61369"/>
        </row>
        <row r="61370">
          <cell r="C61370"/>
        </row>
        <row r="61371">
          <cell r="C61371"/>
        </row>
        <row r="61372">
          <cell r="C61372"/>
        </row>
        <row r="61373">
          <cell r="C61373"/>
        </row>
        <row r="61374">
          <cell r="C61374"/>
        </row>
        <row r="61375">
          <cell r="C61375"/>
        </row>
        <row r="61376">
          <cell r="C61376"/>
        </row>
        <row r="61377">
          <cell r="C61377"/>
        </row>
        <row r="61378">
          <cell r="C61378"/>
        </row>
        <row r="61379">
          <cell r="C61379"/>
        </row>
        <row r="61380">
          <cell r="C61380"/>
        </row>
        <row r="61381">
          <cell r="C61381"/>
        </row>
        <row r="61382">
          <cell r="C61382"/>
        </row>
        <row r="61383">
          <cell r="C61383"/>
        </row>
        <row r="61384">
          <cell r="C61384"/>
        </row>
        <row r="61385">
          <cell r="C61385"/>
        </row>
        <row r="61386">
          <cell r="C61386"/>
        </row>
        <row r="61387">
          <cell r="C61387"/>
        </row>
        <row r="61388">
          <cell r="C61388"/>
        </row>
        <row r="61389">
          <cell r="C61389"/>
        </row>
        <row r="61390">
          <cell r="C61390"/>
        </row>
        <row r="61391">
          <cell r="C61391"/>
        </row>
        <row r="61392">
          <cell r="C61392"/>
        </row>
        <row r="61393">
          <cell r="C61393"/>
        </row>
        <row r="61394">
          <cell r="C61394"/>
        </row>
        <row r="61395">
          <cell r="C61395"/>
        </row>
        <row r="61396">
          <cell r="C61396"/>
        </row>
        <row r="61397">
          <cell r="C61397"/>
        </row>
        <row r="61398">
          <cell r="C61398"/>
        </row>
        <row r="61399">
          <cell r="C61399"/>
        </row>
        <row r="61400">
          <cell r="C61400"/>
        </row>
        <row r="61401">
          <cell r="C61401"/>
        </row>
        <row r="61402">
          <cell r="C61402"/>
        </row>
        <row r="61403">
          <cell r="C61403"/>
        </row>
        <row r="61404">
          <cell r="C61404"/>
        </row>
        <row r="61405">
          <cell r="C61405"/>
        </row>
        <row r="61406">
          <cell r="C61406"/>
        </row>
        <row r="61407">
          <cell r="C61407"/>
        </row>
        <row r="61408">
          <cell r="C61408"/>
        </row>
        <row r="61409">
          <cell r="C61409"/>
        </row>
        <row r="61410">
          <cell r="C61410"/>
        </row>
        <row r="61411">
          <cell r="C61411"/>
        </row>
        <row r="61412">
          <cell r="C61412"/>
        </row>
        <row r="61413">
          <cell r="C61413"/>
        </row>
        <row r="61414">
          <cell r="C61414"/>
        </row>
        <row r="61415">
          <cell r="C61415"/>
        </row>
        <row r="61416">
          <cell r="C61416"/>
        </row>
        <row r="61417">
          <cell r="C61417"/>
        </row>
        <row r="61418">
          <cell r="C61418"/>
        </row>
        <row r="61419">
          <cell r="C61419"/>
        </row>
        <row r="61420">
          <cell r="C61420"/>
        </row>
        <row r="61421">
          <cell r="C61421"/>
        </row>
        <row r="61422">
          <cell r="C61422"/>
        </row>
        <row r="61423">
          <cell r="C61423"/>
        </row>
        <row r="61424">
          <cell r="C61424"/>
        </row>
        <row r="61425">
          <cell r="C61425"/>
        </row>
        <row r="61426">
          <cell r="C61426"/>
        </row>
        <row r="61427">
          <cell r="C61427"/>
        </row>
        <row r="61428">
          <cell r="C61428"/>
        </row>
        <row r="61429">
          <cell r="C61429"/>
        </row>
        <row r="61430">
          <cell r="C61430"/>
        </row>
        <row r="61431">
          <cell r="C61431"/>
        </row>
        <row r="61432">
          <cell r="C61432"/>
        </row>
        <row r="61433">
          <cell r="C61433"/>
        </row>
        <row r="61434">
          <cell r="C61434"/>
        </row>
        <row r="61435">
          <cell r="C61435"/>
        </row>
        <row r="61436">
          <cell r="C61436"/>
        </row>
        <row r="61437">
          <cell r="C61437"/>
        </row>
        <row r="61438">
          <cell r="C61438"/>
        </row>
        <row r="61439">
          <cell r="C61439"/>
        </row>
        <row r="61440">
          <cell r="C61440"/>
        </row>
        <row r="61441">
          <cell r="C61441"/>
        </row>
        <row r="61442">
          <cell r="C61442"/>
        </row>
        <row r="61443">
          <cell r="C61443"/>
        </row>
        <row r="61444">
          <cell r="C61444"/>
        </row>
        <row r="61445">
          <cell r="C61445"/>
        </row>
        <row r="61446">
          <cell r="C61446"/>
        </row>
        <row r="61447">
          <cell r="C61447"/>
        </row>
        <row r="61448">
          <cell r="C61448"/>
        </row>
        <row r="61449">
          <cell r="C61449"/>
        </row>
        <row r="61450">
          <cell r="C61450"/>
        </row>
        <row r="61451">
          <cell r="C61451"/>
        </row>
        <row r="61452">
          <cell r="C61452"/>
        </row>
        <row r="61453">
          <cell r="C61453"/>
        </row>
        <row r="61454">
          <cell r="C61454"/>
        </row>
        <row r="61455">
          <cell r="C61455"/>
        </row>
        <row r="61456">
          <cell r="C61456"/>
        </row>
        <row r="61457">
          <cell r="C61457"/>
        </row>
        <row r="61458">
          <cell r="C61458"/>
        </row>
        <row r="61459">
          <cell r="C61459"/>
        </row>
        <row r="61460">
          <cell r="C61460"/>
        </row>
        <row r="61461">
          <cell r="C61461"/>
        </row>
        <row r="61462">
          <cell r="C61462"/>
        </row>
        <row r="61463">
          <cell r="C61463"/>
        </row>
        <row r="61464">
          <cell r="C61464"/>
        </row>
        <row r="61465">
          <cell r="C61465"/>
        </row>
        <row r="61466">
          <cell r="C61466"/>
        </row>
        <row r="61467">
          <cell r="C61467"/>
        </row>
        <row r="61468">
          <cell r="C61468"/>
        </row>
        <row r="61469">
          <cell r="C61469"/>
        </row>
        <row r="61470">
          <cell r="C61470"/>
        </row>
        <row r="61471">
          <cell r="C61471"/>
        </row>
        <row r="61472">
          <cell r="C61472"/>
        </row>
        <row r="61473">
          <cell r="C61473"/>
        </row>
        <row r="61474">
          <cell r="C61474"/>
        </row>
        <row r="61475">
          <cell r="C61475"/>
        </row>
        <row r="61476">
          <cell r="C61476"/>
        </row>
        <row r="61477">
          <cell r="C61477"/>
        </row>
        <row r="61478">
          <cell r="C61478"/>
        </row>
        <row r="61479">
          <cell r="C61479"/>
        </row>
        <row r="61480">
          <cell r="C61480"/>
        </row>
        <row r="61481">
          <cell r="C61481"/>
        </row>
        <row r="61482">
          <cell r="C61482"/>
        </row>
        <row r="61483">
          <cell r="C61483"/>
        </row>
        <row r="61484">
          <cell r="C61484"/>
        </row>
        <row r="61485">
          <cell r="C61485"/>
        </row>
        <row r="61486">
          <cell r="C61486"/>
        </row>
        <row r="61487">
          <cell r="C61487"/>
        </row>
        <row r="61488">
          <cell r="C61488"/>
        </row>
        <row r="61489">
          <cell r="C61489"/>
        </row>
        <row r="61490">
          <cell r="C61490"/>
        </row>
        <row r="61491">
          <cell r="C61491"/>
        </row>
        <row r="61492">
          <cell r="C61492"/>
        </row>
        <row r="61493">
          <cell r="C61493"/>
        </row>
        <row r="61494">
          <cell r="C61494"/>
        </row>
        <row r="61495">
          <cell r="C61495"/>
        </row>
        <row r="61496">
          <cell r="C61496"/>
        </row>
        <row r="61497">
          <cell r="C61497"/>
        </row>
        <row r="61498">
          <cell r="C61498"/>
        </row>
        <row r="61499">
          <cell r="C61499"/>
        </row>
        <row r="61500">
          <cell r="C61500"/>
        </row>
        <row r="61501">
          <cell r="C61501"/>
        </row>
        <row r="61502">
          <cell r="C61502"/>
        </row>
        <row r="61503">
          <cell r="C61503"/>
        </row>
        <row r="61504">
          <cell r="C61504"/>
        </row>
        <row r="61505">
          <cell r="C61505"/>
        </row>
        <row r="61506">
          <cell r="C61506"/>
        </row>
        <row r="61507">
          <cell r="C61507"/>
        </row>
        <row r="61508">
          <cell r="C61508"/>
        </row>
        <row r="61509">
          <cell r="C61509"/>
        </row>
        <row r="61510">
          <cell r="C61510"/>
        </row>
        <row r="61511">
          <cell r="C61511"/>
        </row>
        <row r="61512">
          <cell r="C61512"/>
        </row>
        <row r="61513">
          <cell r="C61513"/>
        </row>
        <row r="61514">
          <cell r="C61514"/>
        </row>
        <row r="61515">
          <cell r="C61515"/>
        </row>
        <row r="61516">
          <cell r="C61516"/>
        </row>
        <row r="61517">
          <cell r="C61517"/>
        </row>
        <row r="61518">
          <cell r="C61518"/>
        </row>
        <row r="61519">
          <cell r="C61519"/>
        </row>
        <row r="61520">
          <cell r="C61520"/>
        </row>
        <row r="61521">
          <cell r="C61521"/>
        </row>
        <row r="61522">
          <cell r="C61522"/>
        </row>
        <row r="61523">
          <cell r="C61523"/>
        </row>
        <row r="61524">
          <cell r="C61524"/>
        </row>
        <row r="61525">
          <cell r="C61525"/>
        </row>
        <row r="61526">
          <cell r="C61526"/>
        </row>
        <row r="61527">
          <cell r="C61527"/>
        </row>
        <row r="61528">
          <cell r="C61528"/>
        </row>
        <row r="61529">
          <cell r="C61529"/>
        </row>
        <row r="61530">
          <cell r="C61530"/>
        </row>
        <row r="61531">
          <cell r="C61531"/>
        </row>
        <row r="61532">
          <cell r="C61532"/>
        </row>
        <row r="61533">
          <cell r="C61533"/>
        </row>
        <row r="61534">
          <cell r="C61534"/>
        </row>
        <row r="61535">
          <cell r="C61535"/>
        </row>
        <row r="61536">
          <cell r="C61536"/>
        </row>
        <row r="61537">
          <cell r="C61537"/>
        </row>
        <row r="61538">
          <cell r="C61538"/>
        </row>
        <row r="61539">
          <cell r="C61539"/>
        </row>
        <row r="61540">
          <cell r="C61540"/>
        </row>
        <row r="61541">
          <cell r="C61541"/>
        </row>
        <row r="61542">
          <cell r="C61542"/>
        </row>
        <row r="61543">
          <cell r="C61543"/>
        </row>
        <row r="61544">
          <cell r="C61544"/>
        </row>
        <row r="61545">
          <cell r="C61545"/>
        </row>
        <row r="61546">
          <cell r="C61546"/>
        </row>
        <row r="61547">
          <cell r="C61547"/>
        </row>
        <row r="61548">
          <cell r="C61548"/>
        </row>
        <row r="61549">
          <cell r="C61549"/>
        </row>
        <row r="61550">
          <cell r="C61550"/>
        </row>
        <row r="61551">
          <cell r="C61551"/>
        </row>
        <row r="61552">
          <cell r="C61552"/>
        </row>
        <row r="61553">
          <cell r="C61553"/>
        </row>
        <row r="61554">
          <cell r="C61554"/>
        </row>
        <row r="61555">
          <cell r="C61555"/>
        </row>
        <row r="61556">
          <cell r="C61556"/>
        </row>
        <row r="61557">
          <cell r="C61557"/>
        </row>
        <row r="61558">
          <cell r="C61558"/>
        </row>
        <row r="61559">
          <cell r="C61559"/>
        </row>
        <row r="61560">
          <cell r="C61560"/>
        </row>
        <row r="61561">
          <cell r="C61561"/>
        </row>
        <row r="61562">
          <cell r="C61562"/>
        </row>
        <row r="61563">
          <cell r="C61563"/>
        </row>
        <row r="61564">
          <cell r="C61564"/>
        </row>
        <row r="61565">
          <cell r="C61565"/>
        </row>
        <row r="61566">
          <cell r="C61566"/>
        </row>
        <row r="61567">
          <cell r="C61567"/>
        </row>
        <row r="61568">
          <cell r="C61568"/>
        </row>
        <row r="61569">
          <cell r="C61569"/>
        </row>
        <row r="61570">
          <cell r="C61570"/>
        </row>
        <row r="61571">
          <cell r="C61571"/>
        </row>
        <row r="61572">
          <cell r="C61572"/>
        </row>
        <row r="61573">
          <cell r="C61573"/>
        </row>
        <row r="61574">
          <cell r="C61574"/>
        </row>
        <row r="61575">
          <cell r="C61575"/>
        </row>
        <row r="61576">
          <cell r="C61576"/>
        </row>
        <row r="61577">
          <cell r="C61577"/>
        </row>
        <row r="61578">
          <cell r="C61578"/>
        </row>
        <row r="61579">
          <cell r="C61579"/>
        </row>
        <row r="61580">
          <cell r="C61580"/>
        </row>
        <row r="61581">
          <cell r="C61581"/>
        </row>
        <row r="61582">
          <cell r="C61582"/>
        </row>
        <row r="61583">
          <cell r="C61583"/>
        </row>
        <row r="61584">
          <cell r="C61584"/>
        </row>
        <row r="61585">
          <cell r="C61585"/>
        </row>
        <row r="61586">
          <cell r="C61586"/>
        </row>
        <row r="61587">
          <cell r="C61587"/>
        </row>
        <row r="61588">
          <cell r="C61588"/>
        </row>
        <row r="61589">
          <cell r="C61589"/>
        </row>
        <row r="61590">
          <cell r="C61590"/>
        </row>
        <row r="61591">
          <cell r="C61591"/>
        </row>
        <row r="61592">
          <cell r="C61592"/>
        </row>
        <row r="61593">
          <cell r="C61593"/>
        </row>
        <row r="61594">
          <cell r="C61594"/>
        </row>
        <row r="61595">
          <cell r="C61595"/>
        </row>
        <row r="61596">
          <cell r="C61596"/>
        </row>
        <row r="61597">
          <cell r="C61597"/>
        </row>
        <row r="61598">
          <cell r="C61598"/>
        </row>
        <row r="61599">
          <cell r="C61599"/>
        </row>
        <row r="61600">
          <cell r="C61600"/>
        </row>
        <row r="61601">
          <cell r="C61601"/>
        </row>
        <row r="61602">
          <cell r="C61602"/>
        </row>
        <row r="61603">
          <cell r="C61603"/>
        </row>
        <row r="61604">
          <cell r="C61604"/>
        </row>
        <row r="61605">
          <cell r="C61605"/>
        </row>
        <row r="61606">
          <cell r="C61606"/>
        </row>
        <row r="61607">
          <cell r="C61607"/>
        </row>
        <row r="61608">
          <cell r="C61608"/>
        </row>
        <row r="61609">
          <cell r="C61609"/>
        </row>
        <row r="61610">
          <cell r="C61610"/>
        </row>
        <row r="61611">
          <cell r="C61611"/>
        </row>
        <row r="61612">
          <cell r="C61612"/>
        </row>
        <row r="61613">
          <cell r="C61613"/>
        </row>
        <row r="61614">
          <cell r="C61614"/>
        </row>
        <row r="61615">
          <cell r="C61615"/>
        </row>
        <row r="61616">
          <cell r="C61616"/>
        </row>
        <row r="61617">
          <cell r="C61617"/>
        </row>
        <row r="61618">
          <cell r="C61618"/>
        </row>
        <row r="61619">
          <cell r="C61619"/>
        </row>
        <row r="61620">
          <cell r="C61620"/>
        </row>
        <row r="61621">
          <cell r="C61621"/>
        </row>
        <row r="61622">
          <cell r="C61622"/>
        </row>
        <row r="61623">
          <cell r="C61623"/>
        </row>
        <row r="61624">
          <cell r="C61624"/>
        </row>
        <row r="61625">
          <cell r="C61625"/>
        </row>
        <row r="61626">
          <cell r="C61626"/>
        </row>
        <row r="61627">
          <cell r="C61627"/>
        </row>
        <row r="61628">
          <cell r="C61628"/>
        </row>
        <row r="61629">
          <cell r="C61629"/>
        </row>
        <row r="61630">
          <cell r="C61630"/>
        </row>
        <row r="61631">
          <cell r="C61631"/>
        </row>
        <row r="61632">
          <cell r="C61632"/>
        </row>
        <row r="61633">
          <cell r="C61633"/>
        </row>
        <row r="61634">
          <cell r="C61634"/>
        </row>
        <row r="61635">
          <cell r="C61635"/>
        </row>
        <row r="61636">
          <cell r="C61636"/>
        </row>
        <row r="61637">
          <cell r="C61637"/>
        </row>
        <row r="61638">
          <cell r="C61638"/>
        </row>
        <row r="61639">
          <cell r="C61639"/>
        </row>
        <row r="61640">
          <cell r="C61640"/>
        </row>
        <row r="61641">
          <cell r="C61641"/>
        </row>
        <row r="61642">
          <cell r="C61642"/>
        </row>
        <row r="61643">
          <cell r="C61643"/>
        </row>
        <row r="61644">
          <cell r="C61644"/>
        </row>
        <row r="61645">
          <cell r="C61645"/>
        </row>
        <row r="61646">
          <cell r="C61646"/>
        </row>
        <row r="61647">
          <cell r="C61647"/>
        </row>
        <row r="61648">
          <cell r="C61648"/>
        </row>
        <row r="61649">
          <cell r="C61649"/>
        </row>
        <row r="61650">
          <cell r="C61650"/>
        </row>
        <row r="61651">
          <cell r="C61651"/>
        </row>
        <row r="61652">
          <cell r="C61652"/>
        </row>
        <row r="61653">
          <cell r="C61653"/>
        </row>
        <row r="61654">
          <cell r="C61654"/>
        </row>
        <row r="61655">
          <cell r="C61655"/>
        </row>
        <row r="61656">
          <cell r="C61656"/>
        </row>
        <row r="61657">
          <cell r="C61657"/>
        </row>
        <row r="61658">
          <cell r="C61658"/>
        </row>
        <row r="61659">
          <cell r="C61659"/>
        </row>
        <row r="61660">
          <cell r="C61660"/>
        </row>
        <row r="61661">
          <cell r="C61661"/>
        </row>
        <row r="61662">
          <cell r="C61662"/>
        </row>
        <row r="61663">
          <cell r="C61663"/>
        </row>
        <row r="61664">
          <cell r="C61664"/>
        </row>
        <row r="61665">
          <cell r="C61665"/>
        </row>
        <row r="61666">
          <cell r="C61666"/>
        </row>
        <row r="61667">
          <cell r="C61667"/>
        </row>
        <row r="61668">
          <cell r="C61668"/>
        </row>
        <row r="61669">
          <cell r="C61669"/>
        </row>
        <row r="61670">
          <cell r="C61670"/>
        </row>
        <row r="61671">
          <cell r="C61671"/>
        </row>
        <row r="61672">
          <cell r="C61672"/>
        </row>
        <row r="61673">
          <cell r="C61673"/>
        </row>
        <row r="61674">
          <cell r="C61674"/>
        </row>
        <row r="61675">
          <cell r="C61675"/>
        </row>
        <row r="61676">
          <cell r="C61676"/>
        </row>
        <row r="61677">
          <cell r="C61677"/>
        </row>
        <row r="61678">
          <cell r="C61678"/>
        </row>
        <row r="61679">
          <cell r="C61679"/>
        </row>
        <row r="61680">
          <cell r="C61680"/>
        </row>
        <row r="61681">
          <cell r="C61681"/>
        </row>
        <row r="61682">
          <cell r="C61682"/>
        </row>
        <row r="61683">
          <cell r="C61683"/>
        </row>
        <row r="61684">
          <cell r="C61684"/>
        </row>
        <row r="61685">
          <cell r="C61685"/>
        </row>
        <row r="61686">
          <cell r="C61686"/>
        </row>
        <row r="61687">
          <cell r="C61687"/>
        </row>
        <row r="61688">
          <cell r="C61688"/>
        </row>
        <row r="61689">
          <cell r="C61689"/>
        </row>
        <row r="61690">
          <cell r="C61690"/>
        </row>
        <row r="61691">
          <cell r="C61691"/>
        </row>
        <row r="61692">
          <cell r="C61692"/>
        </row>
        <row r="61693">
          <cell r="C61693"/>
        </row>
        <row r="61694">
          <cell r="C61694"/>
        </row>
        <row r="61695">
          <cell r="C61695"/>
        </row>
        <row r="61696">
          <cell r="C61696"/>
        </row>
        <row r="61697">
          <cell r="C61697"/>
        </row>
        <row r="61698">
          <cell r="C61698"/>
        </row>
        <row r="61699">
          <cell r="C61699"/>
        </row>
        <row r="61700">
          <cell r="C61700"/>
        </row>
        <row r="61701">
          <cell r="C61701"/>
        </row>
        <row r="61702">
          <cell r="C61702"/>
        </row>
        <row r="61703">
          <cell r="C61703"/>
        </row>
        <row r="61704">
          <cell r="C61704"/>
        </row>
        <row r="61705">
          <cell r="C61705"/>
        </row>
        <row r="61706">
          <cell r="C61706"/>
        </row>
        <row r="61707">
          <cell r="C61707"/>
        </row>
        <row r="61708">
          <cell r="C61708"/>
        </row>
        <row r="61709">
          <cell r="C61709"/>
        </row>
        <row r="61710">
          <cell r="C61710"/>
        </row>
        <row r="61711">
          <cell r="C61711"/>
        </row>
        <row r="61712">
          <cell r="C61712"/>
        </row>
        <row r="61713">
          <cell r="C61713"/>
        </row>
        <row r="61714">
          <cell r="C61714"/>
        </row>
        <row r="61715">
          <cell r="C61715"/>
        </row>
        <row r="61716">
          <cell r="C61716"/>
        </row>
        <row r="61717">
          <cell r="C61717"/>
        </row>
        <row r="61718">
          <cell r="C61718"/>
        </row>
        <row r="61719">
          <cell r="C61719"/>
        </row>
        <row r="61720">
          <cell r="C61720"/>
        </row>
        <row r="61721">
          <cell r="C61721"/>
        </row>
        <row r="61722">
          <cell r="C61722"/>
        </row>
        <row r="61723">
          <cell r="C61723"/>
        </row>
        <row r="61724">
          <cell r="C61724"/>
        </row>
        <row r="61725">
          <cell r="C61725"/>
        </row>
        <row r="61726">
          <cell r="C61726"/>
        </row>
        <row r="61727">
          <cell r="C61727"/>
        </row>
        <row r="61728">
          <cell r="C61728"/>
        </row>
        <row r="61729">
          <cell r="C61729"/>
        </row>
        <row r="61730">
          <cell r="C61730"/>
        </row>
        <row r="61731">
          <cell r="C61731"/>
        </row>
        <row r="61732">
          <cell r="C61732"/>
        </row>
        <row r="61733">
          <cell r="C61733"/>
        </row>
        <row r="61734">
          <cell r="C61734"/>
        </row>
        <row r="61735">
          <cell r="C61735"/>
        </row>
        <row r="61736">
          <cell r="C61736"/>
        </row>
        <row r="61737">
          <cell r="C61737"/>
        </row>
        <row r="61738">
          <cell r="C61738"/>
        </row>
        <row r="61739">
          <cell r="C61739"/>
        </row>
        <row r="61740">
          <cell r="C61740"/>
        </row>
        <row r="61741">
          <cell r="C61741"/>
        </row>
        <row r="61742">
          <cell r="C61742"/>
        </row>
        <row r="61743">
          <cell r="C61743"/>
        </row>
        <row r="61744">
          <cell r="C61744"/>
        </row>
        <row r="61745">
          <cell r="C61745"/>
        </row>
        <row r="61746">
          <cell r="C61746"/>
        </row>
        <row r="61747">
          <cell r="C61747"/>
        </row>
        <row r="61748">
          <cell r="C61748"/>
        </row>
        <row r="61749">
          <cell r="C61749"/>
        </row>
        <row r="61750">
          <cell r="C61750"/>
        </row>
        <row r="61751">
          <cell r="C61751"/>
        </row>
        <row r="61752">
          <cell r="C61752"/>
        </row>
        <row r="61753">
          <cell r="C61753"/>
        </row>
        <row r="61754">
          <cell r="C61754"/>
        </row>
        <row r="61755">
          <cell r="C61755"/>
        </row>
        <row r="61756">
          <cell r="C61756"/>
        </row>
        <row r="61757">
          <cell r="C61757"/>
        </row>
        <row r="61758">
          <cell r="C61758"/>
        </row>
        <row r="61759">
          <cell r="C61759"/>
        </row>
        <row r="61760">
          <cell r="C61760"/>
        </row>
        <row r="61761">
          <cell r="C61761"/>
        </row>
        <row r="61762">
          <cell r="C61762"/>
        </row>
        <row r="61763">
          <cell r="C61763"/>
        </row>
        <row r="61764">
          <cell r="C61764"/>
        </row>
        <row r="61765">
          <cell r="C61765"/>
        </row>
        <row r="61766">
          <cell r="C61766"/>
        </row>
        <row r="61767">
          <cell r="C61767"/>
        </row>
        <row r="61768">
          <cell r="C61768"/>
        </row>
        <row r="61769">
          <cell r="C61769"/>
        </row>
        <row r="61770">
          <cell r="C61770"/>
        </row>
        <row r="61771">
          <cell r="C61771"/>
        </row>
        <row r="61772">
          <cell r="C61772"/>
        </row>
        <row r="61773">
          <cell r="C61773"/>
        </row>
        <row r="61774">
          <cell r="C61774"/>
        </row>
        <row r="61775">
          <cell r="C61775"/>
        </row>
        <row r="61776">
          <cell r="C61776"/>
        </row>
        <row r="61777">
          <cell r="C61777"/>
        </row>
        <row r="61778">
          <cell r="C61778"/>
        </row>
        <row r="61779">
          <cell r="C61779"/>
        </row>
        <row r="61780">
          <cell r="C61780"/>
        </row>
        <row r="61781">
          <cell r="C61781"/>
        </row>
        <row r="61782">
          <cell r="C61782"/>
        </row>
        <row r="61783">
          <cell r="C61783"/>
        </row>
        <row r="61784">
          <cell r="C61784"/>
        </row>
        <row r="61785">
          <cell r="C61785"/>
        </row>
        <row r="61786">
          <cell r="C61786"/>
        </row>
        <row r="61787">
          <cell r="C61787"/>
        </row>
        <row r="61788">
          <cell r="C61788"/>
        </row>
        <row r="61789">
          <cell r="C61789"/>
        </row>
        <row r="61790">
          <cell r="C61790"/>
        </row>
        <row r="61791">
          <cell r="C61791"/>
        </row>
        <row r="61792">
          <cell r="C61792"/>
        </row>
        <row r="61793">
          <cell r="C61793"/>
        </row>
        <row r="61794">
          <cell r="C61794"/>
        </row>
        <row r="61795">
          <cell r="C61795"/>
        </row>
        <row r="61796">
          <cell r="C61796"/>
        </row>
        <row r="61797">
          <cell r="C61797"/>
        </row>
        <row r="61798">
          <cell r="C61798"/>
        </row>
        <row r="61799">
          <cell r="C61799"/>
        </row>
        <row r="61800">
          <cell r="C61800"/>
        </row>
        <row r="61801">
          <cell r="C61801"/>
        </row>
        <row r="61802">
          <cell r="C61802"/>
        </row>
        <row r="61803">
          <cell r="C61803"/>
        </row>
        <row r="61804">
          <cell r="C61804"/>
        </row>
        <row r="61805">
          <cell r="C61805"/>
        </row>
        <row r="61806">
          <cell r="C61806"/>
        </row>
        <row r="61807">
          <cell r="C61807"/>
        </row>
        <row r="61808">
          <cell r="C61808"/>
        </row>
        <row r="61809">
          <cell r="C61809"/>
        </row>
        <row r="61810">
          <cell r="C61810"/>
        </row>
        <row r="61811">
          <cell r="C61811"/>
        </row>
        <row r="61812">
          <cell r="C61812"/>
        </row>
        <row r="61813">
          <cell r="C61813"/>
        </row>
        <row r="61814">
          <cell r="C61814"/>
        </row>
        <row r="61815">
          <cell r="C61815"/>
        </row>
        <row r="61816">
          <cell r="C61816"/>
        </row>
        <row r="61817">
          <cell r="C61817"/>
        </row>
        <row r="61818">
          <cell r="C61818"/>
        </row>
        <row r="61819">
          <cell r="C61819"/>
        </row>
        <row r="61820">
          <cell r="C61820"/>
        </row>
        <row r="61821">
          <cell r="C61821"/>
        </row>
        <row r="61822">
          <cell r="C61822"/>
        </row>
        <row r="61823">
          <cell r="C61823"/>
        </row>
        <row r="61824">
          <cell r="C61824"/>
        </row>
        <row r="61825">
          <cell r="C61825"/>
        </row>
        <row r="61826">
          <cell r="C61826"/>
        </row>
        <row r="61827">
          <cell r="C61827"/>
        </row>
        <row r="61828">
          <cell r="C61828"/>
        </row>
        <row r="61829">
          <cell r="C61829"/>
        </row>
        <row r="61830">
          <cell r="C61830"/>
        </row>
        <row r="61831">
          <cell r="C61831"/>
        </row>
        <row r="61832">
          <cell r="C61832"/>
        </row>
        <row r="61833">
          <cell r="C61833"/>
        </row>
        <row r="61834">
          <cell r="C61834"/>
        </row>
        <row r="61835">
          <cell r="C61835"/>
        </row>
        <row r="61836">
          <cell r="C61836"/>
        </row>
        <row r="61837">
          <cell r="C61837"/>
        </row>
        <row r="61838">
          <cell r="C61838"/>
        </row>
        <row r="61839">
          <cell r="C61839"/>
        </row>
        <row r="61840">
          <cell r="C61840"/>
        </row>
        <row r="61841">
          <cell r="C61841"/>
        </row>
        <row r="61842">
          <cell r="C61842"/>
        </row>
        <row r="61843">
          <cell r="C61843"/>
        </row>
        <row r="61844">
          <cell r="C61844"/>
        </row>
        <row r="61845">
          <cell r="C61845"/>
        </row>
        <row r="61846">
          <cell r="C61846"/>
        </row>
        <row r="61847">
          <cell r="C61847"/>
        </row>
        <row r="61848">
          <cell r="C61848"/>
        </row>
        <row r="61849">
          <cell r="C61849"/>
        </row>
        <row r="61850">
          <cell r="C61850"/>
        </row>
        <row r="61851">
          <cell r="C61851"/>
        </row>
        <row r="61852">
          <cell r="C61852"/>
        </row>
        <row r="61853">
          <cell r="C61853"/>
        </row>
        <row r="61854">
          <cell r="C61854"/>
        </row>
        <row r="61855">
          <cell r="C61855"/>
        </row>
        <row r="61856">
          <cell r="C61856"/>
        </row>
        <row r="61857">
          <cell r="C61857"/>
        </row>
        <row r="61858">
          <cell r="C61858"/>
        </row>
        <row r="61859">
          <cell r="C61859"/>
        </row>
        <row r="61860">
          <cell r="C61860"/>
        </row>
        <row r="61861">
          <cell r="C61861"/>
        </row>
        <row r="61862">
          <cell r="C61862"/>
        </row>
        <row r="61863">
          <cell r="C61863"/>
        </row>
        <row r="61864">
          <cell r="C61864"/>
        </row>
        <row r="61865">
          <cell r="C61865"/>
        </row>
        <row r="61866">
          <cell r="C61866"/>
        </row>
        <row r="61867">
          <cell r="C61867"/>
        </row>
        <row r="61868">
          <cell r="C61868"/>
        </row>
        <row r="61869">
          <cell r="C61869"/>
        </row>
        <row r="61870">
          <cell r="C61870"/>
        </row>
        <row r="61871">
          <cell r="C61871"/>
        </row>
        <row r="61872">
          <cell r="C61872"/>
        </row>
        <row r="61873">
          <cell r="C61873"/>
        </row>
        <row r="61874">
          <cell r="C61874"/>
        </row>
        <row r="61875">
          <cell r="C61875"/>
        </row>
        <row r="61876">
          <cell r="C61876"/>
        </row>
        <row r="61877">
          <cell r="C61877"/>
        </row>
        <row r="61878">
          <cell r="C61878"/>
        </row>
        <row r="61879">
          <cell r="C61879"/>
        </row>
        <row r="61880">
          <cell r="C61880"/>
        </row>
        <row r="61881">
          <cell r="C61881"/>
        </row>
        <row r="61882">
          <cell r="C61882"/>
        </row>
        <row r="61883">
          <cell r="C61883"/>
        </row>
        <row r="61884">
          <cell r="C61884"/>
        </row>
        <row r="61885">
          <cell r="C61885"/>
        </row>
        <row r="61886">
          <cell r="C61886"/>
        </row>
        <row r="61887">
          <cell r="C61887"/>
        </row>
        <row r="61888">
          <cell r="C61888"/>
        </row>
        <row r="61889">
          <cell r="C61889"/>
        </row>
        <row r="61890">
          <cell r="C61890"/>
        </row>
        <row r="61891">
          <cell r="C61891"/>
        </row>
        <row r="61892">
          <cell r="C61892"/>
        </row>
        <row r="61893">
          <cell r="C61893"/>
        </row>
        <row r="61894">
          <cell r="C61894"/>
        </row>
        <row r="61895">
          <cell r="C61895"/>
        </row>
        <row r="61896">
          <cell r="C61896"/>
        </row>
        <row r="61897">
          <cell r="C61897"/>
        </row>
        <row r="61898">
          <cell r="C61898"/>
        </row>
        <row r="61899">
          <cell r="C61899"/>
        </row>
        <row r="61900">
          <cell r="C61900"/>
        </row>
        <row r="61901">
          <cell r="C61901"/>
        </row>
        <row r="61902">
          <cell r="C61902"/>
        </row>
        <row r="61903">
          <cell r="C61903"/>
        </row>
        <row r="61904">
          <cell r="C61904"/>
        </row>
        <row r="61905">
          <cell r="C61905"/>
        </row>
        <row r="61906">
          <cell r="C61906"/>
        </row>
        <row r="61907">
          <cell r="C61907"/>
        </row>
        <row r="61908">
          <cell r="C61908"/>
        </row>
        <row r="61909">
          <cell r="C61909"/>
        </row>
        <row r="61910">
          <cell r="C61910"/>
        </row>
        <row r="61911">
          <cell r="C61911"/>
        </row>
        <row r="61912">
          <cell r="C61912"/>
        </row>
        <row r="61913">
          <cell r="C61913"/>
        </row>
        <row r="61914">
          <cell r="C61914"/>
        </row>
        <row r="61915">
          <cell r="C61915"/>
        </row>
        <row r="61916">
          <cell r="C61916"/>
        </row>
        <row r="61917">
          <cell r="C61917"/>
        </row>
        <row r="61918">
          <cell r="C61918"/>
        </row>
        <row r="61919">
          <cell r="C61919"/>
        </row>
        <row r="61920">
          <cell r="C61920"/>
        </row>
        <row r="61921">
          <cell r="C61921"/>
        </row>
        <row r="61922">
          <cell r="C61922"/>
        </row>
        <row r="61923">
          <cell r="C61923"/>
        </row>
        <row r="61924">
          <cell r="C61924"/>
        </row>
        <row r="61925">
          <cell r="C61925"/>
        </row>
        <row r="61926">
          <cell r="C61926"/>
        </row>
        <row r="61927">
          <cell r="C61927"/>
        </row>
        <row r="61928">
          <cell r="C61928"/>
        </row>
        <row r="61929">
          <cell r="C61929"/>
        </row>
        <row r="61930">
          <cell r="C61930"/>
        </row>
        <row r="61931">
          <cell r="C61931"/>
        </row>
        <row r="61932">
          <cell r="C61932"/>
        </row>
        <row r="61933">
          <cell r="C61933"/>
        </row>
        <row r="61934">
          <cell r="C61934"/>
        </row>
        <row r="61935">
          <cell r="C61935"/>
        </row>
        <row r="61936">
          <cell r="C61936"/>
        </row>
        <row r="61937">
          <cell r="C61937"/>
        </row>
        <row r="61938">
          <cell r="C61938"/>
        </row>
        <row r="61939">
          <cell r="C61939"/>
        </row>
        <row r="61940">
          <cell r="C61940"/>
        </row>
        <row r="61941">
          <cell r="C61941"/>
        </row>
        <row r="61942">
          <cell r="C61942"/>
        </row>
        <row r="61943">
          <cell r="C61943"/>
        </row>
        <row r="61944">
          <cell r="C61944"/>
        </row>
        <row r="61945">
          <cell r="C61945"/>
        </row>
        <row r="61946">
          <cell r="C61946"/>
        </row>
        <row r="61947">
          <cell r="C61947"/>
        </row>
        <row r="61948">
          <cell r="C61948"/>
        </row>
        <row r="61949">
          <cell r="C61949"/>
        </row>
        <row r="61950">
          <cell r="C61950"/>
        </row>
        <row r="61951">
          <cell r="C61951"/>
        </row>
        <row r="61952">
          <cell r="C61952"/>
        </row>
        <row r="61953">
          <cell r="C61953"/>
        </row>
        <row r="61954">
          <cell r="C61954"/>
        </row>
        <row r="61955">
          <cell r="C61955"/>
        </row>
        <row r="61956">
          <cell r="C61956"/>
        </row>
        <row r="61957">
          <cell r="C61957"/>
        </row>
        <row r="61958">
          <cell r="C61958"/>
        </row>
        <row r="61959">
          <cell r="C61959"/>
        </row>
        <row r="61960">
          <cell r="C61960"/>
        </row>
        <row r="61961">
          <cell r="C61961"/>
        </row>
        <row r="61962">
          <cell r="C61962"/>
        </row>
        <row r="61963">
          <cell r="C61963"/>
        </row>
        <row r="61964">
          <cell r="C61964"/>
        </row>
        <row r="61965">
          <cell r="C61965"/>
        </row>
        <row r="61966">
          <cell r="C61966"/>
        </row>
        <row r="61967">
          <cell r="C61967"/>
        </row>
        <row r="61968">
          <cell r="C61968"/>
        </row>
        <row r="61969">
          <cell r="C61969"/>
        </row>
        <row r="61970">
          <cell r="C61970"/>
        </row>
        <row r="61971">
          <cell r="C61971"/>
        </row>
        <row r="61972">
          <cell r="C61972"/>
        </row>
        <row r="61973">
          <cell r="C61973"/>
        </row>
        <row r="61974">
          <cell r="C61974"/>
        </row>
        <row r="61975">
          <cell r="C61975"/>
        </row>
        <row r="61976">
          <cell r="C61976"/>
        </row>
        <row r="61977">
          <cell r="C61977"/>
        </row>
        <row r="61978">
          <cell r="C61978"/>
        </row>
        <row r="61979">
          <cell r="C61979"/>
        </row>
        <row r="61980">
          <cell r="C61980"/>
        </row>
        <row r="61981">
          <cell r="C61981"/>
        </row>
        <row r="61982">
          <cell r="C61982"/>
        </row>
        <row r="61983">
          <cell r="C61983"/>
        </row>
        <row r="61984">
          <cell r="C61984"/>
        </row>
        <row r="61985">
          <cell r="C61985"/>
        </row>
        <row r="61986">
          <cell r="C61986"/>
        </row>
        <row r="61987">
          <cell r="C61987"/>
        </row>
        <row r="61988">
          <cell r="C61988"/>
        </row>
        <row r="61989">
          <cell r="C61989"/>
        </row>
        <row r="61990">
          <cell r="C61990"/>
        </row>
        <row r="61991">
          <cell r="C61991"/>
        </row>
        <row r="61992">
          <cell r="C61992"/>
        </row>
        <row r="61993">
          <cell r="C61993"/>
        </row>
        <row r="61994">
          <cell r="C61994"/>
        </row>
        <row r="61995">
          <cell r="C61995"/>
        </row>
        <row r="61996">
          <cell r="C61996"/>
        </row>
        <row r="61997">
          <cell r="C61997"/>
        </row>
        <row r="61998">
          <cell r="C61998"/>
        </row>
        <row r="61999">
          <cell r="C61999"/>
        </row>
        <row r="62000">
          <cell r="C62000"/>
        </row>
        <row r="62001">
          <cell r="C62001"/>
        </row>
        <row r="62002">
          <cell r="C62002"/>
        </row>
        <row r="62003">
          <cell r="C62003"/>
        </row>
        <row r="62004">
          <cell r="C62004"/>
        </row>
        <row r="62005">
          <cell r="C62005"/>
        </row>
        <row r="62006">
          <cell r="C62006"/>
        </row>
        <row r="62007">
          <cell r="C62007"/>
        </row>
        <row r="62008">
          <cell r="C62008"/>
        </row>
        <row r="62009">
          <cell r="C62009"/>
        </row>
        <row r="62010">
          <cell r="C62010"/>
        </row>
        <row r="62011">
          <cell r="C62011"/>
        </row>
        <row r="62012">
          <cell r="C62012"/>
        </row>
        <row r="62013">
          <cell r="C62013"/>
        </row>
        <row r="62014">
          <cell r="C62014"/>
        </row>
        <row r="62015">
          <cell r="C62015"/>
        </row>
        <row r="62016">
          <cell r="C62016"/>
        </row>
        <row r="62017">
          <cell r="C62017"/>
        </row>
        <row r="62018">
          <cell r="C62018"/>
        </row>
        <row r="62019">
          <cell r="C62019"/>
        </row>
        <row r="62020">
          <cell r="C62020"/>
        </row>
        <row r="62021">
          <cell r="C62021"/>
        </row>
        <row r="62022">
          <cell r="C62022"/>
        </row>
        <row r="62023">
          <cell r="C62023"/>
        </row>
        <row r="62024">
          <cell r="C62024"/>
        </row>
        <row r="62025">
          <cell r="C62025"/>
        </row>
        <row r="62026">
          <cell r="C62026"/>
        </row>
        <row r="62027">
          <cell r="C62027"/>
        </row>
        <row r="62028">
          <cell r="C62028"/>
        </row>
        <row r="62029">
          <cell r="C62029"/>
        </row>
        <row r="62030">
          <cell r="C62030"/>
        </row>
        <row r="62031">
          <cell r="C62031"/>
        </row>
        <row r="62032">
          <cell r="C62032"/>
        </row>
        <row r="62033">
          <cell r="C62033"/>
        </row>
        <row r="62034">
          <cell r="C62034"/>
        </row>
        <row r="62035">
          <cell r="C62035"/>
        </row>
        <row r="62036">
          <cell r="C62036"/>
        </row>
        <row r="62037">
          <cell r="C62037"/>
        </row>
        <row r="62038">
          <cell r="C62038"/>
        </row>
        <row r="62039">
          <cell r="C62039"/>
        </row>
        <row r="62040">
          <cell r="C62040"/>
        </row>
        <row r="62041">
          <cell r="C62041"/>
        </row>
        <row r="62042">
          <cell r="C62042"/>
        </row>
        <row r="62043">
          <cell r="C62043"/>
        </row>
        <row r="62044">
          <cell r="C62044"/>
        </row>
        <row r="62045">
          <cell r="C62045"/>
        </row>
        <row r="62046">
          <cell r="C62046"/>
        </row>
        <row r="62047">
          <cell r="C62047"/>
        </row>
        <row r="62048">
          <cell r="C62048"/>
        </row>
        <row r="62049">
          <cell r="C62049"/>
        </row>
        <row r="62050">
          <cell r="C62050"/>
        </row>
        <row r="62051">
          <cell r="C62051"/>
        </row>
        <row r="62052">
          <cell r="C62052"/>
        </row>
        <row r="62053">
          <cell r="C62053"/>
        </row>
        <row r="62054">
          <cell r="C62054"/>
        </row>
        <row r="62055">
          <cell r="C62055"/>
        </row>
        <row r="62056">
          <cell r="C62056"/>
        </row>
        <row r="62057">
          <cell r="C62057"/>
        </row>
        <row r="62058">
          <cell r="C62058"/>
        </row>
        <row r="62059">
          <cell r="C62059"/>
        </row>
        <row r="62060">
          <cell r="C62060"/>
        </row>
        <row r="62061">
          <cell r="C62061"/>
        </row>
        <row r="62062">
          <cell r="C62062"/>
        </row>
        <row r="62063">
          <cell r="C62063"/>
        </row>
        <row r="62064">
          <cell r="C62064"/>
        </row>
        <row r="62065">
          <cell r="C62065"/>
        </row>
        <row r="62066">
          <cell r="C62066"/>
        </row>
        <row r="62067">
          <cell r="C62067"/>
        </row>
        <row r="62068">
          <cell r="C62068"/>
        </row>
        <row r="62069">
          <cell r="C62069"/>
        </row>
        <row r="62070">
          <cell r="C62070"/>
        </row>
        <row r="62071">
          <cell r="C62071"/>
        </row>
        <row r="62072">
          <cell r="C62072"/>
        </row>
        <row r="62073">
          <cell r="C62073"/>
        </row>
        <row r="62074">
          <cell r="C62074"/>
        </row>
        <row r="62075">
          <cell r="C62075"/>
        </row>
        <row r="62076">
          <cell r="C62076"/>
        </row>
        <row r="62077">
          <cell r="C62077"/>
        </row>
        <row r="62078">
          <cell r="C62078"/>
        </row>
        <row r="62079">
          <cell r="C62079"/>
        </row>
        <row r="62080">
          <cell r="C62080"/>
        </row>
        <row r="62081">
          <cell r="C62081"/>
        </row>
        <row r="62082">
          <cell r="C62082"/>
        </row>
        <row r="62083">
          <cell r="C62083"/>
        </row>
        <row r="62084">
          <cell r="C62084"/>
        </row>
        <row r="62085">
          <cell r="C62085"/>
        </row>
        <row r="62086">
          <cell r="C62086"/>
        </row>
        <row r="62087">
          <cell r="C62087"/>
        </row>
        <row r="62088">
          <cell r="C62088"/>
        </row>
        <row r="62089">
          <cell r="C62089"/>
        </row>
        <row r="62090">
          <cell r="C62090"/>
        </row>
        <row r="62091">
          <cell r="C62091"/>
        </row>
        <row r="62092">
          <cell r="C62092"/>
        </row>
        <row r="62093">
          <cell r="C62093"/>
        </row>
        <row r="62094">
          <cell r="C62094"/>
        </row>
        <row r="62095">
          <cell r="C62095"/>
        </row>
        <row r="62096">
          <cell r="C62096"/>
        </row>
        <row r="62097">
          <cell r="C62097"/>
        </row>
        <row r="62098">
          <cell r="C62098"/>
        </row>
        <row r="62099">
          <cell r="C62099"/>
        </row>
        <row r="62100">
          <cell r="C62100"/>
        </row>
        <row r="62101">
          <cell r="C62101"/>
        </row>
        <row r="62102">
          <cell r="C62102"/>
        </row>
        <row r="62103">
          <cell r="C62103"/>
        </row>
        <row r="62104">
          <cell r="C62104"/>
        </row>
        <row r="62105">
          <cell r="C62105"/>
        </row>
        <row r="62106">
          <cell r="C62106"/>
        </row>
        <row r="62107">
          <cell r="C62107"/>
        </row>
        <row r="62108">
          <cell r="C62108"/>
        </row>
        <row r="62109">
          <cell r="C62109"/>
        </row>
        <row r="62110">
          <cell r="C62110"/>
        </row>
        <row r="62111">
          <cell r="C62111"/>
        </row>
        <row r="62112">
          <cell r="C62112"/>
        </row>
        <row r="62113">
          <cell r="C62113"/>
        </row>
        <row r="62114">
          <cell r="C62114"/>
        </row>
        <row r="62115">
          <cell r="C62115"/>
        </row>
        <row r="62116">
          <cell r="C62116"/>
        </row>
        <row r="62117">
          <cell r="C62117"/>
        </row>
        <row r="62118">
          <cell r="C62118"/>
        </row>
        <row r="62119">
          <cell r="C62119"/>
        </row>
        <row r="62120">
          <cell r="C62120"/>
        </row>
        <row r="62121">
          <cell r="C62121"/>
        </row>
        <row r="62122">
          <cell r="C62122"/>
        </row>
        <row r="62123">
          <cell r="C62123"/>
        </row>
        <row r="62124">
          <cell r="C62124"/>
        </row>
        <row r="62125">
          <cell r="C62125"/>
        </row>
        <row r="62126">
          <cell r="C62126"/>
        </row>
        <row r="62127">
          <cell r="C62127"/>
        </row>
        <row r="62128">
          <cell r="C62128"/>
        </row>
        <row r="62129">
          <cell r="C62129"/>
        </row>
        <row r="62130">
          <cell r="C62130"/>
        </row>
        <row r="62131">
          <cell r="C62131"/>
        </row>
        <row r="62132">
          <cell r="C62132"/>
        </row>
        <row r="62133">
          <cell r="C62133"/>
        </row>
        <row r="62134">
          <cell r="C62134"/>
        </row>
        <row r="62135">
          <cell r="C62135"/>
        </row>
        <row r="62136">
          <cell r="C62136"/>
        </row>
        <row r="62137">
          <cell r="C62137"/>
        </row>
        <row r="62138">
          <cell r="C62138"/>
        </row>
        <row r="62139">
          <cell r="C62139"/>
        </row>
        <row r="62140">
          <cell r="C62140"/>
        </row>
        <row r="62141">
          <cell r="C62141"/>
        </row>
        <row r="62142">
          <cell r="C62142"/>
        </row>
        <row r="62143">
          <cell r="C62143"/>
        </row>
        <row r="62144">
          <cell r="C62144"/>
        </row>
        <row r="62145">
          <cell r="C62145"/>
        </row>
        <row r="62146">
          <cell r="C62146"/>
        </row>
        <row r="62147">
          <cell r="C62147"/>
        </row>
        <row r="62148">
          <cell r="C62148"/>
        </row>
        <row r="62149">
          <cell r="C62149"/>
        </row>
        <row r="62150">
          <cell r="C62150"/>
        </row>
        <row r="62151">
          <cell r="C62151"/>
        </row>
        <row r="62152">
          <cell r="C62152"/>
        </row>
        <row r="62153">
          <cell r="C62153"/>
        </row>
        <row r="62154">
          <cell r="C62154"/>
        </row>
        <row r="62155">
          <cell r="C62155"/>
        </row>
        <row r="62156">
          <cell r="C62156"/>
        </row>
        <row r="62157">
          <cell r="C62157"/>
        </row>
        <row r="62158">
          <cell r="C62158"/>
        </row>
        <row r="62159">
          <cell r="C62159"/>
        </row>
        <row r="62160">
          <cell r="C62160"/>
        </row>
        <row r="62161">
          <cell r="C62161"/>
        </row>
        <row r="62162">
          <cell r="C62162"/>
        </row>
        <row r="62163">
          <cell r="C62163"/>
        </row>
        <row r="62164">
          <cell r="C62164"/>
        </row>
        <row r="62165">
          <cell r="C62165"/>
        </row>
        <row r="62166">
          <cell r="C62166"/>
        </row>
        <row r="62167">
          <cell r="C62167"/>
        </row>
        <row r="62168">
          <cell r="C62168"/>
        </row>
        <row r="62169">
          <cell r="C62169"/>
        </row>
        <row r="62170">
          <cell r="C62170"/>
        </row>
        <row r="62171">
          <cell r="C62171"/>
        </row>
        <row r="62172">
          <cell r="C62172"/>
        </row>
        <row r="62173">
          <cell r="C62173"/>
        </row>
        <row r="62174">
          <cell r="C62174"/>
        </row>
        <row r="62175">
          <cell r="C62175"/>
        </row>
        <row r="62176">
          <cell r="C62176"/>
        </row>
        <row r="62177">
          <cell r="C62177"/>
        </row>
        <row r="62178">
          <cell r="C62178"/>
        </row>
        <row r="62179">
          <cell r="C62179"/>
        </row>
        <row r="62180">
          <cell r="C62180"/>
        </row>
        <row r="62181">
          <cell r="C62181"/>
        </row>
        <row r="62182">
          <cell r="C62182"/>
        </row>
        <row r="62183">
          <cell r="C62183"/>
        </row>
        <row r="62184">
          <cell r="C62184"/>
        </row>
        <row r="62185">
          <cell r="C62185"/>
        </row>
        <row r="62186">
          <cell r="C62186"/>
        </row>
        <row r="62187">
          <cell r="C62187"/>
        </row>
        <row r="62188">
          <cell r="C62188"/>
        </row>
        <row r="62189">
          <cell r="C62189"/>
        </row>
        <row r="62190">
          <cell r="C62190"/>
        </row>
        <row r="62191">
          <cell r="C62191"/>
        </row>
        <row r="62192">
          <cell r="C62192"/>
        </row>
        <row r="62193">
          <cell r="C62193"/>
        </row>
        <row r="62194">
          <cell r="C62194"/>
        </row>
        <row r="62195">
          <cell r="C62195"/>
        </row>
        <row r="62196">
          <cell r="C62196"/>
        </row>
        <row r="62197">
          <cell r="C62197"/>
        </row>
        <row r="62198">
          <cell r="C62198"/>
        </row>
        <row r="62199">
          <cell r="C62199"/>
        </row>
        <row r="62200">
          <cell r="C62200"/>
        </row>
        <row r="62201">
          <cell r="C62201"/>
        </row>
        <row r="62202">
          <cell r="C62202"/>
        </row>
        <row r="62203">
          <cell r="C62203"/>
        </row>
        <row r="62204">
          <cell r="C62204"/>
        </row>
        <row r="62205">
          <cell r="C62205"/>
        </row>
        <row r="62206">
          <cell r="C62206"/>
        </row>
        <row r="62207">
          <cell r="C62207"/>
        </row>
        <row r="62208">
          <cell r="C62208"/>
        </row>
        <row r="62209">
          <cell r="C62209"/>
        </row>
        <row r="62210">
          <cell r="C62210"/>
        </row>
        <row r="62211">
          <cell r="C62211"/>
        </row>
        <row r="62212">
          <cell r="C62212"/>
        </row>
        <row r="62213">
          <cell r="C62213"/>
        </row>
        <row r="62214">
          <cell r="C62214"/>
        </row>
        <row r="62215">
          <cell r="C62215"/>
        </row>
        <row r="62216">
          <cell r="C62216"/>
        </row>
        <row r="62217">
          <cell r="C62217"/>
        </row>
        <row r="62218">
          <cell r="C62218"/>
        </row>
        <row r="62219">
          <cell r="C62219"/>
        </row>
        <row r="62220">
          <cell r="C62220"/>
        </row>
        <row r="62221">
          <cell r="C62221"/>
        </row>
        <row r="62222">
          <cell r="C62222"/>
        </row>
        <row r="62223">
          <cell r="C62223"/>
        </row>
        <row r="62224">
          <cell r="C62224"/>
        </row>
        <row r="62225">
          <cell r="C62225"/>
        </row>
        <row r="62226">
          <cell r="C62226"/>
        </row>
        <row r="62227">
          <cell r="C62227"/>
        </row>
        <row r="62228">
          <cell r="C62228"/>
        </row>
        <row r="62229">
          <cell r="C62229"/>
        </row>
        <row r="62230">
          <cell r="C62230"/>
        </row>
        <row r="62231">
          <cell r="C62231"/>
        </row>
        <row r="62232">
          <cell r="C62232"/>
        </row>
        <row r="62233">
          <cell r="C62233"/>
        </row>
        <row r="62234">
          <cell r="C62234"/>
        </row>
        <row r="62235">
          <cell r="C62235"/>
        </row>
        <row r="62236">
          <cell r="C62236"/>
        </row>
        <row r="62237">
          <cell r="C62237"/>
        </row>
        <row r="62238">
          <cell r="C62238"/>
        </row>
        <row r="62239">
          <cell r="C62239"/>
        </row>
        <row r="62240">
          <cell r="C62240"/>
        </row>
        <row r="62241">
          <cell r="C62241"/>
        </row>
        <row r="62242">
          <cell r="C62242"/>
        </row>
        <row r="62243">
          <cell r="C62243"/>
        </row>
        <row r="62244">
          <cell r="C62244"/>
        </row>
        <row r="62245">
          <cell r="C62245"/>
        </row>
        <row r="62246">
          <cell r="C62246"/>
        </row>
        <row r="62247">
          <cell r="C62247"/>
        </row>
        <row r="62248">
          <cell r="C62248"/>
        </row>
        <row r="62249">
          <cell r="C62249"/>
        </row>
        <row r="62250">
          <cell r="C62250"/>
        </row>
        <row r="62251">
          <cell r="C62251"/>
        </row>
        <row r="62252">
          <cell r="C62252"/>
        </row>
        <row r="62253">
          <cell r="C62253"/>
        </row>
        <row r="62254">
          <cell r="C62254"/>
        </row>
        <row r="62255">
          <cell r="C62255"/>
        </row>
        <row r="62256">
          <cell r="C62256"/>
        </row>
        <row r="62257">
          <cell r="C62257"/>
        </row>
        <row r="62258">
          <cell r="C62258"/>
        </row>
        <row r="62259">
          <cell r="C62259"/>
        </row>
        <row r="62260">
          <cell r="C62260"/>
        </row>
        <row r="62261">
          <cell r="C62261"/>
        </row>
        <row r="62262">
          <cell r="C62262"/>
        </row>
        <row r="62263">
          <cell r="C62263"/>
        </row>
        <row r="62264">
          <cell r="C62264"/>
        </row>
        <row r="62265">
          <cell r="C62265"/>
        </row>
        <row r="62266">
          <cell r="C62266"/>
        </row>
        <row r="62267">
          <cell r="C62267"/>
        </row>
        <row r="62268">
          <cell r="C62268"/>
        </row>
        <row r="62269">
          <cell r="C62269"/>
        </row>
        <row r="62270">
          <cell r="C62270"/>
        </row>
        <row r="62271">
          <cell r="C62271"/>
        </row>
        <row r="62272">
          <cell r="C62272"/>
        </row>
        <row r="62273">
          <cell r="C62273"/>
        </row>
        <row r="62274">
          <cell r="C62274"/>
        </row>
        <row r="62275">
          <cell r="C62275"/>
        </row>
        <row r="62276">
          <cell r="C62276"/>
        </row>
        <row r="62277">
          <cell r="C62277"/>
        </row>
        <row r="62278">
          <cell r="C62278"/>
        </row>
        <row r="62279">
          <cell r="C62279"/>
        </row>
        <row r="62280">
          <cell r="C62280"/>
        </row>
        <row r="62281">
          <cell r="C62281"/>
        </row>
        <row r="62282">
          <cell r="C62282"/>
        </row>
        <row r="62283">
          <cell r="C62283"/>
        </row>
        <row r="62284">
          <cell r="C62284"/>
        </row>
        <row r="62285">
          <cell r="C62285"/>
        </row>
        <row r="62286">
          <cell r="C62286"/>
        </row>
        <row r="62287">
          <cell r="C62287"/>
        </row>
        <row r="62288">
          <cell r="C62288"/>
        </row>
        <row r="62289">
          <cell r="C62289"/>
        </row>
        <row r="62290">
          <cell r="C62290"/>
        </row>
        <row r="62291">
          <cell r="C62291"/>
        </row>
        <row r="62292">
          <cell r="C62292"/>
        </row>
        <row r="62293">
          <cell r="C62293"/>
        </row>
        <row r="62294">
          <cell r="C62294"/>
        </row>
        <row r="62295">
          <cell r="C62295"/>
        </row>
        <row r="62296">
          <cell r="C62296"/>
        </row>
        <row r="62297">
          <cell r="C62297"/>
        </row>
        <row r="62298">
          <cell r="C62298"/>
        </row>
        <row r="62299">
          <cell r="C62299"/>
        </row>
        <row r="62300">
          <cell r="C62300"/>
        </row>
        <row r="62301">
          <cell r="C62301"/>
        </row>
        <row r="62302">
          <cell r="C62302"/>
        </row>
        <row r="62303">
          <cell r="C62303"/>
        </row>
        <row r="62304">
          <cell r="C62304"/>
        </row>
        <row r="62305">
          <cell r="C62305"/>
        </row>
        <row r="62306">
          <cell r="C62306"/>
        </row>
        <row r="62307">
          <cell r="C62307"/>
        </row>
        <row r="62308">
          <cell r="C62308"/>
        </row>
        <row r="62309">
          <cell r="C62309"/>
        </row>
        <row r="62310">
          <cell r="C62310"/>
        </row>
        <row r="62311">
          <cell r="C62311"/>
        </row>
        <row r="62312">
          <cell r="C62312"/>
        </row>
        <row r="62313">
          <cell r="C62313"/>
        </row>
        <row r="62314">
          <cell r="C62314"/>
        </row>
        <row r="62315">
          <cell r="C62315"/>
        </row>
        <row r="62316">
          <cell r="C62316"/>
        </row>
        <row r="62317">
          <cell r="C62317"/>
        </row>
        <row r="62318">
          <cell r="C62318"/>
        </row>
        <row r="62319">
          <cell r="C62319"/>
        </row>
        <row r="62320">
          <cell r="C62320"/>
        </row>
        <row r="62321">
          <cell r="C62321"/>
        </row>
        <row r="62322">
          <cell r="C62322"/>
        </row>
        <row r="62323">
          <cell r="C62323"/>
        </row>
        <row r="62324">
          <cell r="C62324"/>
        </row>
        <row r="62325">
          <cell r="C62325"/>
        </row>
        <row r="62326">
          <cell r="C62326"/>
        </row>
        <row r="62327">
          <cell r="C62327"/>
        </row>
        <row r="62328">
          <cell r="C62328"/>
        </row>
        <row r="62329">
          <cell r="C62329"/>
        </row>
        <row r="62330">
          <cell r="C62330"/>
        </row>
        <row r="62331">
          <cell r="C62331"/>
        </row>
        <row r="62332">
          <cell r="C62332"/>
        </row>
        <row r="62333">
          <cell r="C62333"/>
        </row>
        <row r="62334">
          <cell r="C62334"/>
        </row>
        <row r="62335">
          <cell r="C62335"/>
        </row>
        <row r="62336">
          <cell r="C62336"/>
        </row>
        <row r="62337">
          <cell r="C62337"/>
        </row>
        <row r="62338">
          <cell r="C62338"/>
        </row>
        <row r="62339">
          <cell r="C62339"/>
        </row>
        <row r="62340">
          <cell r="C62340"/>
        </row>
        <row r="62341">
          <cell r="C62341"/>
        </row>
        <row r="62342">
          <cell r="C62342"/>
        </row>
        <row r="62343">
          <cell r="C62343"/>
        </row>
        <row r="62344">
          <cell r="C62344"/>
        </row>
        <row r="62345">
          <cell r="C62345"/>
        </row>
        <row r="62346">
          <cell r="C62346"/>
        </row>
        <row r="62347">
          <cell r="C62347"/>
        </row>
        <row r="62348">
          <cell r="C62348"/>
        </row>
        <row r="62349">
          <cell r="C62349"/>
        </row>
        <row r="62350">
          <cell r="C62350"/>
        </row>
        <row r="62351">
          <cell r="C62351"/>
        </row>
        <row r="62352">
          <cell r="C62352"/>
        </row>
        <row r="62353">
          <cell r="C62353"/>
        </row>
        <row r="62354">
          <cell r="C62354"/>
        </row>
        <row r="62355">
          <cell r="C62355"/>
        </row>
        <row r="62356">
          <cell r="C62356"/>
        </row>
        <row r="62357">
          <cell r="C62357"/>
        </row>
        <row r="62358">
          <cell r="C62358"/>
        </row>
        <row r="62359">
          <cell r="C62359"/>
        </row>
        <row r="62360">
          <cell r="C62360"/>
        </row>
        <row r="62361">
          <cell r="C62361"/>
        </row>
        <row r="62362">
          <cell r="C62362"/>
        </row>
        <row r="62363">
          <cell r="C62363"/>
        </row>
        <row r="62364">
          <cell r="C62364"/>
        </row>
        <row r="62365">
          <cell r="C62365"/>
        </row>
        <row r="62366">
          <cell r="C62366"/>
        </row>
        <row r="62367">
          <cell r="C62367"/>
        </row>
        <row r="62368">
          <cell r="C62368"/>
        </row>
        <row r="62369">
          <cell r="C62369"/>
        </row>
        <row r="62370">
          <cell r="C62370"/>
        </row>
        <row r="62371">
          <cell r="C62371"/>
        </row>
        <row r="62372">
          <cell r="C62372"/>
        </row>
        <row r="62373">
          <cell r="C62373"/>
        </row>
        <row r="62374">
          <cell r="C62374"/>
        </row>
        <row r="62375">
          <cell r="C62375"/>
        </row>
        <row r="62376">
          <cell r="C62376"/>
        </row>
        <row r="62377">
          <cell r="C62377"/>
        </row>
        <row r="62378">
          <cell r="C62378"/>
        </row>
        <row r="62379">
          <cell r="C62379"/>
        </row>
        <row r="62380">
          <cell r="C62380"/>
        </row>
        <row r="62381">
          <cell r="C62381"/>
        </row>
        <row r="62382">
          <cell r="C62382"/>
        </row>
        <row r="62383">
          <cell r="C62383"/>
        </row>
        <row r="62384">
          <cell r="C62384"/>
        </row>
        <row r="62385">
          <cell r="C62385"/>
        </row>
        <row r="62386">
          <cell r="C62386"/>
        </row>
        <row r="62387">
          <cell r="C62387"/>
        </row>
        <row r="62388">
          <cell r="C62388"/>
        </row>
        <row r="62389">
          <cell r="C62389"/>
        </row>
        <row r="62390">
          <cell r="C62390"/>
        </row>
        <row r="62391">
          <cell r="C62391"/>
        </row>
        <row r="62392">
          <cell r="C62392"/>
        </row>
        <row r="62393">
          <cell r="C62393"/>
        </row>
        <row r="62394">
          <cell r="C62394"/>
        </row>
        <row r="62395">
          <cell r="C62395"/>
        </row>
        <row r="62396">
          <cell r="C62396"/>
        </row>
        <row r="62397">
          <cell r="C62397"/>
        </row>
        <row r="62398">
          <cell r="C62398"/>
        </row>
        <row r="62399">
          <cell r="C62399"/>
        </row>
        <row r="62400">
          <cell r="C62400"/>
        </row>
        <row r="62401">
          <cell r="C62401"/>
        </row>
        <row r="62402">
          <cell r="C62402"/>
        </row>
        <row r="62403">
          <cell r="C62403"/>
        </row>
        <row r="62404">
          <cell r="C62404"/>
        </row>
        <row r="62405">
          <cell r="C62405"/>
        </row>
        <row r="62406">
          <cell r="C62406"/>
        </row>
        <row r="62407">
          <cell r="C62407"/>
        </row>
        <row r="62408">
          <cell r="C62408"/>
        </row>
        <row r="62409">
          <cell r="C62409"/>
        </row>
        <row r="62410">
          <cell r="C62410"/>
        </row>
        <row r="62411">
          <cell r="C62411"/>
        </row>
        <row r="62412">
          <cell r="C62412"/>
        </row>
        <row r="62413">
          <cell r="C62413"/>
        </row>
        <row r="62414">
          <cell r="C62414"/>
        </row>
        <row r="62415">
          <cell r="C62415"/>
        </row>
        <row r="62416">
          <cell r="C62416"/>
        </row>
        <row r="62417">
          <cell r="C62417"/>
        </row>
        <row r="62418">
          <cell r="C62418"/>
        </row>
        <row r="62419">
          <cell r="C62419"/>
        </row>
        <row r="62420">
          <cell r="C62420"/>
        </row>
        <row r="62421">
          <cell r="C62421"/>
        </row>
        <row r="62422">
          <cell r="C62422"/>
        </row>
        <row r="62423">
          <cell r="C62423"/>
        </row>
        <row r="62424">
          <cell r="C62424"/>
        </row>
        <row r="62425">
          <cell r="C62425"/>
        </row>
        <row r="62426">
          <cell r="C62426"/>
        </row>
        <row r="62427">
          <cell r="C62427"/>
        </row>
        <row r="62428">
          <cell r="C62428"/>
        </row>
        <row r="62429">
          <cell r="C62429"/>
        </row>
        <row r="62430">
          <cell r="C62430"/>
        </row>
        <row r="62431">
          <cell r="C62431"/>
        </row>
        <row r="62432">
          <cell r="C62432"/>
        </row>
        <row r="62433">
          <cell r="C62433"/>
        </row>
        <row r="62434">
          <cell r="C62434"/>
        </row>
        <row r="62435">
          <cell r="C62435"/>
        </row>
        <row r="62436">
          <cell r="C62436"/>
        </row>
        <row r="62437">
          <cell r="C62437"/>
        </row>
        <row r="62438">
          <cell r="C62438"/>
        </row>
        <row r="62439">
          <cell r="C62439"/>
        </row>
        <row r="62440">
          <cell r="C62440"/>
        </row>
        <row r="62441">
          <cell r="C62441"/>
        </row>
        <row r="62442">
          <cell r="C62442"/>
        </row>
        <row r="62443">
          <cell r="C62443"/>
        </row>
        <row r="62444">
          <cell r="C62444"/>
        </row>
        <row r="62445">
          <cell r="C62445"/>
        </row>
        <row r="62446">
          <cell r="C62446"/>
        </row>
        <row r="62447">
          <cell r="C62447"/>
        </row>
        <row r="62448">
          <cell r="C62448"/>
        </row>
        <row r="62449">
          <cell r="C62449"/>
        </row>
        <row r="62450">
          <cell r="C62450"/>
        </row>
        <row r="62451">
          <cell r="C62451"/>
        </row>
        <row r="62452">
          <cell r="C62452"/>
        </row>
        <row r="62453">
          <cell r="C62453"/>
        </row>
        <row r="62454">
          <cell r="C62454"/>
        </row>
        <row r="62455">
          <cell r="C62455"/>
        </row>
        <row r="62456">
          <cell r="C62456"/>
        </row>
        <row r="62457">
          <cell r="C62457"/>
        </row>
        <row r="62458">
          <cell r="C62458"/>
        </row>
        <row r="62459">
          <cell r="C62459"/>
        </row>
        <row r="62460">
          <cell r="C62460"/>
        </row>
        <row r="62461">
          <cell r="C62461"/>
        </row>
        <row r="62462">
          <cell r="C62462"/>
        </row>
        <row r="62463">
          <cell r="C62463"/>
        </row>
        <row r="62464">
          <cell r="C62464"/>
        </row>
        <row r="62465">
          <cell r="C62465"/>
        </row>
        <row r="62466">
          <cell r="C62466"/>
        </row>
        <row r="62467">
          <cell r="C62467"/>
        </row>
        <row r="62468">
          <cell r="C62468"/>
        </row>
        <row r="62469">
          <cell r="C62469"/>
        </row>
        <row r="62470">
          <cell r="C62470"/>
        </row>
        <row r="62471">
          <cell r="C62471"/>
        </row>
        <row r="62472">
          <cell r="C62472"/>
        </row>
        <row r="62473">
          <cell r="C62473"/>
        </row>
        <row r="62474">
          <cell r="C62474"/>
        </row>
        <row r="62475">
          <cell r="C62475"/>
        </row>
        <row r="62476">
          <cell r="C62476"/>
        </row>
        <row r="62477">
          <cell r="C62477"/>
        </row>
        <row r="62478">
          <cell r="C62478"/>
        </row>
        <row r="62479">
          <cell r="C62479"/>
        </row>
        <row r="62480">
          <cell r="C62480"/>
        </row>
        <row r="62481">
          <cell r="C62481"/>
        </row>
        <row r="62482">
          <cell r="C62482"/>
        </row>
        <row r="62483">
          <cell r="C62483"/>
        </row>
        <row r="62484">
          <cell r="C62484"/>
        </row>
        <row r="62485">
          <cell r="C62485"/>
        </row>
        <row r="62486">
          <cell r="C62486"/>
        </row>
        <row r="62487">
          <cell r="C62487"/>
        </row>
        <row r="62488">
          <cell r="C62488"/>
        </row>
        <row r="62489">
          <cell r="C62489"/>
        </row>
        <row r="62490">
          <cell r="C62490"/>
        </row>
        <row r="62491">
          <cell r="C62491"/>
        </row>
        <row r="62492">
          <cell r="C62492"/>
        </row>
        <row r="62493">
          <cell r="C62493"/>
        </row>
        <row r="62494">
          <cell r="C62494"/>
        </row>
        <row r="62495">
          <cell r="C62495"/>
        </row>
        <row r="62496">
          <cell r="C62496"/>
        </row>
        <row r="62497">
          <cell r="C62497"/>
        </row>
        <row r="62498">
          <cell r="C62498"/>
        </row>
        <row r="62499">
          <cell r="C62499"/>
        </row>
        <row r="62500">
          <cell r="C62500"/>
        </row>
        <row r="62501">
          <cell r="C62501"/>
        </row>
        <row r="62502">
          <cell r="C62502"/>
        </row>
        <row r="62503">
          <cell r="C62503"/>
        </row>
        <row r="62504">
          <cell r="C62504"/>
        </row>
        <row r="62505">
          <cell r="C62505"/>
        </row>
        <row r="62506">
          <cell r="C62506"/>
        </row>
        <row r="62507">
          <cell r="C62507"/>
        </row>
        <row r="62508">
          <cell r="C62508"/>
        </row>
        <row r="62509">
          <cell r="C62509"/>
        </row>
        <row r="62510">
          <cell r="C62510"/>
        </row>
        <row r="62511">
          <cell r="C62511"/>
        </row>
        <row r="62512">
          <cell r="C62512"/>
        </row>
        <row r="62513">
          <cell r="C62513"/>
        </row>
        <row r="62514">
          <cell r="C62514"/>
        </row>
        <row r="62515">
          <cell r="C62515"/>
        </row>
        <row r="62516">
          <cell r="C62516"/>
        </row>
        <row r="62517">
          <cell r="C62517"/>
        </row>
        <row r="62518">
          <cell r="C62518"/>
        </row>
        <row r="62519">
          <cell r="C62519"/>
        </row>
        <row r="62520">
          <cell r="C62520"/>
        </row>
        <row r="62521">
          <cell r="C62521"/>
        </row>
        <row r="62522">
          <cell r="C62522"/>
        </row>
        <row r="62523">
          <cell r="C62523"/>
        </row>
        <row r="62524">
          <cell r="C62524"/>
        </row>
        <row r="62525">
          <cell r="C62525"/>
        </row>
        <row r="62526">
          <cell r="C62526"/>
        </row>
        <row r="62527">
          <cell r="C62527"/>
        </row>
        <row r="62528">
          <cell r="C62528"/>
        </row>
        <row r="62529">
          <cell r="C62529"/>
        </row>
        <row r="62530">
          <cell r="C62530"/>
        </row>
        <row r="62531">
          <cell r="C62531"/>
        </row>
        <row r="62532">
          <cell r="C62532"/>
        </row>
        <row r="62533">
          <cell r="C62533"/>
        </row>
        <row r="62534">
          <cell r="C62534"/>
        </row>
        <row r="62535">
          <cell r="C62535"/>
        </row>
        <row r="62536">
          <cell r="C62536"/>
        </row>
        <row r="62537">
          <cell r="C62537"/>
        </row>
        <row r="62538">
          <cell r="C62538"/>
        </row>
        <row r="62539">
          <cell r="C62539"/>
        </row>
        <row r="62540">
          <cell r="C62540"/>
        </row>
        <row r="62541">
          <cell r="C62541"/>
        </row>
        <row r="62542">
          <cell r="C62542"/>
        </row>
        <row r="62543">
          <cell r="C62543"/>
        </row>
        <row r="62544">
          <cell r="C62544"/>
        </row>
        <row r="62545">
          <cell r="C62545"/>
        </row>
        <row r="62546">
          <cell r="C62546"/>
        </row>
        <row r="62547">
          <cell r="C62547"/>
        </row>
        <row r="62548">
          <cell r="C62548"/>
        </row>
        <row r="62549">
          <cell r="C62549"/>
        </row>
        <row r="62550">
          <cell r="C62550"/>
        </row>
        <row r="62551">
          <cell r="C62551"/>
        </row>
        <row r="62552">
          <cell r="C62552"/>
        </row>
        <row r="62553">
          <cell r="C62553"/>
        </row>
        <row r="62554">
          <cell r="C62554"/>
        </row>
        <row r="62555">
          <cell r="C62555"/>
        </row>
        <row r="62556">
          <cell r="C62556"/>
        </row>
        <row r="62557">
          <cell r="C62557"/>
        </row>
        <row r="62558">
          <cell r="C62558"/>
        </row>
        <row r="62559">
          <cell r="C62559"/>
        </row>
        <row r="62560">
          <cell r="C62560"/>
        </row>
        <row r="62561">
          <cell r="C62561"/>
        </row>
        <row r="62562">
          <cell r="C62562"/>
        </row>
        <row r="62563">
          <cell r="C62563"/>
        </row>
        <row r="62564">
          <cell r="C62564"/>
        </row>
        <row r="62565">
          <cell r="C62565"/>
        </row>
        <row r="62566">
          <cell r="C62566"/>
        </row>
        <row r="62567">
          <cell r="C62567"/>
        </row>
        <row r="62568">
          <cell r="C62568"/>
        </row>
        <row r="62569">
          <cell r="C62569"/>
        </row>
        <row r="62570">
          <cell r="C62570"/>
        </row>
        <row r="62571">
          <cell r="C62571"/>
        </row>
        <row r="62572">
          <cell r="C62572"/>
        </row>
        <row r="62573">
          <cell r="C62573"/>
        </row>
        <row r="62574">
          <cell r="C62574"/>
        </row>
        <row r="62575">
          <cell r="C62575"/>
        </row>
        <row r="62576">
          <cell r="C62576"/>
        </row>
        <row r="62577">
          <cell r="C62577"/>
        </row>
        <row r="62578">
          <cell r="C62578"/>
        </row>
        <row r="62579">
          <cell r="C62579"/>
        </row>
        <row r="62580">
          <cell r="C62580"/>
        </row>
        <row r="62581">
          <cell r="C62581"/>
        </row>
        <row r="62582">
          <cell r="C62582"/>
        </row>
        <row r="62583">
          <cell r="C62583"/>
        </row>
        <row r="62584">
          <cell r="C62584"/>
        </row>
        <row r="62585">
          <cell r="C62585"/>
        </row>
        <row r="62586">
          <cell r="C62586"/>
        </row>
        <row r="62587">
          <cell r="C62587"/>
        </row>
        <row r="62588">
          <cell r="C62588"/>
        </row>
        <row r="62589">
          <cell r="C62589"/>
        </row>
        <row r="62590">
          <cell r="C62590"/>
        </row>
        <row r="62591">
          <cell r="C62591"/>
        </row>
        <row r="62592">
          <cell r="C62592"/>
        </row>
        <row r="62593">
          <cell r="C62593"/>
        </row>
        <row r="62594">
          <cell r="C62594"/>
        </row>
        <row r="62595">
          <cell r="C62595"/>
        </row>
        <row r="62596">
          <cell r="C62596"/>
        </row>
        <row r="62597">
          <cell r="C62597"/>
        </row>
        <row r="62598">
          <cell r="C62598"/>
        </row>
        <row r="62599">
          <cell r="C62599"/>
        </row>
        <row r="62600">
          <cell r="C62600"/>
        </row>
        <row r="62601">
          <cell r="C62601"/>
        </row>
        <row r="62602">
          <cell r="C62602"/>
        </row>
        <row r="62603">
          <cell r="C62603"/>
        </row>
        <row r="62604">
          <cell r="C62604"/>
        </row>
        <row r="62605">
          <cell r="C62605"/>
        </row>
        <row r="62606">
          <cell r="C62606"/>
        </row>
        <row r="62607">
          <cell r="C62607"/>
        </row>
        <row r="62608">
          <cell r="C62608"/>
        </row>
        <row r="62609">
          <cell r="C62609"/>
        </row>
        <row r="62610">
          <cell r="C62610"/>
        </row>
        <row r="62611">
          <cell r="C62611"/>
        </row>
        <row r="62612">
          <cell r="C62612"/>
        </row>
        <row r="62613">
          <cell r="C62613"/>
        </row>
        <row r="62614">
          <cell r="C62614"/>
        </row>
        <row r="62615">
          <cell r="C62615"/>
        </row>
        <row r="62616">
          <cell r="C62616"/>
        </row>
        <row r="62617">
          <cell r="C62617"/>
        </row>
        <row r="62618">
          <cell r="C62618"/>
        </row>
        <row r="62619">
          <cell r="C62619"/>
        </row>
        <row r="62620">
          <cell r="C62620"/>
        </row>
        <row r="62621">
          <cell r="C62621"/>
        </row>
        <row r="62622">
          <cell r="C62622"/>
        </row>
        <row r="62623">
          <cell r="C62623"/>
        </row>
        <row r="62624">
          <cell r="C62624"/>
        </row>
        <row r="62625">
          <cell r="C62625"/>
        </row>
        <row r="62626">
          <cell r="C62626"/>
        </row>
        <row r="62627">
          <cell r="C62627"/>
        </row>
        <row r="62628">
          <cell r="C62628"/>
        </row>
        <row r="62629">
          <cell r="C62629"/>
        </row>
        <row r="62630">
          <cell r="C62630"/>
        </row>
        <row r="62631">
          <cell r="C62631"/>
        </row>
        <row r="62632">
          <cell r="C62632"/>
        </row>
        <row r="62633">
          <cell r="C62633"/>
        </row>
        <row r="62634">
          <cell r="C62634"/>
        </row>
        <row r="62635">
          <cell r="C62635"/>
        </row>
        <row r="62636">
          <cell r="C62636"/>
        </row>
        <row r="62637">
          <cell r="C62637"/>
        </row>
        <row r="62638">
          <cell r="C62638"/>
        </row>
        <row r="62639">
          <cell r="C62639"/>
        </row>
        <row r="62640">
          <cell r="C62640"/>
        </row>
        <row r="62641">
          <cell r="C62641"/>
        </row>
        <row r="62642">
          <cell r="C62642"/>
        </row>
        <row r="62643">
          <cell r="C62643"/>
        </row>
        <row r="62644">
          <cell r="C62644"/>
        </row>
        <row r="62645">
          <cell r="C62645"/>
        </row>
        <row r="62646">
          <cell r="C62646"/>
        </row>
        <row r="62647">
          <cell r="C62647"/>
        </row>
        <row r="62648">
          <cell r="C62648"/>
        </row>
        <row r="62649">
          <cell r="C62649"/>
        </row>
        <row r="62650">
          <cell r="C62650"/>
        </row>
        <row r="62651">
          <cell r="C62651"/>
        </row>
        <row r="62652">
          <cell r="C62652"/>
        </row>
        <row r="62653">
          <cell r="C62653"/>
        </row>
        <row r="62654">
          <cell r="C62654"/>
        </row>
        <row r="62655">
          <cell r="C62655"/>
        </row>
        <row r="62656">
          <cell r="C62656"/>
        </row>
        <row r="62657">
          <cell r="C62657"/>
        </row>
        <row r="62658">
          <cell r="C62658"/>
        </row>
        <row r="62659">
          <cell r="C62659"/>
        </row>
        <row r="62660">
          <cell r="C62660"/>
        </row>
        <row r="62661">
          <cell r="C62661"/>
        </row>
        <row r="62662">
          <cell r="C62662"/>
        </row>
        <row r="62663">
          <cell r="C62663"/>
        </row>
        <row r="62664">
          <cell r="C62664"/>
        </row>
        <row r="62665">
          <cell r="C62665"/>
        </row>
        <row r="62666">
          <cell r="C62666"/>
        </row>
        <row r="62667">
          <cell r="C62667"/>
        </row>
        <row r="62668">
          <cell r="C62668"/>
        </row>
        <row r="62669">
          <cell r="C62669"/>
        </row>
        <row r="62670">
          <cell r="C62670"/>
        </row>
        <row r="62671">
          <cell r="C62671"/>
        </row>
        <row r="62672">
          <cell r="C62672"/>
        </row>
        <row r="62673">
          <cell r="C62673"/>
        </row>
        <row r="62674">
          <cell r="C62674"/>
        </row>
        <row r="62675">
          <cell r="C62675"/>
        </row>
        <row r="62676">
          <cell r="C62676"/>
        </row>
        <row r="62677">
          <cell r="C62677"/>
        </row>
        <row r="62678">
          <cell r="C62678"/>
        </row>
        <row r="62679">
          <cell r="C62679"/>
        </row>
        <row r="62680">
          <cell r="C62680"/>
        </row>
        <row r="62681">
          <cell r="C62681"/>
        </row>
        <row r="62682">
          <cell r="C62682"/>
        </row>
        <row r="62683">
          <cell r="C62683"/>
        </row>
        <row r="62684">
          <cell r="C62684"/>
        </row>
        <row r="62685">
          <cell r="C62685"/>
        </row>
        <row r="62686">
          <cell r="C62686"/>
        </row>
        <row r="62687">
          <cell r="C62687"/>
        </row>
        <row r="62688">
          <cell r="C62688"/>
        </row>
        <row r="62689">
          <cell r="C62689"/>
        </row>
        <row r="62690">
          <cell r="C62690"/>
        </row>
        <row r="62691">
          <cell r="C62691"/>
        </row>
        <row r="62692">
          <cell r="C62692"/>
        </row>
        <row r="62693">
          <cell r="C62693"/>
        </row>
        <row r="62694">
          <cell r="C62694"/>
        </row>
        <row r="62695">
          <cell r="C62695"/>
        </row>
        <row r="62696">
          <cell r="C62696"/>
        </row>
        <row r="62697">
          <cell r="C62697"/>
        </row>
        <row r="62698">
          <cell r="C62698"/>
        </row>
        <row r="62699">
          <cell r="C62699"/>
        </row>
        <row r="62700">
          <cell r="C62700"/>
        </row>
        <row r="62701">
          <cell r="C62701"/>
        </row>
        <row r="62702">
          <cell r="C62702"/>
        </row>
        <row r="62703">
          <cell r="C62703"/>
        </row>
        <row r="62704">
          <cell r="C62704"/>
        </row>
        <row r="62705">
          <cell r="C62705"/>
        </row>
        <row r="62706">
          <cell r="C62706"/>
        </row>
        <row r="62707">
          <cell r="C62707"/>
        </row>
        <row r="62708">
          <cell r="C62708"/>
        </row>
        <row r="62709">
          <cell r="C62709"/>
        </row>
        <row r="62710">
          <cell r="C62710"/>
        </row>
        <row r="62711">
          <cell r="C62711"/>
        </row>
        <row r="62712">
          <cell r="C62712"/>
        </row>
        <row r="62713">
          <cell r="C62713"/>
        </row>
        <row r="62714">
          <cell r="C62714"/>
        </row>
        <row r="62715">
          <cell r="C62715"/>
        </row>
        <row r="62716">
          <cell r="C62716"/>
        </row>
        <row r="62717">
          <cell r="C62717"/>
        </row>
        <row r="62718">
          <cell r="C62718"/>
        </row>
        <row r="62719">
          <cell r="C62719"/>
        </row>
        <row r="62720">
          <cell r="C62720"/>
        </row>
        <row r="62721">
          <cell r="C62721"/>
        </row>
        <row r="62722">
          <cell r="C62722"/>
        </row>
        <row r="62723">
          <cell r="C62723"/>
        </row>
        <row r="62724">
          <cell r="C62724"/>
        </row>
        <row r="62725">
          <cell r="C62725"/>
        </row>
        <row r="62726">
          <cell r="C62726"/>
        </row>
        <row r="62727">
          <cell r="C62727"/>
        </row>
        <row r="62728">
          <cell r="C62728"/>
        </row>
        <row r="62729">
          <cell r="C62729"/>
        </row>
        <row r="62730">
          <cell r="C62730"/>
        </row>
        <row r="62731">
          <cell r="C62731"/>
        </row>
        <row r="62732">
          <cell r="C62732"/>
        </row>
        <row r="62733">
          <cell r="C62733"/>
        </row>
        <row r="62734">
          <cell r="C62734"/>
        </row>
        <row r="62735">
          <cell r="C62735"/>
        </row>
        <row r="62736">
          <cell r="C62736"/>
        </row>
        <row r="62737">
          <cell r="C62737"/>
        </row>
        <row r="62738">
          <cell r="C62738"/>
        </row>
        <row r="62739">
          <cell r="C62739"/>
        </row>
        <row r="62740">
          <cell r="C62740"/>
        </row>
        <row r="62741">
          <cell r="C62741"/>
        </row>
        <row r="62742">
          <cell r="C62742"/>
        </row>
        <row r="62743">
          <cell r="C62743"/>
        </row>
        <row r="62744">
          <cell r="C62744"/>
        </row>
        <row r="62745">
          <cell r="C62745"/>
        </row>
        <row r="62746">
          <cell r="C62746"/>
        </row>
        <row r="62747">
          <cell r="C62747"/>
        </row>
        <row r="62748">
          <cell r="C62748"/>
        </row>
        <row r="62749">
          <cell r="C62749"/>
        </row>
        <row r="62750">
          <cell r="C62750"/>
        </row>
        <row r="62751">
          <cell r="C62751"/>
        </row>
        <row r="62752">
          <cell r="C62752"/>
        </row>
        <row r="62753">
          <cell r="C62753"/>
        </row>
        <row r="62754">
          <cell r="C62754"/>
        </row>
        <row r="62755">
          <cell r="C62755"/>
        </row>
        <row r="62756">
          <cell r="C62756"/>
        </row>
        <row r="62757">
          <cell r="C62757"/>
        </row>
        <row r="62758">
          <cell r="C62758"/>
        </row>
        <row r="62759">
          <cell r="C62759"/>
        </row>
        <row r="62760">
          <cell r="C62760"/>
        </row>
        <row r="62761">
          <cell r="C62761"/>
        </row>
        <row r="62762">
          <cell r="C62762"/>
        </row>
        <row r="62763">
          <cell r="C62763"/>
        </row>
        <row r="62764">
          <cell r="C62764"/>
        </row>
        <row r="62765">
          <cell r="C62765"/>
        </row>
        <row r="62766">
          <cell r="C62766"/>
        </row>
        <row r="62767">
          <cell r="C62767"/>
        </row>
        <row r="62768">
          <cell r="C62768"/>
        </row>
        <row r="62769">
          <cell r="C62769"/>
        </row>
        <row r="62770">
          <cell r="C62770"/>
        </row>
        <row r="62771">
          <cell r="C62771"/>
        </row>
        <row r="62772">
          <cell r="C62772"/>
        </row>
        <row r="62773">
          <cell r="C62773"/>
        </row>
        <row r="62774">
          <cell r="C62774"/>
        </row>
        <row r="62775">
          <cell r="C62775"/>
        </row>
        <row r="62776">
          <cell r="C62776"/>
        </row>
        <row r="62777">
          <cell r="C62777"/>
        </row>
        <row r="62778">
          <cell r="C62778"/>
        </row>
        <row r="62779">
          <cell r="C62779"/>
        </row>
        <row r="62780">
          <cell r="C62780"/>
        </row>
        <row r="62781">
          <cell r="C62781"/>
        </row>
        <row r="62782">
          <cell r="C62782"/>
        </row>
        <row r="62783">
          <cell r="C62783"/>
        </row>
        <row r="62784">
          <cell r="C62784"/>
        </row>
        <row r="62785">
          <cell r="C62785"/>
        </row>
        <row r="62786">
          <cell r="C62786"/>
        </row>
        <row r="62787">
          <cell r="C62787"/>
        </row>
        <row r="62788">
          <cell r="C62788"/>
        </row>
        <row r="62789">
          <cell r="C62789"/>
        </row>
        <row r="62790">
          <cell r="C62790"/>
        </row>
        <row r="62791">
          <cell r="C62791"/>
        </row>
        <row r="62792">
          <cell r="C62792"/>
        </row>
        <row r="62793">
          <cell r="C62793"/>
        </row>
        <row r="62794">
          <cell r="C62794"/>
        </row>
        <row r="62795">
          <cell r="C62795"/>
        </row>
        <row r="62796">
          <cell r="C62796"/>
        </row>
        <row r="62797">
          <cell r="C62797"/>
        </row>
        <row r="62798">
          <cell r="C62798"/>
        </row>
        <row r="62799">
          <cell r="C62799"/>
        </row>
        <row r="62800">
          <cell r="C62800"/>
        </row>
        <row r="62801">
          <cell r="C62801"/>
        </row>
        <row r="62802">
          <cell r="C62802"/>
        </row>
        <row r="62803">
          <cell r="C62803"/>
        </row>
        <row r="62804">
          <cell r="C62804"/>
        </row>
        <row r="62805">
          <cell r="C62805"/>
        </row>
        <row r="62806">
          <cell r="C62806"/>
        </row>
        <row r="62807">
          <cell r="C62807"/>
        </row>
        <row r="62808">
          <cell r="C62808"/>
        </row>
        <row r="62809">
          <cell r="C62809"/>
        </row>
        <row r="62810">
          <cell r="C62810"/>
        </row>
        <row r="62811">
          <cell r="C62811"/>
        </row>
        <row r="62812">
          <cell r="C62812"/>
        </row>
        <row r="62813">
          <cell r="C62813"/>
        </row>
        <row r="62814">
          <cell r="C62814"/>
        </row>
        <row r="62815">
          <cell r="C62815"/>
        </row>
        <row r="62816">
          <cell r="C62816"/>
        </row>
        <row r="62817">
          <cell r="C62817"/>
        </row>
        <row r="62818">
          <cell r="C62818"/>
        </row>
        <row r="62819">
          <cell r="C62819"/>
        </row>
        <row r="62820">
          <cell r="C62820"/>
        </row>
        <row r="62821">
          <cell r="C62821"/>
        </row>
        <row r="62822">
          <cell r="C62822"/>
        </row>
        <row r="62823">
          <cell r="C62823"/>
        </row>
        <row r="62824">
          <cell r="C62824"/>
        </row>
        <row r="62825">
          <cell r="C62825"/>
        </row>
        <row r="62826">
          <cell r="C62826"/>
        </row>
        <row r="62827">
          <cell r="C62827"/>
        </row>
        <row r="62828">
          <cell r="C62828"/>
        </row>
        <row r="62829">
          <cell r="C62829"/>
        </row>
        <row r="62830">
          <cell r="C62830"/>
        </row>
        <row r="62831">
          <cell r="C62831"/>
        </row>
        <row r="62832">
          <cell r="C62832"/>
        </row>
        <row r="62833">
          <cell r="C62833"/>
        </row>
        <row r="62834">
          <cell r="C62834"/>
        </row>
        <row r="62835">
          <cell r="C62835"/>
        </row>
        <row r="62836">
          <cell r="C62836"/>
        </row>
        <row r="62837">
          <cell r="C62837"/>
        </row>
        <row r="62838">
          <cell r="C62838"/>
        </row>
        <row r="62839">
          <cell r="C62839"/>
        </row>
        <row r="62840">
          <cell r="C62840"/>
        </row>
        <row r="62841">
          <cell r="C62841"/>
        </row>
        <row r="62842">
          <cell r="C62842"/>
        </row>
        <row r="62843">
          <cell r="C62843"/>
        </row>
        <row r="62844">
          <cell r="C62844"/>
        </row>
        <row r="62845">
          <cell r="C62845"/>
        </row>
        <row r="62846">
          <cell r="C62846"/>
        </row>
        <row r="62847">
          <cell r="C62847"/>
        </row>
        <row r="62848">
          <cell r="C62848"/>
        </row>
        <row r="62849">
          <cell r="C62849"/>
        </row>
        <row r="62850">
          <cell r="C62850"/>
        </row>
        <row r="62851">
          <cell r="C62851"/>
        </row>
        <row r="62852">
          <cell r="C62852"/>
        </row>
        <row r="62853">
          <cell r="C62853"/>
        </row>
        <row r="62854">
          <cell r="C62854"/>
        </row>
        <row r="62855">
          <cell r="C62855"/>
        </row>
        <row r="62856">
          <cell r="C62856"/>
        </row>
        <row r="62857">
          <cell r="C62857"/>
        </row>
        <row r="62858">
          <cell r="C62858"/>
        </row>
        <row r="62859">
          <cell r="C62859"/>
        </row>
        <row r="62860">
          <cell r="C62860"/>
        </row>
        <row r="62861">
          <cell r="C62861"/>
        </row>
        <row r="62862">
          <cell r="C62862"/>
        </row>
        <row r="62863">
          <cell r="C62863"/>
        </row>
        <row r="62864">
          <cell r="C62864"/>
        </row>
        <row r="62865">
          <cell r="C62865"/>
        </row>
        <row r="62866">
          <cell r="C62866"/>
        </row>
        <row r="62867">
          <cell r="C62867"/>
        </row>
        <row r="62868">
          <cell r="C62868"/>
        </row>
        <row r="62869">
          <cell r="C62869"/>
        </row>
        <row r="62870">
          <cell r="C62870"/>
        </row>
        <row r="62871">
          <cell r="C62871"/>
        </row>
        <row r="62872">
          <cell r="C62872"/>
        </row>
        <row r="62873">
          <cell r="C62873"/>
        </row>
        <row r="62874">
          <cell r="C62874"/>
        </row>
        <row r="62875">
          <cell r="C62875"/>
        </row>
        <row r="62876">
          <cell r="C62876"/>
        </row>
        <row r="62877">
          <cell r="C62877"/>
        </row>
        <row r="62878">
          <cell r="C62878"/>
        </row>
        <row r="62879">
          <cell r="C62879"/>
        </row>
        <row r="62880">
          <cell r="C62880"/>
        </row>
        <row r="62881">
          <cell r="C62881"/>
        </row>
        <row r="62882">
          <cell r="C62882"/>
        </row>
        <row r="62883">
          <cell r="C62883"/>
        </row>
        <row r="62884">
          <cell r="C62884"/>
        </row>
        <row r="62885">
          <cell r="C62885"/>
        </row>
        <row r="62886">
          <cell r="C62886"/>
        </row>
        <row r="62887">
          <cell r="C62887"/>
        </row>
        <row r="62888">
          <cell r="C62888"/>
        </row>
        <row r="62889">
          <cell r="C62889"/>
        </row>
        <row r="62890">
          <cell r="C62890"/>
        </row>
        <row r="62891">
          <cell r="C62891"/>
        </row>
        <row r="62892">
          <cell r="C62892"/>
        </row>
        <row r="62893">
          <cell r="C62893"/>
        </row>
        <row r="62894">
          <cell r="C62894"/>
        </row>
        <row r="62895">
          <cell r="C62895"/>
        </row>
        <row r="62896">
          <cell r="C62896"/>
        </row>
        <row r="62897">
          <cell r="C62897"/>
        </row>
        <row r="62898">
          <cell r="C62898"/>
        </row>
        <row r="62899">
          <cell r="C62899"/>
        </row>
        <row r="62900">
          <cell r="C62900"/>
        </row>
        <row r="62901">
          <cell r="C62901"/>
        </row>
        <row r="62902">
          <cell r="C62902"/>
        </row>
        <row r="62903">
          <cell r="C62903"/>
        </row>
        <row r="62904">
          <cell r="C62904"/>
        </row>
        <row r="62905">
          <cell r="C62905"/>
        </row>
        <row r="62906">
          <cell r="C62906"/>
        </row>
        <row r="62907">
          <cell r="C62907"/>
        </row>
        <row r="62908">
          <cell r="C62908"/>
        </row>
        <row r="62909">
          <cell r="C62909"/>
        </row>
        <row r="62910">
          <cell r="C62910"/>
        </row>
        <row r="62911">
          <cell r="C62911"/>
        </row>
        <row r="62912">
          <cell r="C62912"/>
        </row>
        <row r="62913">
          <cell r="C62913"/>
        </row>
        <row r="62914">
          <cell r="C62914"/>
        </row>
        <row r="62915">
          <cell r="C62915"/>
        </row>
        <row r="62916">
          <cell r="C62916"/>
        </row>
        <row r="62917">
          <cell r="C62917"/>
        </row>
        <row r="62918">
          <cell r="C62918"/>
        </row>
        <row r="62919">
          <cell r="C62919"/>
        </row>
        <row r="62920">
          <cell r="C62920"/>
        </row>
        <row r="62921">
          <cell r="C62921"/>
        </row>
        <row r="62922">
          <cell r="C62922"/>
        </row>
        <row r="62923">
          <cell r="C62923"/>
        </row>
        <row r="62924">
          <cell r="C62924"/>
        </row>
        <row r="62925">
          <cell r="C62925"/>
        </row>
        <row r="62926">
          <cell r="C62926"/>
        </row>
        <row r="62927">
          <cell r="C62927"/>
        </row>
        <row r="62928">
          <cell r="C62928"/>
        </row>
        <row r="62929">
          <cell r="C62929"/>
        </row>
        <row r="62930">
          <cell r="C62930"/>
        </row>
        <row r="62931">
          <cell r="C62931"/>
        </row>
        <row r="62932">
          <cell r="C62932"/>
        </row>
        <row r="62933">
          <cell r="C62933"/>
        </row>
        <row r="62934">
          <cell r="C62934"/>
        </row>
        <row r="62935">
          <cell r="C62935"/>
        </row>
        <row r="62936">
          <cell r="C62936"/>
        </row>
        <row r="62937">
          <cell r="C62937"/>
        </row>
        <row r="62938">
          <cell r="C62938"/>
        </row>
        <row r="62939">
          <cell r="C62939"/>
        </row>
        <row r="62940">
          <cell r="C62940"/>
        </row>
        <row r="62941">
          <cell r="C62941"/>
        </row>
        <row r="62942">
          <cell r="C62942"/>
        </row>
        <row r="62943">
          <cell r="C62943"/>
        </row>
        <row r="62944">
          <cell r="C62944"/>
        </row>
        <row r="62945">
          <cell r="C62945"/>
        </row>
        <row r="62946">
          <cell r="C62946"/>
        </row>
        <row r="62947">
          <cell r="C62947"/>
        </row>
        <row r="62948">
          <cell r="C62948"/>
        </row>
        <row r="62949">
          <cell r="C62949"/>
        </row>
        <row r="62950">
          <cell r="C62950"/>
        </row>
        <row r="62951">
          <cell r="C62951"/>
        </row>
        <row r="62952">
          <cell r="C62952"/>
        </row>
        <row r="62953">
          <cell r="C62953"/>
        </row>
        <row r="62954">
          <cell r="C62954"/>
        </row>
        <row r="62955">
          <cell r="C62955"/>
        </row>
        <row r="62956">
          <cell r="C62956"/>
        </row>
        <row r="62957">
          <cell r="C62957"/>
        </row>
        <row r="62958">
          <cell r="C62958"/>
        </row>
        <row r="62959">
          <cell r="C62959"/>
        </row>
        <row r="62960">
          <cell r="C62960"/>
        </row>
        <row r="62961">
          <cell r="C62961"/>
        </row>
        <row r="62962">
          <cell r="C62962"/>
        </row>
        <row r="62963">
          <cell r="C62963"/>
        </row>
        <row r="62964">
          <cell r="C62964"/>
        </row>
        <row r="62965">
          <cell r="C62965"/>
        </row>
        <row r="62966">
          <cell r="C62966"/>
        </row>
        <row r="62967">
          <cell r="C62967"/>
        </row>
        <row r="62968">
          <cell r="C62968"/>
        </row>
        <row r="62969">
          <cell r="C62969"/>
        </row>
        <row r="62970">
          <cell r="C62970"/>
        </row>
        <row r="62971">
          <cell r="C62971"/>
        </row>
        <row r="62972">
          <cell r="C62972"/>
        </row>
        <row r="62973">
          <cell r="C62973"/>
        </row>
        <row r="62974">
          <cell r="C62974"/>
        </row>
        <row r="62975">
          <cell r="C62975"/>
        </row>
        <row r="62976">
          <cell r="C62976"/>
        </row>
        <row r="62977">
          <cell r="C62977"/>
        </row>
        <row r="62978">
          <cell r="C62978"/>
        </row>
        <row r="62979">
          <cell r="C62979"/>
        </row>
        <row r="62980">
          <cell r="C62980"/>
        </row>
        <row r="62981">
          <cell r="C62981"/>
        </row>
        <row r="62982">
          <cell r="C62982"/>
        </row>
        <row r="62983">
          <cell r="C62983"/>
        </row>
        <row r="62984">
          <cell r="C62984"/>
        </row>
        <row r="62985">
          <cell r="C62985"/>
        </row>
        <row r="62986">
          <cell r="C62986"/>
        </row>
        <row r="62987">
          <cell r="C62987"/>
        </row>
        <row r="62988">
          <cell r="C62988"/>
        </row>
        <row r="62989">
          <cell r="C62989"/>
        </row>
        <row r="62990">
          <cell r="C62990"/>
        </row>
        <row r="62991">
          <cell r="C62991"/>
        </row>
        <row r="62992">
          <cell r="C62992"/>
        </row>
        <row r="62993">
          <cell r="C62993"/>
        </row>
        <row r="62994">
          <cell r="C62994"/>
        </row>
        <row r="62995">
          <cell r="C62995"/>
        </row>
        <row r="62996">
          <cell r="C62996"/>
        </row>
        <row r="62997">
          <cell r="C62997"/>
        </row>
        <row r="62998">
          <cell r="C62998"/>
        </row>
        <row r="62999">
          <cell r="C62999"/>
        </row>
        <row r="63000">
          <cell r="C63000"/>
        </row>
        <row r="63001">
          <cell r="C63001"/>
        </row>
        <row r="63002">
          <cell r="C63002"/>
        </row>
        <row r="63003">
          <cell r="C63003"/>
        </row>
        <row r="63004">
          <cell r="C63004"/>
        </row>
        <row r="63005">
          <cell r="C63005"/>
        </row>
        <row r="63006">
          <cell r="C63006"/>
        </row>
        <row r="63007">
          <cell r="C63007"/>
        </row>
        <row r="63008">
          <cell r="C63008"/>
        </row>
        <row r="63009">
          <cell r="C63009"/>
        </row>
        <row r="63010">
          <cell r="C63010"/>
        </row>
        <row r="63011">
          <cell r="C63011"/>
        </row>
        <row r="63012">
          <cell r="C63012"/>
        </row>
        <row r="63013">
          <cell r="C63013"/>
        </row>
        <row r="63014">
          <cell r="C63014"/>
        </row>
        <row r="63015">
          <cell r="C63015"/>
        </row>
        <row r="63016">
          <cell r="C63016"/>
        </row>
        <row r="63017">
          <cell r="C63017"/>
        </row>
        <row r="63018">
          <cell r="C63018"/>
        </row>
        <row r="63019">
          <cell r="C63019"/>
        </row>
        <row r="63020">
          <cell r="C63020"/>
        </row>
        <row r="63021">
          <cell r="C63021"/>
        </row>
        <row r="63022">
          <cell r="C63022"/>
        </row>
        <row r="63023">
          <cell r="C63023"/>
        </row>
        <row r="63024">
          <cell r="C63024"/>
        </row>
        <row r="63025">
          <cell r="C63025"/>
        </row>
        <row r="63026">
          <cell r="C63026"/>
        </row>
        <row r="63027">
          <cell r="C63027"/>
        </row>
        <row r="63028">
          <cell r="C63028"/>
        </row>
        <row r="63029">
          <cell r="C63029"/>
        </row>
        <row r="63030">
          <cell r="C63030"/>
        </row>
        <row r="63031">
          <cell r="C63031"/>
        </row>
        <row r="63032">
          <cell r="C63032"/>
        </row>
        <row r="63033">
          <cell r="C63033"/>
        </row>
        <row r="63034">
          <cell r="C63034"/>
        </row>
        <row r="63035">
          <cell r="C63035"/>
        </row>
        <row r="63036">
          <cell r="C63036"/>
        </row>
        <row r="63037">
          <cell r="C63037"/>
        </row>
        <row r="63038">
          <cell r="C63038"/>
        </row>
        <row r="63039">
          <cell r="C63039"/>
        </row>
        <row r="63040">
          <cell r="C63040"/>
        </row>
        <row r="63041">
          <cell r="C63041"/>
        </row>
        <row r="63042">
          <cell r="C63042"/>
        </row>
        <row r="63043">
          <cell r="C63043"/>
        </row>
        <row r="63044">
          <cell r="C63044"/>
        </row>
        <row r="63045">
          <cell r="C63045"/>
        </row>
        <row r="63046">
          <cell r="C63046"/>
        </row>
        <row r="63047">
          <cell r="C63047"/>
        </row>
        <row r="63048">
          <cell r="C63048"/>
        </row>
        <row r="63049">
          <cell r="C63049"/>
        </row>
        <row r="63050">
          <cell r="C63050"/>
        </row>
        <row r="63051">
          <cell r="C63051"/>
        </row>
        <row r="63052">
          <cell r="C63052"/>
        </row>
        <row r="63053">
          <cell r="C63053"/>
        </row>
        <row r="63054">
          <cell r="C63054"/>
        </row>
        <row r="63055">
          <cell r="C63055"/>
        </row>
        <row r="63056">
          <cell r="C63056"/>
        </row>
        <row r="63057">
          <cell r="C63057"/>
        </row>
        <row r="63058">
          <cell r="C63058"/>
        </row>
        <row r="63059">
          <cell r="C63059"/>
        </row>
        <row r="63060">
          <cell r="C63060"/>
        </row>
        <row r="63061">
          <cell r="C63061"/>
        </row>
        <row r="63062">
          <cell r="C63062"/>
        </row>
        <row r="63063">
          <cell r="C63063"/>
        </row>
        <row r="63064">
          <cell r="C63064"/>
        </row>
        <row r="63065">
          <cell r="C63065"/>
        </row>
        <row r="63066">
          <cell r="C63066"/>
        </row>
        <row r="63067">
          <cell r="C63067"/>
        </row>
        <row r="63068">
          <cell r="C63068"/>
        </row>
        <row r="63069">
          <cell r="C63069"/>
        </row>
        <row r="63070">
          <cell r="C63070"/>
        </row>
        <row r="63071">
          <cell r="C63071"/>
        </row>
        <row r="63072">
          <cell r="C63072"/>
        </row>
        <row r="63073">
          <cell r="C63073"/>
        </row>
        <row r="63074">
          <cell r="C63074"/>
        </row>
        <row r="63075">
          <cell r="C63075"/>
        </row>
        <row r="63076">
          <cell r="C63076"/>
        </row>
        <row r="63077">
          <cell r="C63077"/>
        </row>
        <row r="63078">
          <cell r="C63078"/>
        </row>
        <row r="63079">
          <cell r="C63079"/>
        </row>
        <row r="63080">
          <cell r="C63080"/>
        </row>
        <row r="63081">
          <cell r="C63081"/>
        </row>
        <row r="63082">
          <cell r="C63082"/>
        </row>
        <row r="63083">
          <cell r="C63083"/>
        </row>
        <row r="63084">
          <cell r="C63084"/>
        </row>
        <row r="63085">
          <cell r="C63085"/>
        </row>
        <row r="63086">
          <cell r="C63086"/>
        </row>
        <row r="63087">
          <cell r="C63087"/>
        </row>
        <row r="63088">
          <cell r="C63088"/>
        </row>
        <row r="63089">
          <cell r="C63089"/>
        </row>
        <row r="63090">
          <cell r="C63090"/>
        </row>
        <row r="63091">
          <cell r="C63091"/>
        </row>
        <row r="63092">
          <cell r="C63092"/>
        </row>
        <row r="63093">
          <cell r="C63093"/>
        </row>
        <row r="63094">
          <cell r="C63094"/>
        </row>
        <row r="63095">
          <cell r="C63095"/>
        </row>
        <row r="63096">
          <cell r="C63096"/>
        </row>
        <row r="63097">
          <cell r="C63097"/>
        </row>
        <row r="63098">
          <cell r="C63098"/>
        </row>
        <row r="63099">
          <cell r="C63099"/>
        </row>
        <row r="63100">
          <cell r="C63100"/>
        </row>
        <row r="63101">
          <cell r="C63101"/>
        </row>
        <row r="63102">
          <cell r="C63102"/>
        </row>
        <row r="63103">
          <cell r="C63103"/>
        </row>
        <row r="63104">
          <cell r="C63104"/>
        </row>
        <row r="63105">
          <cell r="C63105"/>
        </row>
        <row r="63106">
          <cell r="C63106"/>
        </row>
        <row r="63107">
          <cell r="C63107"/>
        </row>
        <row r="63108">
          <cell r="C63108"/>
        </row>
        <row r="63109">
          <cell r="C63109"/>
        </row>
        <row r="63110">
          <cell r="C63110"/>
        </row>
        <row r="63111">
          <cell r="C63111"/>
        </row>
        <row r="63112">
          <cell r="C63112"/>
        </row>
        <row r="63113">
          <cell r="C63113"/>
        </row>
        <row r="63114">
          <cell r="C63114"/>
        </row>
        <row r="63115">
          <cell r="C63115"/>
        </row>
        <row r="63116">
          <cell r="C63116"/>
        </row>
        <row r="63117">
          <cell r="C63117"/>
        </row>
        <row r="63118">
          <cell r="C63118"/>
        </row>
        <row r="63119">
          <cell r="C63119"/>
        </row>
        <row r="63120">
          <cell r="C63120"/>
        </row>
        <row r="63121">
          <cell r="C63121"/>
        </row>
        <row r="63122">
          <cell r="C63122"/>
        </row>
        <row r="63123">
          <cell r="C63123"/>
        </row>
        <row r="63124">
          <cell r="C63124"/>
        </row>
        <row r="63125">
          <cell r="C63125"/>
        </row>
        <row r="63126">
          <cell r="C63126"/>
        </row>
        <row r="63127">
          <cell r="C63127"/>
        </row>
        <row r="63128">
          <cell r="C63128"/>
        </row>
        <row r="63129">
          <cell r="C63129"/>
        </row>
        <row r="63130">
          <cell r="C63130"/>
        </row>
        <row r="63131">
          <cell r="C63131"/>
        </row>
        <row r="63132">
          <cell r="C63132"/>
        </row>
        <row r="63133">
          <cell r="C63133"/>
        </row>
        <row r="63134">
          <cell r="C63134"/>
        </row>
        <row r="63135">
          <cell r="C63135"/>
        </row>
        <row r="63136">
          <cell r="C63136"/>
        </row>
        <row r="63137">
          <cell r="C63137"/>
        </row>
        <row r="63138">
          <cell r="C63138"/>
        </row>
        <row r="63139">
          <cell r="C63139"/>
        </row>
        <row r="63140">
          <cell r="C63140"/>
        </row>
        <row r="63141">
          <cell r="C63141"/>
        </row>
        <row r="63142">
          <cell r="C63142"/>
        </row>
        <row r="63143">
          <cell r="C63143"/>
        </row>
        <row r="63144">
          <cell r="C63144"/>
        </row>
        <row r="63145">
          <cell r="C63145"/>
        </row>
        <row r="63146">
          <cell r="C63146"/>
        </row>
        <row r="63147">
          <cell r="C63147"/>
        </row>
        <row r="63148">
          <cell r="C63148"/>
        </row>
        <row r="63149">
          <cell r="C63149"/>
        </row>
        <row r="63150">
          <cell r="C63150"/>
        </row>
        <row r="63151">
          <cell r="C63151"/>
        </row>
        <row r="63152">
          <cell r="C63152"/>
        </row>
        <row r="63153">
          <cell r="C63153"/>
        </row>
        <row r="63154">
          <cell r="C63154"/>
        </row>
        <row r="63155">
          <cell r="C63155"/>
        </row>
        <row r="63156">
          <cell r="C63156"/>
        </row>
        <row r="63157">
          <cell r="C63157"/>
        </row>
        <row r="63158">
          <cell r="C63158"/>
        </row>
        <row r="63159">
          <cell r="C63159"/>
        </row>
        <row r="63160">
          <cell r="C63160"/>
        </row>
        <row r="63161">
          <cell r="C63161"/>
        </row>
        <row r="63162">
          <cell r="C63162"/>
        </row>
        <row r="63163">
          <cell r="C63163"/>
        </row>
        <row r="63164">
          <cell r="C63164"/>
        </row>
        <row r="63165">
          <cell r="C63165"/>
        </row>
        <row r="63166">
          <cell r="C63166"/>
        </row>
        <row r="63167">
          <cell r="C63167"/>
        </row>
        <row r="63168">
          <cell r="C63168"/>
        </row>
        <row r="63169">
          <cell r="C63169"/>
        </row>
        <row r="63170">
          <cell r="C63170"/>
        </row>
        <row r="63171">
          <cell r="C63171"/>
        </row>
        <row r="63172">
          <cell r="C63172"/>
        </row>
        <row r="63173">
          <cell r="C63173"/>
        </row>
        <row r="63174">
          <cell r="C63174"/>
        </row>
        <row r="63175">
          <cell r="C63175"/>
        </row>
        <row r="63176">
          <cell r="C63176"/>
        </row>
        <row r="63177">
          <cell r="C63177"/>
        </row>
        <row r="63178">
          <cell r="C63178"/>
        </row>
        <row r="63179">
          <cell r="C63179"/>
        </row>
        <row r="63180">
          <cell r="C63180"/>
        </row>
        <row r="63181">
          <cell r="C63181"/>
        </row>
        <row r="63182">
          <cell r="C63182"/>
        </row>
        <row r="63183">
          <cell r="C63183"/>
        </row>
        <row r="63184">
          <cell r="C63184"/>
        </row>
        <row r="63185">
          <cell r="C63185"/>
        </row>
        <row r="63186">
          <cell r="C63186"/>
        </row>
        <row r="63187">
          <cell r="C63187"/>
        </row>
        <row r="63188">
          <cell r="C63188"/>
        </row>
        <row r="63189">
          <cell r="C63189"/>
        </row>
        <row r="63190">
          <cell r="C63190"/>
        </row>
        <row r="63191">
          <cell r="C63191"/>
        </row>
        <row r="63192">
          <cell r="C63192"/>
        </row>
        <row r="63193">
          <cell r="C63193"/>
        </row>
        <row r="63194">
          <cell r="C63194"/>
        </row>
        <row r="63195">
          <cell r="C63195"/>
        </row>
        <row r="63196">
          <cell r="C63196"/>
        </row>
        <row r="63197">
          <cell r="C63197"/>
        </row>
        <row r="63198">
          <cell r="C63198"/>
        </row>
        <row r="63199">
          <cell r="C63199"/>
        </row>
        <row r="63200">
          <cell r="C63200"/>
        </row>
        <row r="63201">
          <cell r="C63201"/>
        </row>
        <row r="63202">
          <cell r="C63202"/>
        </row>
        <row r="63203">
          <cell r="C63203"/>
        </row>
        <row r="63204">
          <cell r="C63204"/>
        </row>
        <row r="63205">
          <cell r="C63205"/>
        </row>
        <row r="63206">
          <cell r="C63206"/>
        </row>
        <row r="63207">
          <cell r="C63207"/>
        </row>
        <row r="63208">
          <cell r="C63208"/>
        </row>
        <row r="63209">
          <cell r="C63209"/>
        </row>
        <row r="63210">
          <cell r="C63210"/>
        </row>
        <row r="63211">
          <cell r="C63211"/>
        </row>
        <row r="63212">
          <cell r="C63212"/>
        </row>
        <row r="63213">
          <cell r="C63213"/>
        </row>
        <row r="63214">
          <cell r="C63214"/>
        </row>
        <row r="63215">
          <cell r="C63215"/>
        </row>
        <row r="63216">
          <cell r="C63216"/>
        </row>
        <row r="63217">
          <cell r="C63217"/>
        </row>
        <row r="63218">
          <cell r="C63218"/>
        </row>
        <row r="63219">
          <cell r="C63219"/>
        </row>
        <row r="63220">
          <cell r="C63220"/>
        </row>
        <row r="63221">
          <cell r="C63221"/>
        </row>
        <row r="63222">
          <cell r="C63222"/>
        </row>
        <row r="63223">
          <cell r="C63223"/>
        </row>
        <row r="63224">
          <cell r="C63224"/>
        </row>
        <row r="63225">
          <cell r="C63225"/>
        </row>
        <row r="63226">
          <cell r="C63226"/>
        </row>
        <row r="63227">
          <cell r="C63227"/>
        </row>
        <row r="63228">
          <cell r="C63228"/>
        </row>
        <row r="63229">
          <cell r="C63229"/>
        </row>
        <row r="63230">
          <cell r="C63230"/>
        </row>
        <row r="63231">
          <cell r="C63231"/>
        </row>
        <row r="63232">
          <cell r="C63232"/>
        </row>
        <row r="63233">
          <cell r="C63233"/>
        </row>
        <row r="63234">
          <cell r="C63234"/>
        </row>
        <row r="63235">
          <cell r="C63235"/>
        </row>
        <row r="63236">
          <cell r="C63236"/>
        </row>
        <row r="63237">
          <cell r="C63237"/>
        </row>
        <row r="63238">
          <cell r="C63238"/>
        </row>
        <row r="63239">
          <cell r="C63239"/>
        </row>
        <row r="63240">
          <cell r="C63240"/>
        </row>
        <row r="63241">
          <cell r="C63241"/>
        </row>
        <row r="63242">
          <cell r="C63242"/>
        </row>
        <row r="63243">
          <cell r="C63243"/>
        </row>
        <row r="63244">
          <cell r="C63244"/>
        </row>
        <row r="63245">
          <cell r="C63245"/>
        </row>
        <row r="63246">
          <cell r="C63246"/>
        </row>
        <row r="63247">
          <cell r="C63247"/>
        </row>
        <row r="63248">
          <cell r="C63248"/>
        </row>
        <row r="63249">
          <cell r="C63249"/>
        </row>
        <row r="63250">
          <cell r="C63250"/>
        </row>
        <row r="63251">
          <cell r="C63251"/>
        </row>
        <row r="63252">
          <cell r="C63252"/>
        </row>
        <row r="63253">
          <cell r="C63253"/>
        </row>
        <row r="63254">
          <cell r="C63254"/>
        </row>
        <row r="63255">
          <cell r="C63255"/>
        </row>
        <row r="63256">
          <cell r="C63256"/>
        </row>
        <row r="63257">
          <cell r="C63257"/>
        </row>
        <row r="63258">
          <cell r="C63258"/>
        </row>
        <row r="63259">
          <cell r="C63259"/>
        </row>
        <row r="63260">
          <cell r="C63260"/>
        </row>
        <row r="63261">
          <cell r="C63261"/>
        </row>
        <row r="63262">
          <cell r="C63262"/>
        </row>
        <row r="63263">
          <cell r="C63263"/>
        </row>
        <row r="63264">
          <cell r="C63264"/>
        </row>
        <row r="63265">
          <cell r="C63265"/>
        </row>
        <row r="63266">
          <cell r="C63266"/>
        </row>
        <row r="63267">
          <cell r="C63267"/>
        </row>
        <row r="63268">
          <cell r="C63268"/>
        </row>
        <row r="63269">
          <cell r="C63269"/>
        </row>
        <row r="63270">
          <cell r="C63270"/>
        </row>
        <row r="63271">
          <cell r="C63271"/>
        </row>
        <row r="63272">
          <cell r="C63272"/>
        </row>
        <row r="63273">
          <cell r="C63273"/>
        </row>
        <row r="63274">
          <cell r="C63274"/>
        </row>
        <row r="63275">
          <cell r="C63275"/>
        </row>
        <row r="63276">
          <cell r="C63276"/>
        </row>
        <row r="63277">
          <cell r="C63277"/>
        </row>
        <row r="63278">
          <cell r="C63278"/>
        </row>
        <row r="63279">
          <cell r="C63279"/>
        </row>
        <row r="63280">
          <cell r="C63280"/>
        </row>
        <row r="63281">
          <cell r="C63281"/>
        </row>
        <row r="63282">
          <cell r="C63282"/>
        </row>
        <row r="63283">
          <cell r="C63283"/>
        </row>
        <row r="63284">
          <cell r="C63284"/>
        </row>
        <row r="63285">
          <cell r="C63285"/>
        </row>
        <row r="63286">
          <cell r="C63286"/>
        </row>
        <row r="63287">
          <cell r="C63287"/>
        </row>
        <row r="63288">
          <cell r="C63288"/>
        </row>
        <row r="63289">
          <cell r="C63289"/>
        </row>
        <row r="63290">
          <cell r="C63290"/>
        </row>
        <row r="63291">
          <cell r="C63291"/>
        </row>
        <row r="63292">
          <cell r="C63292"/>
        </row>
        <row r="63293">
          <cell r="C63293"/>
        </row>
        <row r="63294">
          <cell r="C63294"/>
        </row>
        <row r="63295">
          <cell r="C63295"/>
        </row>
        <row r="63296">
          <cell r="C63296"/>
        </row>
        <row r="63297">
          <cell r="C63297"/>
        </row>
        <row r="63298">
          <cell r="C63298"/>
        </row>
        <row r="63299">
          <cell r="C63299"/>
        </row>
        <row r="63300">
          <cell r="C63300"/>
        </row>
        <row r="63301">
          <cell r="C63301"/>
        </row>
        <row r="63302">
          <cell r="C63302"/>
        </row>
        <row r="63303">
          <cell r="C63303"/>
        </row>
        <row r="63304">
          <cell r="C63304"/>
        </row>
        <row r="63305">
          <cell r="C63305"/>
        </row>
        <row r="63306">
          <cell r="C63306"/>
        </row>
        <row r="63307">
          <cell r="C63307"/>
        </row>
        <row r="63308">
          <cell r="C63308"/>
        </row>
        <row r="63309">
          <cell r="C63309"/>
        </row>
        <row r="63310">
          <cell r="C63310"/>
        </row>
        <row r="63311">
          <cell r="C63311"/>
        </row>
        <row r="63312">
          <cell r="C63312"/>
        </row>
        <row r="63313">
          <cell r="C63313"/>
        </row>
        <row r="63314">
          <cell r="C63314"/>
        </row>
        <row r="63315">
          <cell r="C63315"/>
        </row>
        <row r="63316">
          <cell r="C63316"/>
        </row>
        <row r="63317">
          <cell r="C63317"/>
        </row>
        <row r="63318">
          <cell r="C63318"/>
        </row>
        <row r="63319">
          <cell r="C63319"/>
        </row>
        <row r="63320">
          <cell r="C63320"/>
        </row>
        <row r="63321">
          <cell r="C63321"/>
        </row>
        <row r="63322">
          <cell r="C63322"/>
        </row>
        <row r="63323">
          <cell r="C63323"/>
        </row>
        <row r="63324">
          <cell r="C63324"/>
        </row>
        <row r="63325">
          <cell r="C63325"/>
        </row>
        <row r="63326">
          <cell r="C63326"/>
        </row>
        <row r="63327">
          <cell r="C63327"/>
        </row>
        <row r="63328">
          <cell r="C63328"/>
        </row>
        <row r="63329">
          <cell r="C63329"/>
        </row>
        <row r="63330">
          <cell r="C63330"/>
        </row>
        <row r="63331">
          <cell r="C63331"/>
        </row>
        <row r="63332">
          <cell r="C63332"/>
        </row>
        <row r="63333">
          <cell r="C63333"/>
        </row>
        <row r="63334">
          <cell r="C63334"/>
        </row>
        <row r="63335">
          <cell r="C63335"/>
        </row>
        <row r="63336">
          <cell r="C63336"/>
        </row>
        <row r="63337">
          <cell r="C63337"/>
        </row>
        <row r="63338">
          <cell r="C63338"/>
        </row>
        <row r="63339">
          <cell r="C63339"/>
        </row>
        <row r="63340">
          <cell r="C63340"/>
        </row>
        <row r="63341">
          <cell r="C63341"/>
        </row>
        <row r="63342">
          <cell r="C63342"/>
        </row>
        <row r="63343">
          <cell r="C63343"/>
        </row>
        <row r="63344">
          <cell r="C63344"/>
        </row>
        <row r="63345">
          <cell r="C63345"/>
        </row>
        <row r="63346">
          <cell r="C63346"/>
        </row>
        <row r="63347">
          <cell r="C63347"/>
        </row>
        <row r="63348">
          <cell r="C63348"/>
        </row>
        <row r="63349">
          <cell r="C63349"/>
        </row>
        <row r="63350">
          <cell r="C63350"/>
        </row>
        <row r="63351">
          <cell r="C63351"/>
        </row>
        <row r="63352">
          <cell r="C63352"/>
        </row>
        <row r="63353">
          <cell r="C63353"/>
        </row>
        <row r="63354">
          <cell r="C63354"/>
        </row>
        <row r="63355">
          <cell r="C63355"/>
        </row>
        <row r="63356">
          <cell r="C63356"/>
        </row>
        <row r="63357">
          <cell r="C63357"/>
        </row>
        <row r="63358">
          <cell r="C63358"/>
        </row>
        <row r="63359">
          <cell r="C63359"/>
        </row>
        <row r="63360">
          <cell r="C63360"/>
        </row>
        <row r="63361">
          <cell r="C63361"/>
        </row>
        <row r="63362">
          <cell r="C63362"/>
        </row>
        <row r="63363">
          <cell r="C63363"/>
        </row>
        <row r="63364">
          <cell r="C63364"/>
        </row>
        <row r="63365">
          <cell r="C63365"/>
        </row>
        <row r="63366">
          <cell r="C63366"/>
        </row>
        <row r="63367">
          <cell r="C63367"/>
        </row>
        <row r="63368">
          <cell r="C63368"/>
        </row>
        <row r="63369">
          <cell r="C63369"/>
        </row>
        <row r="63370">
          <cell r="C63370"/>
        </row>
        <row r="63371">
          <cell r="C63371"/>
        </row>
        <row r="63372">
          <cell r="C63372"/>
        </row>
        <row r="63373">
          <cell r="C63373"/>
        </row>
        <row r="63374">
          <cell r="C63374"/>
        </row>
        <row r="63375">
          <cell r="C63375"/>
        </row>
        <row r="63376">
          <cell r="C63376"/>
        </row>
        <row r="63377">
          <cell r="C63377"/>
        </row>
        <row r="63378">
          <cell r="C63378"/>
        </row>
        <row r="63379">
          <cell r="C63379"/>
        </row>
        <row r="63380">
          <cell r="C63380"/>
        </row>
        <row r="63381">
          <cell r="C63381"/>
        </row>
        <row r="63382">
          <cell r="C63382"/>
        </row>
        <row r="63383">
          <cell r="C63383"/>
        </row>
        <row r="63384">
          <cell r="C63384"/>
        </row>
        <row r="63385">
          <cell r="C63385"/>
        </row>
        <row r="63386">
          <cell r="C63386"/>
        </row>
        <row r="63387">
          <cell r="C63387"/>
        </row>
        <row r="63388">
          <cell r="C63388"/>
        </row>
        <row r="63389">
          <cell r="C63389"/>
        </row>
        <row r="63390">
          <cell r="C63390"/>
        </row>
        <row r="63391">
          <cell r="C63391"/>
        </row>
        <row r="63392">
          <cell r="C63392"/>
        </row>
        <row r="63393">
          <cell r="C63393"/>
        </row>
        <row r="63394">
          <cell r="C63394"/>
        </row>
        <row r="63395">
          <cell r="C63395"/>
        </row>
        <row r="63396">
          <cell r="C63396"/>
        </row>
        <row r="63397">
          <cell r="C63397"/>
        </row>
        <row r="63398">
          <cell r="C63398"/>
        </row>
        <row r="63399">
          <cell r="C63399"/>
        </row>
        <row r="63400">
          <cell r="C63400"/>
        </row>
        <row r="63401">
          <cell r="C63401"/>
        </row>
        <row r="63402">
          <cell r="C63402"/>
        </row>
        <row r="63403">
          <cell r="C63403"/>
        </row>
        <row r="63404">
          <cell r="C63404"/>
        </row>
        <row r="63405">
          <cell r="C63405"/>
        </row>
        <row r="63406">
          <cell r="C63406"/>
        </row>
        <row r="63407">
          <cell r="C63407"/>
        </row>
        <row r="63408">
          <cell r="C63408"/>
        </row>
        <row r="63409">
          <cell r="C63409"/>
        </row>
        <row r="63410">
          <cell r="C63410"/>
        </row>
        <row r="63411">
          <cell r="C63411"/>
        </row>
        <row r="63412">
          <cell r="C63412"/>
        </row>
        <row r="63413">
          <cell r="C63413"/>
        </row>
        <row r="63414">
          <cell r="C63414"/>
        </row>
        <row r="63415">
          <cell r="C63415"/>
        </row>
        <row r="63416">
          <cell r="C63416"/>
        </row>
        <row r="63417">
          <cell r="C63417"/>
        </row>
        <row r="63418">
          <cell r="C63418"/>
        </row>
        <row r="63419">
          <cell r="C63419"/>
        </row>
        <row r="63420">
          <cell r="C63420"/>
        </row>
        <row r="63421">
          <cell r="C63421"/>
        </row>
        <row r="63422">
          <cell r="C63422"/>
        </row>
        <row r="63423">
          <cell r="C63423"/>
        </row>
        <row r="63424">
          <cell r="C63424"/>
        </row>
        <row r="63425">
          <cell r="C63425"/>
        </row>
        <row r="63426">
          <cell r="C63426"/>
        </row>
        <row r="63427">
          <cell r="C63427"/>
        </row>
        <row r="63428">
          <cell r="C63428"/>
        </row>
        <row r="63429">
          <cell r="C63429"/>
        </row>
        <row r="63430">
          <cell r="C63430"/>
        </row>
        <row r="63431">
          <cell r="C63431"/>
        </row>
        <row r="63432">
          <cell r="C63432"/>
        </row>
        <row r="63433">
          <cell r="C63433"/>
        </row>
        <row r="63434">
          <cell r="C63434"/>
        </row>
        <row r="63435">
          <cell r="C63435"/>
        </row>
        <row r="63436">
          <cell r="C63436"/>
        </row>
        <row r="63437">
          <cell r="C63437"/>
        </row>
        <row r="63438">
          <cell r="C63438"/>
        </row>
        <row r="63439">
          <cell r="C63439"/>
        </row>
        <row r="63440">
          <cell r="C63440"/>
        </row>
        <row r="63441">
          <cell r="C63441"/>
        </row>
        <row r="63442">
          <cell r="C63442"/>
        </row>
        <row r="63443">
          <cell r="C63443"/>
        </row>
        <row r="63444">
          <cell r="C63444"/>
        </row>
        <row r="63445">
          <cell r="C63445"/>
        </row>
        <row r="63446">
          <cell r="C63446"/>
        </row>
        <row r="63447">
          <cell r="C63447"/>
        </row>
        <row r="63448">
          <cell r="C63448"/>
        </row>
        <row r="63449">
          <cell r="C63449"/>
        </row>
        <row r="63450">
          <cell r="C63450"/>
        </row>
        <row r="63451">
          <cell r="C63451"/>
        </row>
        <row r="63452">
          <cell r="C63452"/>
        </row>
        <row r="63453">
          <cell r="C63453"/>
        </row>
        <row r="63454">
          <cell r="C63454"/>
        </row>
        <row r="63455">
          <cell r="C63455"/>
        </row>
        <row r="63456">
          <cell r="C63456"/>
        </row>
        <row r="63457">
          <cell r="C63457"/>
        </row>
        <row r="63458">
          <cell r="C63458"/>
        </row>
        <row r="63459">
          <cell r="C63459"/>
        </row>
        <row r="63460">
          <cell r="C63460"/>
        </row>
        <row r="63461">
          <cell r="C63461"/>
        </row>
        <row r="63462">
          <cell r="C63462"/>
        </row>
        <row r="63463">
          <cell r="C63463"/>
        </row>
        <row r="63464">
          <cell r="C63464"/>
        </row>
        <row r="63465">
          <cell r="C63465"/>
        </row>
        <row r="63466">
          <cell r="C63466"/>
        </row>
        <row r="63467">
          <cell r="C63467"/>
        </row>
        <row r="63468">
          <cell r="C63468"/>
        </row>
        <row r="63469">
          <cell r="C63469"/>
        </row>
        <row r="63470">
          <cell r="C63470"/>
        </row>
        <row r="63471">
          <cell r="C63471"/>
        </row>
        <row r="63472">
          <cell r="C63472"/>
        </row>
        <row r="63473">
          <cell r="C63473"/>
        </row>
        <row r="63474">
          <cell r="C63474"/>
        </row>
        <row r="63475">
          <cell r="C63475"/>
        </row>
        <row r="63476">
          <cell r="C63476"/>
        </row>
        <row r="63477">
          <cell r="C63477"/>
        </row>
        <row r="63478">
          <cell r="C63478"/>
        </row>
        <row r="63479">
          <cell r="C63479"/>
        </row>
        <row r="63480">
          <cell r="C63480"/>
        </row>
        <row r="63481">
          <cell r="C63481"/>
        </row>
        <row r="63482">
          <cell r="C63482"/>
        </row>
        <row r="63483">
          <cell r="C63483"/>
        </row>
        <row r="63484">
          <cell r="C63484"/>
        </row>
        <row r="63485">
          <cell r="C63485"/>
        </row>
        <row r="63486">
          <cell r="C63486"/>
        </row>
        <row r="63487">
          <cell r="C63487"/>
        </row>
        <row r="63488">
          <cell r="C63488"/>
        </row>
        <row r="63489">
          <cell r="C63489"/>
        </row>
        <row r="63490">
          <cell r="C63490"/>
        </row>
        <row r="63491">
          <cell r="C63491"/>
        </row>
        <row r="63492">
          <cell r="C63492"/>
        </row>
        <row r="63493">
          <cell r="C63493"/>
        </row>
        <row r="63494">
          <cell r="C63494"/>
        </row>
        <row r="63495">
          <cell r="C63495"/>
        </row>
        <row r="63496">
          <cell r="C63496"/>
        </row>
        <row r="63497">
          <cell r="C63497"/>
        </row>
        <row r="63498">
          <cell r="C63498"/>
        </row>
        <row r="63499">
          <cell r="C63499"/>
        </row>
        <row r="63500">
          <cell r="C63500"/>
        </row>
        <row r="63501">
          <cell r="C63501"/>
        </row>
        <row r="63502">
          <cell r="C63502"/>
        </row>
        <row r="63503">
          <cell r="C63503"/>
        </row>
        <row r="63504">
          <cell r="C63504"/>
        </row>
        <row r="63505">
          <cell r="C63505"/>
        </row>
        <row r="63506">
          <cell r="C63506"/>
        </row>
        <row r="63507">
          <cell r="C63507"/>
        </row>
        <row r="63508">
          <cell r="C63508"/>
        </row>
        <row r="63509">
          <cell r="C63509"/>
        </row>
        <row r="63510">
          <cell r="C63510"/>
        </row>
        <row r="63511">
          <cell r="C63511"/>
        </row>
        <row r="63512">
          <cell r="C63512"/>
        </row>
        <row r="63513">
          <cell r="C63513"/>
        </row>
        <row r="63514">
          <cell r="C63514"/>
        </row>
        <row r="63515">
          <cell r="C63515"/>
        </row>
        <row r="63516">
          <cell r="C63516"/>
        </row>
        <row r="63517">
          <cell r="C63517"/>
        </row>
        <row r="63518">
          <cell r="C63518"/>
        </row>
        <row r="63519">
          <cell r="C63519"/>
        </row>
        <row r="63520">
          <cell r="C63520"/>
        </row>
        <row r="63521">
          <cell r="C63521"/>
        </row>
        <row r="63522">
          <cell r="C63522"/>
        </row>
        <row r="63523">
          <cell r="C63523"/>
        </row>
        <row r="63524">
          <cell r="C63524"/>
        </row>
        <row r="63525">
          <cell r="C63525"/>
        </row>
        <row r="63526">
          <cell r="C63526"/>
        </row>
        <row r="63527">
          <cell r="C63527"/>
        </row>
        <row r="63528">
          <cell r="C63528"/>
        </row>
        <row r="63529">
          <cell r="C63529"/>
        </row>
        <row r="63530">
          <cell r="C63530"/>
        </row>
        <row r="63531">
          <cell r="C63531"/>
        </row>
        <row r="63532">
          <cell r="C63532"/>
        </row>
        <row r="63533">
          <cell r="C63533"/>
        </row>
        <row r="63534">
          <cell r="C63534"/>
        </row>
        <row r="63535">
          <cell r="C63535"/>
        </row>
        <row r="63536">
          <cell r="C63536"/>
        </row>
        <row r="63537">
          <cell r="C63537"/>
        </row>
        <row r="63538">
          <cell r="C63538"/>
        </row>
        <row r="63539">
          <cell r="C63539"/>
        </row>
        <row r="63540">
          <cell r="C63540"/>
        </row>
        <row r="63541">
          <cell r="C63541"/>
        </row>
        <row r="63542">
          <cell r="C63542"/>
        </row>
        <row r="63543">
          <cell r="C63543"/>
        </row>
        <row r="63544">
          <cell r="C63544"/>
        </row>
        <row r="63545">
          <cell r="C63545"/>
        </row>
        <row r="63546">
          <cell r="C63546"/>
        </row>
        <row r="63547">
          <cell r="C63547"/>
        </row>
        <row r="63548">
          <cell r="C63548"/>
        </row>
        <row r="63549">
          <cell r="C63549"/>
        </row>
        <row r="63550">
          <cell r="C63550"/>
        </row>
        <row r="63551">
          <cell r="C63551"/>
        </row>
        <row r="63552">
          <cell r="C63552"/>
        </row>
        <row r="63553">
          <cell r="C63553"/>
        </row>
        <row r="63554">
          <cell r="C63554"/>
        </row>
        <row r="63555">
          <cell r="C63555"/>
        </row>
        <row r="63556">
          <cell r="C63556"/>
        </row>
        <row r="63557">
          <cell r="C63557"/>
        </row>
        <row r="63558">
          <cell r="C63558"/>
        </row>
        <row r="63559">
          <cell r="C63559"/>
        </row>
        <row r="63560">
          <cell r="C63560"/>
        </row>
        <row r="63561">
          <cell r="C63561"/>
        </row>
        <row r="63562">
          <cell r="C63562"/>
        </row>
        <row r="63563">
          <cell r="C63563"/>
        </row>
        <row r="63564">
          <cell r="C63564"/>
        </row>
        <row r="63565">
          <cell r="C63565"/>
        </row>
        <row r="63566">
          <cell r="C63566"/>
        </row>
        <row r="63567">
          <cell r="C63567"/>
        </row>
        <row r="63568">
          <cell r="C63568"/>
        </row>
        <row r="63569">
          <cell r="C63569"/>
        </row>
        <row r="63570">
          <cell r="C63570"/>
        </row>
        <row r="63571">
          <cell r="C63571"/>
        </row>
        <row r="63572">
          <cell r="C63572"/>
        </row>
        <row r="63573">
          <cell r="C63573"/>
        </row>
        <row r="63574">
          <cell r="C63574"/>
        </row>
        <row r="63575">
          <cell r="C63575"/>
        </row>
        <row r="63576">
          <cell r="C63576"/>
        </row>
        <row r="63577">
          <cell r="C63577"/>
        </row>
        <row r="63578">
          <cell r="C63578"/>
        </row>
        <row r="63579">
          <cell r="C63579"/>
        </row>
        <row r="63580">
          <cell r="C63580"/>
        </row>
        <row r="63581">
          <cell r="C63581"/>
        </row>
        <row r="63582">
          <cell r="C63582"/>
        </row>
        <row r="63583">
          <cell r="C63583"/>
        </row>
        <row r="63584">
          <cell r="C63584"/>
        </row>
        <row r="63585">
          <cell r="C63585"/>
        </row>
        <row r="63586">
          <cell r="C63586"/>
        </row>
        <row r="63587">
          <cell r="C63587"/>
        </row>
        <row r="63588">
          <cell r="C63588"/>
        </row>
        <row r="63589">
          <cell r="C63589"/>
        </row>
        <row r="63590">
          <cell r="C63590"/>
        </row>
        <row r="63591">
          <cell r="C63591"/>
        </row>
        <row r="63592">
          <cell r="C63592"/>
        </row>
        <row r="63593">
          <cell r="C63593"/>
        </row>
        <row r="63594">
          <cell r="C63594"/>
        </row>
        <row r="63595">
          <cell r="C63595"/>
        </row>
        <row r="63596">
          <cell r="C63596"/>
        </row>
        <row r="63597">
          <cell r="C63597"/>
        </row>
        <row r="63598">
          <cell r="C63598"/>
        </row>
        <row r="63599">
          <cell r="C63599"/>
        </row>
        <row r="63600">
          <cell r="C63600"/>
        </row>
        <row r="63601">
          <cell r="C63601"/>
        </row>
        <row r="63602">
          <cell r="C63602"/>
        </row>
        <row r="63603">
          <cell r="C63603"/>
        </row>
        <row r="63604">
          <cell r="C63604"/>
        </row>
        <row r="63605">
          <cell r="C63605"/>
        </row>
        <row r="63606">
          <cell r="C63606"/>
        </row>
        <row r="63607">
          <cell r="C63607"/>
        </row>
        <row r="63608">
          <cell r="C63608"/>
        </row>
        <row r="63609">
          <cell r="C63609"/>
        </row>
        <row r="63610">
          <cell r="C63610"/>
        </row>
        <row r="63611">
          <cell r="C63611"/>
        </row>
        <row r="63612">
          <cell r="C63612"/>
        </row>
        <row r="63613">
          <cell r="C63613"/>
        </row>
        <row r="63614">
          <cell r="C63614"/>
        </row>
        <row r="63615">
          <cell r="C63615"/>
        </row>
        <row r="63616">
          <cell r="C63616"/>
        </row>
        <row r="63617">
          <cell r="C63617"/>
        </row>
        <row r="63618">
          <cell r="C63618"/>
        </row>
        <row r="63619">
          <cell r="C63619"/>
        </row>
        <row r="63620">
          <cell r="C63620"/>
        </row>
        <row r="63621">
          <cell r="C63621"/>
        </row>
        <row r="63622">
          <cell r="C63622"/>
        </row>
        <row r="63623">
          <cell r="C63623"/>
        </row>
        <row r="63624">
          <cell r="C63624"/>
        </row>
        <row r="63625">
          <cell r="C63625"/>
        </row>
        <row r="63626">
          <cell r="C63626"/>
        </row>
        <row r="63627">
          <cell r="C63627"/>
        </row>
        <row r="63628">
          <cell r="C63628"/>
        </row>
        <row r="63629">
          <cell r="C63629"/>
        </row>
        <row r="63630">
          <cell r="C63630"/>
        </row>
        <row r="63631">
          <cell r="C63631"/>
        </row>
        <row r="63632">
          <cell r="C63632"/>
        </row>
        <row r="63633">
          <cell r="C63633"/>
        </row>
        <row r="63634">
          <cell r="C63634"/>
        </row>
        <row r="63635">
          <cell r="C63635"/>
        </row>
        <row r="63636">
          <cell r="C63636"/>
        </row>
        <row r="63637">
          <cell r="C63637"/>
        </row>
        <row r="63638">
          <cell r="C63638"/>
        </row>
        <row r="63639">
          <cell r="C63639"/>
        </row>
        <row r="63640">
          <cell r="C63640"/>
        </row>
        <row r="63641">
          <cell r="C63641"/>
        </row>
        <row r="63642">
          <cell r="C63642"/>
        </row>
        <row r="63643">
          <cell r="C63643"/>
        </row>
        <row r="63644">
          <cell r="C63644"/>
        </row>
        <row r="63645">
          <cell r="C63645"/>
        </row>
        <row r="63646">
          <cell r="C63646"/>
        </row>
        <row r="63647">
          <cell r="C63647"/>
        </row>
        <row r="63648">
          <cell r="C63648"/>
        </row>
        <row r="63649">
          <cell r="C63649"/>
        </row>
        <row r="63650">
          <cell r="C63650"/>
        </row>
        <row r="63651">
          <cell r="C63651"/>
        </row>
        <row r="63652">
          <cell r="C63652"/>
        </row>
        <row r="63653">
          <cell r="C63653"/>
        </row>
        <row r="63654">
          <cell r="C63654"/>
        </row>
        <row r="63655">
          <cell r="C63655"/>
        </row>
        <row r="63656">
          <cell r="C63656"/>
        </row>
        <row r="63657">
          <cell r="C63657"/>
        </row>
        <row r="63658">
          <cell r="C63658"/>
        </row>
        <row r="63659">
          <cell r="C63659"/>
        </row>
        <row r="63660">
          <cell r="C63660"/>
        </row>
        <row r="63661">
          <cell r="C63661"/>
        </row>
        <row r="63662">
          <cell r="C63662"/>
        </row>
        <row r="63663">
          <cell r="C63663"/>
        </row>
        <row r="63664">
          <cell r="C63664"/>
        </row>
        <row r="63665">
          <cell r="C63665"/>
        </row>
        <row r="63666">
          <cell r="C63666"/>
        </row>
        <row r="63667">
          <cell r="C63667"/>
        </row>
        <row r="63668">
          <cell r="C63668"/>
        </row>
        <row r="63669">
          <cell r="C63669"/>
        </row>
        <row r="63670">
          <cell r="C63670"/>
        </row>
        <row r="63671">
          <cell r="C63671"/>
        </row>
        <row r="63672">
          <cell r="C63672"/>
        </row>
        <row r="63673">
          <cell r="C63673"/>
        </row>
        <row r="63674">
          <cell r="C63674"/>
        </row>
        <row r="63675">
          <cell r="C63675"/>
        </row>
        <row r="63676">
          <cell r="C63676"/>
        </row>
        <row r="63677">
          <cell r="C63677"/>
        </row>
        <row r="63678">
          <cell r="C63678"/>
        </row>
        <row r="63679">
          <cell r="C63679"/>
        </row>
        <row r="63680">
          <cell r="C63680"/>
        </row>
        <row r="63681">
          <cell r="C63681"/>
        </row>
        <row r="63682">
          <cell r="C63682"/>
        </row>
        <row r="63683">
          <cell r="C63683"/>
        </row>
        <row r="63684">
          <cell r="C63684"/>
        </row>
        <row r="63685">
          <cell r="C63685"/>
        </row>
        <row r="63686">
          <cell r="C63686"/>
        </row>
        <row r="63687">
          <cell r="C63687"/>
        </row>
        <row r="63688">
          <cell r="C63688"/>
        </row>
        <row r="63689">
          <cell r="C63689"/>
        </row>
        <row r="63690">
          <cell r="C63690"/>
        </row>
        <row r="63691">
          <cell r="C63691"/>
        </row>
        <row r="63692">
          <cell r="C63692"/>
        </row>
        <row r="63693">
          <cell r="C63693"/>
        </row>
        <row r="63694">
          <cell r="C63694"/>
        </row>
        <row r="63695">
          <cell r="C63695"/>
        </row>
        <row r="63696">
          <cell r="C63696"/>
        </row>
        <row r="63697">
          <cell r="C63697"/>
        </row>
        <row r="63698">
          <cell r="C63698"/>
        </row>
        <row r="63699">
          <cell r="C63699"/>
        </row>
        <row r="63700">
          <cell r="C63700"/>
        </row>
        <row r="63701">
          <cell r="C63701"/>
        </row>
        <row r="63702">
          <cell r="C63702"/>
        </row>
        <row r="63703">
          <cell r="C63703"/>
        </row>
        <row r="63704">
          <cell r="C63704"/>
        </row>
        <row r="63705">
          <cell r="C63705"/>
        </row>
        <row r="63706">
          <cell r="C63706"/>
        </row>
        <row r="63707">
          <cell r="C63707"/>
        </row>
        <row r="63708">
          <cell r="C63708"/>
        </row>
        <row r="63709">
          <cell r="C63709"/>
        </row>
        <row r="63710">
          <cell r="C63710"/>
        </row>
        <row r="63711">
          <cell r="C63711"/>
        </row>
        <row r="63712">
          <cell r="C63712"/>
        </row>
        <row r="63713">
          <cell r="C63713"/>
        </row>
        <row r="63714">
          <cell r="C63714"/>
        </row>
        <row r="63715">
          <cell r="C63715"/>
        </row>
        <row r="63716">
          <cell r="C63716"/>
        </row>
        <row r="63717">
          <cell r="C63717"/>
        </row>
        <row r="63718">
          <cell r="C63718"/>
        </row>
        <row r="63719">
          <cell r="C63719"/>
        </row>
        <row r="63720">
          <cell r="C63720"/>
        </row>
        <row r="63721">
          <cell r="C63721"/>
        </row>
        <row r="63722">
          <cell r="C63722"/>
        </row>
        <row r="63723">
          <cell r="C63723"/>
        </row>
        <row r="63724">
          <cell r="C63724"/>
        </row>
        <row r="63725">
          <cell r="C63725"/>
        </row>
        <row r="63726">
          <cell r="C63726"/>
        </row>
        <row r="63727">
          <cell r="C63727"/>
        </row>
        <row r="63728">
          <cell r="C63728"/>
        </row>
        <row r="63729">
          <cell r="C63729"/>
        </row>
        <row r="63730">
          <cell r="C63730"/>
        </row>
        <row r="63731">
          <cell r="C63731"/>
        </row>
        <row r="63732">
          <cell r="C63732"/>
        </row>
        <row r="63733">
          <cell r="C63733"/>
        </row>
        <row r="63734">
          <cell r="C63734"/>
        </row>
        <row r="63735">
          <cell r="C63735"/>
        </row>
        <row r="63736">
          <cell r="C63736"/>
        </row>
        <row r="63737">
          <cell r="C63737"/>
        </row>
        <row r="63738">
          <cell r="C63738"/>
        </row>
        <row r="63739">
          <cell r="C63739"/>
        </row>
        <row r="63740">
          <cell r="C63740"/>
        </row>
        <row r="63741">
          <cell r="C63741"/>
        </row>
        <row r="63742">
          <cell r="C63742"/>
        </row>
        <row r="63743">
          <cell r="C63743"/>
        </row>
        <row r="63744">
          <cell r="C63744"/>
        </row>
        <row r="63745">
          <cell r="C63745"/>
        </row>
        <row r="63746">
          <cell r="C63746"/>
        </row>
        <row r="63747">
          <cell r="C63747"/>
        </row>
        <row r="63748">
          <cell r="C63748"/>
        </row>
        <row r="63749">
          <cell r="C63749"/>
        </row>
        <row r="63750">
          <cell r="C63750"/>
        </row>
        <row r="63751">
          <cell r="C63751"/>
        </row>
        <row r="63752">
          <cell r="C63752"/>
        </row>
        <row r="63753">
          <cell r="C63753"/>
        </row>
        <row r="63754">
          <cell r="C63754"/>
        </row>
        <row r="63755">
          <cell r="C63755"/>
        </row>
        <row r="63756">
          <cell r="C63756"/>
        </row>
        <row r="63757">
          <cell r="C63757"/>
        </row>
        <row r="63758">
          <cell r="C63758"/>
        </row>
        <row r="63759">
          <cell r="C63759"/>
        </row>
        <row r="63760">
          <cell r="C63760"/>
        </row>
        <row r="63761">
          <cell r="C63761"/>
        </row>
        <row r="63762">
          <cell r="C63762"/>
        </row>
        <row r="63763">
          <cell r="C63763"/>
        </row>
        <row r="63764">
          <cell r="C63764"/>
        </row>
        <row r="63765">
          <cell r="C63765"/>
        </row>
        <row r="63766">
          <cell r="C63766"/>
        </row>
        <row r="63767">
          <cell r="C63767"/>
        </row>
        <row r="63768">
          <cell r="C63768"/>
        </row>
        <row r="63769">
          <cell r="C63769"/>
        </row>
        <row r="63770">
          <cell r="C63770"/>
        </row>
        <row r="63771">
          <cell r="C63771"/>
        </row>
        <row r="63772">
          <cell r="C63772"/>
        </row>
        <row r="63773">
          <cell r="C63773"/>
        </row>
        <row r="63774">
          <cell r="C63774"/>
        </row>
        <row r="63775">
          <cell r="C63775"/>
        </row>
        <row r="63776">
          <cell r="C63776"/>
        </row>
        <row r="63777">
          <cell r="C63777"/>
        </row>
        <row r="63778">
          <cell r="C63778"/>
        </row>
        <row r="63779">
          <cell r="C63779"/>
        </row>
        <row r="63780">
          <cell r="C63780"/>
        </row>
        <row r="63781">
          <cell r="C63781"/>
        </row>
        <row r="63782">
          <cell r="C63782"/>
        </row>
        <row r="63783">
          <cell r="C63783"/>
        </row>
        <row r="63784">
          <cell r="C63784"/>
        </row>
        <row r="63785">
          <cell r="C63785"/>
        </row>
        <row r="63786">
          <cell r="C63786"/>
        </row>
        <row r="63787">
          <cell r="C63787"/>
        </row>
        <row r="63788">
          <cell r="C63788"/>
        </row>
        <row r="63789">
          <cell r="C63789"/>
        </row>
        <row r="63790">
          <cell r="C63790"/>
        </row>
        <row r="63791">
          <cell r="C63791"/>
        </row>
        <row r="63792">
          <cell r="C63792"/>
        </row>
        <row r="63793">
          <cell r="C63793"/>
        </row>
        <row r="63794">
          <cell r="C63794"/>
        </row>
        <row r="63795">
          <cell r="C63795"/>
        </row>
        <row r="63796">
          <cell r="C63796"/>
        </row>
        <row r="63797">
          <cell r="C63797"/>
        </row>
        <row r="63798">
          <cell r="C63798"/>
        </row>
        <row r="63799">
          <cell r="C63799"/>
        </row>
        <row r="63800">
          <cell r="C63800"/>
        </row>
        <row r="63801">
          <cell r="C63801"/>
        </row>
        <row r="63802">
          <cell r="C63802"/>
        </row>
        <row r="63803">
          <cell r="C63803"/>
        </row>
        <row r="63804">
          <cell r="C63804"/>
        </row>
        <row r="63805">
          <cell r="C63805"/>
        </row>
        <row r="63806">
          <cell r="C63806"/>
        </row>
        <row r="63807">
          <cell r="C63807"/>
        </row>
        <row r="63808">
          <cell r="C63808"/>
        </row>
        <row r="63809">
          <cell r="C63809"/>
        </row>
        <row r="63810">
          <cell r="C63810"/>
        </row>
        <row r="63811">
          <cell r="C63811"/>
        </row>
        <row r="63812">
          <cell r="C63812"/>
        </row>
        <row r="63813">
          <cell r="C63813"/>
        </row>
        <row r="63814">
          <cell r="C63814"/>
        </row>
        <row r="63815">
          <cell r="C63815"/>
        </row>
        <row r="63816">
          <cell r="C63816"/>
        </row>
        <row r="63817">
          <cell r="C63817"/>
        </row>
        <row r="63818">
          <cell r="C63818"/>
        </row>
        <row r="63819">
          <cell r="C63819"/>
        </row>
        <row r="63820">
          <cell r="C63820"/>
        </row>
        <row r="63821">
          <cell r="C63821"/>
        </row>
        <row r="63822">
          <cell r="C63822"/>
        </row>
        <row r="63823">
          <cell r="C63823"/>
        </row>
        <row r="63824">
          <cell r="C63824"/>
        </row>
        <row r="63825">
          <cell r="C63825"/>
        </row>
        <row r="63826">
          <cell r="C63826"/>
        </row>
        <row r="63827">
          <cell r="C63827"/>
        </row>
        <row r="63828">
          <cell r="C63828"/>
        </row>
        <row r="63829">
          <cell r="C63829"/>
        </row>
        <row r="63830">
          <cell r="C63830"/>
        </row>
        <row r="63831">
          <cell r="C63831"/>
        </row>
        <row r="63832">
          <cell r="C63832"/>
        </row>
        <row r="63833">
          <cell r="C63833"/>
        </row>
        <row r="63834">
          <cell r="C63834"/>
        </row>
        <row r="63835">
          <cell r="C63835"/>
        </row>
        <row r="63836">
          <cell r="C63836"/>
        </row>
        <row r="63837">
          <cell r="C63837"/>
        </row>
        <row r="63838">
          <cell r="C63838"/>
        </row>
        <row r="63839">
          <cell r="C63839"/>
        </row>
        <row r="63840">
          <cell r="C63840"/>
        </row>
        <row r="63841">
          <cell r="C63841"/>
        </row>
        <row r="63842">
          <cell r="C63842"/>
        </row>
        <row r="63843">
          <cell r="C63843"/>
        </row>
        <row r="63844">
          <cell r="C63844"/>
        </row>
        <row r="63845">
          <cell r="C63845"/>
        </row>
        <row r="63846">
          <cell r="C63846"/>
        </row>
        <row r="63847">
          <cell r="C63847"/>
        </row>
        <row r="63848">
          <cell r="C63848"/>
        </row>
        <row r="63849">
          <cell r="C63849"/>
        </row>
        <row r="63850">
          <cell r="C63850"/>
        </row>
        <row r="63851">
          <cell r="C63851"/>
        </row>
        <row r="63852">
          <cell r="C63852"/>
        </row>
        <row r="63853">
          <cell r="C63853"/>
        </row>
        <row r="63854">
          <cell r="C63854"/>
        </row>
        <row r="63855">
          <cell r="C63855"/>
        </row>
        <row r="63856">
          <cell r="C63856"/>
        </row>
        <row r="63857">
          <cell r="C63857"/>
        </row>
        <row r="63858">
          <cell r="C63858"/>
        </row>
        <row r="63859">
          <cell r="C63859"/>
        </row>
        <row r="63860">
          <cell r="C63860"/>
        </row>
        <row r="63861">
          <cell r="C63861"/>
        </row>
        <row r="63862">
          <cell r="C63862"/>
        </row>
        <row r="63863">
          <cell r="C63863"/>
        </row>
        <row r="63864">
          <cell r="C63864"/>
        </row>
        <row r="63865">
          <cell r="C63865"/>
        </row>
        <row r="63866">
          <cell r="C63866"/>
        </row>
        <row r="63867">
          <cell r="C63867"/>
        </row>
        <row r="63868">
          <cell r="C63868"/>
        </row>
        <row r="63869">
          <cell r="C63869"/>
        </row>
        <row r="63870">
          <cell r="C63870"/>
        </row>
        <row r="63871">
          <cell r="C63871"/>
        </row>
        <row r="63872">
          <cell r="C63872"/>
        </row>
        <row r="63873">
          <cell r="C63873"/>
        </row>
        <row r="63874">
          <cell r="C63874"/>
        </row>
        <row r="63875">
          <cell r="C63875"/>
        </row>
        <row r="63876">
          <cell r="C63876"/>
        </row>
        <row r="63877">
          <cell r="C63877"/>
        </row>
        <row r="63878">
          <cell r="C63878"/>
        </row>
        <row r="63879">
          <cell r="C63879"/>
        </row>
        <row r="63880">
          <cell r="C63880"/>
        </row>
        <row r="63881">
          <cell r="C63881"/>
        </row>
        <row r="63882">
          <cell r="C63882"/>
        </row>
        <row r="63883">
          <cell r="C63883"/>
        </row>
        <row r="63884">
          <cell r="C63884"/>
        </row>
        <row r="63885">
          <cell r="C63885"/>
        </row>
        <row r="63886">
          <cell r="C63886"/>
        </row>
        <row r="63887">
          <cell r="C63887"/>
        </row>
        <row r="63888">
          <cell r="C63888"/>
        </row>
        <row r="63889">
          <cell r="C63889"/>
        </row>
        <row r="63890">
          <cell r="C63890"/>
        </row>
        <row r="63891">
          <cell r="C63891"/>
        </row>
        <row r="63892">
          <cell r="C63892"/>
        </row>
        <row r="63893">
          <cell r="C63893"/>
        </row>
        <row r="63894">
          <cell r="C63894"/>
        </row>
        <row r="63895">
          <cell r="C63895"/>
        </row>
        <row r="63896">
          <cell r="C63896"/>
        </row>
        <row r="63897">
          <cell r="C63897"/>
        </row>
        <row r="63898">
          <cell r="C63898"/>
        </row>
        <row r="63899">
          <cell r="C63899"/>
        </row>
        <row r="63900">
          <cell r="C63900"/>
        </row>
        <row r="63901">
          <cell r="C63901"/>
        </row>
        <row r="63902">
          <cell r="C63902"/>
        </row>
        <row r="63903">
          <cell r="C63903"/>
        </row>
        <row r="63904">
          <cell r="C63904"/>
        </row>
        <row r="63905">
          <cell r="C63905"/>
        </row>
        <row r="63906">
          <cell r="C63906"/>
        </row>
        <row r="63907">
          <cell r="C63907"/>
        </row>
        <row r="63908">
          <cell r="C63908"/>
        </row>
        <row r="63909">
          <cell r="C63909"/>
        </row>
        <row r="63910">
          <cell r="C63910"/>
        </row>
        <row r="63911">
          <cell r="C63911"/>
        </row>
        <row r="63912">
          <cell r="C63912"/>
        </row>
        <row r="63913">
          <cell r="C63913"/>
        </row>
        <row r="63914">
          <cell r="C63914"/>
        </row>
        <row r="63915">
          <cell r="C63915"/>
        </row>
        <row r="63916">
          <cell r="C63916"/>
        </row>
        <row r="63917">
          <cell r="C63917"/>
        </row>
        <row r="63918">
          <cell r="C63918"/>
        </row>
        <row r="63919">
          <cell r="C63919"/>
        </row>
        <row r="63920">
          <cell r="C63920"/>
        </row>
        <row r="63921">
          <cell r="C63921"/>
        </row>
        <row r="63922">
          <cell r="C63922"/>
        </row>
        <row r="63923">
          <cell r="C63923"/>
        </row>
        <row r="63924">
          <cell r="C63924"/>
        </row>
        <row r="63925">
          <cell r="C63925"/>
        </row>
        <row r="63926">
          <cell r="C63926"/>
        </row>
        <row r="63927">
          <cell r="C63927"/>
        </row>
        <row r="63928">
          <cell r="C63928"/>
        </row>
        <row r="63929">
          <cell r="C63929"/>
        </row>
        <row r="63930">
          <cell r="C63930"/>
        </row>
        <row r="63931">
          <cell r="C63931"/>
        </row>
        <row r="63932">
          <cell r="C63932"/>
        </row>
        <row r="63933">
          <cell r="C63933"/>
        </row>
        <row r="63934">
          <cell r="C63934"/>
        </row>
        <row r="63935">
          <cell r="C63935"/>
        </row>
        <row r="63936">
          <cell r="C63936"/>
        </row>
        <row r="63937">
          <cell r="C63937"/>
        </row>
        <row r="63938">
          <cell r="C63938"/>
        </row>
        <row r="63939">
          <cell r="C63939"/>
        </row>
        <row r="63940">
          <cell r="C63940"/>
        </row>
        <row r="63941">
          <cell r="C63941"/>
        </row>
        <row r="63942">
          <cell r="C63942"/>
        </row>
        <row r="63943">
          <cell r="C63943"/>
        </row>
        <row r="63944">
          <cell r="C63944"/>
        </row>
        <row r="63945">
          <cell r="C63945"/>
        </row>
        <row r="63946">
          <cell r="C63946"/>
        </row>
        <row r="63947">
          <cell r="C63947"/>
        </row>
        <row r="63948">
          <cell r="C63948"/>
        </row>
        <row r="63949">
          <cell r="C63949"/>
        </row>
        <row r="63950">
          <cell r="C63950"/>
        </row>
        <row r="63951">
          <cell r="C63951"/>
        </row>
        <row r="63952">
          <cell r="C63952"/>
        </row>
        <row r="63953">
          <cell r="C63953"/>
        </row>
        <row r="63954">
          <cell r="C63954"/>
        </row>
        <row r="63955">
          <cell r="C63955"/>
        </row>
        <row r="63956">
          <cell r="C63956"/>
        </row>
        <row r="63957">
          <cell r="C63957"/>
        </row>
        <row r="63958">
          <cell r="C63958"/>
        </row>
        <row r="63959">
          <cell r="C63959"/>
        </row>
        <row r="63960">
          <cell r="C63960"/>
        </row>
        <row r="63961">
          <cell r="C63961"/>
        </row>
        <row r="63962">
          <cell r="C63962"/>
        </row>
        <row r="63963">
          <cell r="C63963"/>
        </row>
        <row r="63964">
          <cell r="C63964"/>
        </row>
        <row r="63965">
          <cell r="C63965"/>
        </row>
        <row r="63966">
          <cell r="C63966"/>
        </row>
        <row r="63967">
          <cell r="C63967"/>
        </row>
        <row r="63968">
          <cell r="C63968"/>
        </row>
        <row r="63969">
          <cell r="C63969"/>
        </row>
        <row r="63970">
          <cell r="C63970"/>
        </row>
        <row r="63971">
          <cell r="C63971"/>
        </row>
        <row r="63972">
          <cell r="C63972"/>
        </row>
        <row r="63973">
          <cell r="C63973"/>
        </row>
        <row r="63974">
          <cell r="C63974"/>
        </row>
        <row r="63975">
          <cell r="C63975"/>
        </row>
        <row r="63976">
          <cell r="C63976"/>
        </row>
        <row r="63977">
          <cell r="C63977"/>
        </row>
        <row r="63978">
          <cell r="C63978"/>
        </row>
        <row r="63979">
          <cell r="C63979"/>
        </row>
        <row r="63980">
          <cell r="C63980"/>
        </row>
        <row r="63981">
          <cell r="C63981"/>
        </row>
        <row r="63982">
          <cell r="C63982"/>
        </row>
        <row r="63983">
          <cell r="C63983"/>
        </row>
        <row r="63984">
          <cell r="C63984"/>
        </row>
        <row r="63985">
          <cell r="C63985"/>
        </row>
        <row r="63986">
          <cell r="C63986"/>
        </row>
        <row r="63987">
          <cell r="C63987"/>
        </row>
        <row r="63988">
          <cell r="C63988"/>
        </row>
        <row r="63989">
          <cell r="C63989"/>
        </row>
        <row r="63990">
          <cell r="C63990"/>
        </row>
        <row r="63991">
          <cell r="C63991"/>
        </row>
        <row r="63992">
          <cell r="C63992"/>
        </row>
        <row r="63993">
          <cell r="C63993"/>
        </row>
        <row r="63994">
          <cell r="C63994"/>
        </row>
        <row r="63995">
          <cell r="C63995"/>
        </row>
        <row r="63996">
          <cell r="C63996"/>
        </row>
        <row r="63997">
          <cell r="C63997"/>
        </row>
        <row r="63998">
          <cell r="C63998"/>
        </row>
        <row r="63999">
          <cell r="C63999"/>
        </row>
        <row r="64000">
          <cell r="C64000"/>
        </row>
        <row r="64001">
          <cell r="C64001"/>
        </row>
        <row r="64002">
          <cell r="C64002"/>
        </row>
        <row r="64003">
          <cell r="C64003"/>
        </row>
        <row r="64004">
          <cell r="C64004"/>
        </row>
        <row r="64005">
          <cell r="C64005"/>
        </row>
        <row r="64006">
          <cell r="C64006"/>
        </row>
        <row r="64007">
          <cell r="C64007"/>
        </row>
        <row r="64008">
          <cell r="C64008"/>
        </row>
        <row r="64009">
          <cell r="C64009"/>
        </row>
        <row r="64010">
          <cell r="C64010"/>
        </row>
        <row r="64011">
          <cell r="C64011"/>
        </row>
        <row r="64012">
          <cell r="C64012"/>
        </row>
        <row r="64013">
          <cell r="C64013"/>
        </row>
        <row r="64014">
          <cell r="C64014"/>
        </row>
        <row r="64015">
          <cell r="C64015"/>
        </row>
        <row r="64016">
          <cell r="C64016"/>
        </row>
        <row r="64017">
          <cell r="C64017"/>
        </row>
        <row r="64018">
          <cell r="C64018"/>
        </row>
        <row r="64019">
          <cell r="C64019"/>
        </row>
        <row r="64020">
          <cell r="C64020"/>
        </row>
        <row r="64021">
          <cell r="C64021"/>
        </row>
        <row r="64022">
          <cell r="C64022"/>
        </row>
        <row r="64023">
          <cell r="C64023"/>
        </row>
        <row r="64024">
          <cell r="C64024"/>
        </row>
        <row r="64025">
          <cell r="C64025"/>
        </row>
        <row r="64026">
          <cell r="C64026"/>
        </row>
        <row r="64027">
          <cell r="C64027"/>
        </row>
        <row r="64028">
          <cell r="C64028"/>
        </row>
        <row r="64029">
          <cell r="C64029"/>
        </row>
        <row r="64030">
          <cell r="C64030"/>
        </row>
        <row r="64031">
          <cell r="C64031"/>
        </row>
        <row r="64032">
          <cell r="C64032"/>
        </row>
        <row r="64033">
          <cell r="C64033"/>
        </row>
        <row r="64034">
          <cell r="C64034"/>
        </row>
        <row r="64035">
          <cell r="C64035"/>
        </row>
        <row r="64036">
          <cell r="C64036"/>
        </row>
        <row r="64037">
          <cell r="C64037"/>
        </row>
        <row r="64038">
          <cell r="C64038"/>
        </row>
        <row r="64039">
          <cell r="C64039"/>
        </row>
        <row r="64040">
          <cell r="C64040"/>
        </row>
        <row r="64041">
          <cell r="C64041"/>
        </row>
        <row r="64042">
          <cell r="C64042"/>
        </row>
        <row r="64043">
          <cell r="C64043"/>
        </row>
        <row r="64044">
          <cell r="C64044"/>
        </row>
        <row r="64045">
          <cell r="C64045"/>
        </row>
        <row r="64046">
          <cell r="C64046"/>
        </row>
        <row r="64047">
          <cell r="C64047"/>
        </row>
        <row r="64048">
          <cell r="C64048"/>
        </row>
        <row r="64049">
          <cell r="C64049"/>
        </row>
        <row r="64050">
          <cell r="C64050"/>
        </row>
        <row r="64051">
          <cell r="C64051"/>
        </row>
        <row r="64052">
          <cell r="C64052"/>
        </row>
        <row r="64053">
          <cell r="C64053"/>
        </row>
        <row r="64054">
          <cell r="C64054"/>
        </row>
        <row r="64055">
          <cell r="C64055"/>
        </row>
        <row r="64056">
          <cell r="C64056"/>
        </row>
        <row r="64057">
          <cell r="C64057"/>
        </row>
        <row r="64058">
          <cell r="C64058"/>
        </row>
        <row r="64059">
          <cell r="C64059"/>
        </row>
        <row r="64060">
          <cell r="C64060"/>
        </row>
        <row r="64061">
          <cell r="C64061"/>
        </row>
        <row r="64062">
          <cell r="C64062"/>
        </row>
        <row r="64063">
          <cell r="C64063"/>
        </row>
        <row r="64064">
          <cell r="C64064"/>
        </row>
        <row r="64065">
          <cell r="C64065"/>
        </row>
        <row r="64066">
          <cell r="C64066"/>
        </row>
        <row r="64067">
          <cell r="C64067"/>
        </row>
        <row r="64068">
          <cell r="C64068"/>
        </row>
        <row r="64069">
          <cell r="C64069"/>
        </row>
        <row r="64070">
          <cell r="C64070"/>
        </row>
        <row r="64071">
          <cell r="C64071"/>
        </row>
        <row r="64072">
          <cell r="C64072"/>
        </row>
        <row r="64073">
          <cell r="C64073"/>
        </row>
        <row r="64074">
          <cell r="C64074"/>
        </row>
        <row r="64075">
          <cell r="C64075"/>
        </row>
        <row r="64076">
          <cell r="C64076"/>
        </row>
        <row r="64077">
          <cell r="C64077"/>
        </row>
        <row r="64078">
          <cell r="C64078"/>
        </row>
        <row r="64079">
          <cell r="C64079"/>
        </row>
        <row r="64080">
          <cell r="C64080"/>
        </row>
        <row r="64081">
          <cell r="C64081"/>
        </row>
        <row r="64082">
          <cell r="C64082"/>
        </row>
        <row r="64083">
          <cell r="C64083"/>
        </row>
        <row r="64084">
          <cell r="C64084"/>
        </row>
        <row r="64085">
          <cell r="C64085"/>
        </row>
        <row r="64086">
          <cell r="C64086"/>
        </row>
        <row r="64087">
          <cell r="C64087"/>
        </row>
        <row r="64088">
          <cell r="C64088"/>
        </row>
        <row r="64089">
          <cell r="C64089"/>
        </row>
        <row r="64090">
          <cell r="C64090"/>
        </row>
        <row r="64091">
          <cell r="C64091"/>
        </row>
        <row r="64092">
          <cell r="C64092"/>
        </row>
        <row r="64093">
          <cell r="C64093"/>
        </row>
        <row r="64094">
          <cell r="C64094"/>
        </row>
        <row r="64095">
          <cell r="C64095"/>
        </row>
        <row r="64096">
          <cell r="C64096"/>
        </row>
        <row r="64097">
          <cell r="C64097"/>
        </row>
        <row r="64098">
          <cell r="C64098"/>
        </row>
        <row r="64099">
          <cell r="C64099"/>
        </row>
        <row r="64100">
          <cell r="C64100"/>
        </row>
        <row r="64101">
          <cell r="C64101"/>
        </row>
        <row r="64102">
          <cell r="C64102"/>
        </row>
        <row r="64103">
          <cell r="C64103"/>
        </row>
        <row r="64104">
          <cell r="C64104"/>
        </row>
        <row r="64105">
          <cell r="C64105"/>
        </row>
        <row r="64106">
          <cell r="C64106"/>
        </row>
        <row r="64107">
          <cell r="C64107"/>
        </row>
        <row r="64108">
          <cell r="C64108"/>
        </row>
        <row r="64109">
          <cell r="C64109"/>
        </row>
        <row r="64110">
          <cell r="C64110"/>
        </row>
        <row r="64111">
          <cell r="C64111"/>
        </row>
        <row r="64112">
          <cell r="C64112"/>
        </row>
        <row r="64113">
          <cell r="C64113"/>
        </row>
        <row r="64114">
          <cell r="C64114"/>
        </row>
        <row r="64115">
          <cell r="C64115"/>
        </row>
        <row r="64116">
          <cell r="C64116"/>
        </row>
        <row r="64117">
          <cell r="C64117"/>
        </row>
        <row r="64118">
          <cell r="C64118"/>
        </row>
        <row r="64119">
          <cell r="C64119"/>
        </row>
        <row r="64120">
          <cell r="C64120"/>
        </row>
        <row r="64121">
          <cell r="C64121"/>
        </row>
        <row r="64122">
          <cell r="C64122"/>
        </row>
        <row r="64123">
          <cell r="C64123"/>
        </row>
        <row r="64124">
          <cell r="C64124"/>
        </row>
        <row r="64125">
          <cell r="C64125"/>
        </row>
        <row r="64126">
          <cell r="C64126"/>
        </row>
        <row r="64127">
          <cell r="C64127"/>
        </row>
        <row r="64128">
          <cell r="C64128"/>
        </row>
        <row r="64129">
          <cell r="C64129"/>
        </row>
        <row r="64130">
          <cell r="C64130"/>
        </row>
        <row r="64131">
          <cell r="C64131"/>
        </row>
        <row r="64132">
          <cell r="C64132"/>
        </row>
        <row r="64133">
          <cell r="C64133"/>
        </row>
        <row r="64134">
          <cell r="C64134"/>
        </row>
        <row r="64135">
          <cell r="C64135"/>
        </row>
        <row r="64136">
          <cell r="C64136"/>
        </row>
        <row r="64137">
          <cell r="C64137"/>
        </row>
        <row r="64138">
          <cell r="C64138"/>
        </row>
        <row r="64139">
          <cell r="C64139"/>
        </row>
        <row r="64140">
          <cell r="C64140"/>
        </row>
        <row r="64141">
          <cell r="C64141"/>
        </row>
        <row r="64142">
          <cell r="C64142"/>
        </row>
        <row r="64143">
          <cell r="C64143"/>
        </row>
        <row r="64144">
          <cell r="C64144"/>
        </row>
        <row r="64145">
          <cell r="C64145"/>
        </row>
        <row r="64146">
          <cell r="C64146"/>
        </row>
        <row r="64147">
          <cell r="C64147"/>
        </row>
        <row r="64148">
          <cell r="C64148"/>
        </row>
        <row r="64149">
          <cell r="C64149"/>
        </row>
        <row r="64150">
          <cell r="C64150"/>
        </row>
        <row r="64151">
          <cell r="C64151"/>
        </row>
        <row r="64152">
          <cell r="C64152"/>
        </row>
        <row r="64153">
          <cell r="C64153"/>
        </row>
        <row r="64154">
          <cell r="C64154"/>
        </row>
        <row r="64155">
          <cell r="C64155"/>
        </row>
        <row r="64156">
          <cell r="C64156"/>
        </row>
        <row r="64157">
          <cell r="C64157"/>
        </row>
        <row r="64158">
          <cell r="C64158"/>
        </row>
        <row r="64159">
          <cell r="C64159"/>
        </row>
        <row r="64160">
          <cell r="C64160"/>
        </row>
        <row r="64161">
          <cell r="C64161"/>
        </row>
        <row r="64162">
          <cell r="C64162"/>
        </row>
        <row r="64163">
          <cell r="C64163"/>
        </row>
        <row r="64164">
          <cell r="C64164"/>
        </row>
        <row r="64165">
          <cell r="C64165"/>
        </row>
        <row r="64166">
          <cell r="C64166"/>
        </row>
        <row r="64167">
          <cell r="C64167"/>
        </row>
        <row r="64168">
          <cell r="C64168"/>
        </row>
        <row r="64169">
          <cell r="C64169"/>
        </row>
        <row r="64170">
          <cell r="C64170"/>
        </row>
        <row r="64171">
          <cell r="C64171"/>
        </row>
        <row r="64172">
          <cell r="C64172"/>
        </row>
        <row r="64173">
          <cell r="C64173"/>
        </row>
        <row r="64174">
          <cell r="C64174"/>
        </row>
        <row r="64175">
          <cell r="C64175"/>
        </row>
        <row r="64176">
          <cell r="C64176"/>
        </row>
        <row r="64177">
          <cell r="C64177"/>
        </row>
        <row r="64178">
          <cell r="C64178"/>
        </row>
        <row r="64179">
          <cell r="C64179"/>
        </row>
        <row r="64180">
          <cell r="C64180"/>
        </row>
        <row r="64181">
          <cell r="C64181"/>
        </row>
        <row r="64182">
          <cell r="C64182"/>
        </row>
        <row r="64183">
          <cell r="C64183"/>
        </row>
        <row r="64184">
          <cell r="C64184"/>
        </row>
        <row r="64185">
          <cell r="C64185"/>
        </row>
        <row r="64186">
          <cell r="C64186"/>
        </row>
        <row r="64187">
          <cell r="C64187"/>
        </row>
        <row r="64188">
          <cell r="C64188"/>
        </row>
        <row r="64189">
          <cell r="C64189"/>
        </row>
        <row r="64190">
          <cell r="C64190"/>
        </row>
        <row r="64191">
          <cell r="C64191"/>
        </row>
        <row r="64192">
          <cell r="C64192"/>
        </row>
        <row r="64193">
          <cell r="C64193"/>
        </row>
        <row r="64194">
          <cell r="C64194"/>
        </row>
        <row r="64195">
          <cell r="C64195"/>
        </row>
        <row r="64196">
          <cell r="C64196"/>
        </row>
        <row r="64197">
          <cell r="C64197"/>
        </row>
        <row r="64198">
          <cell r="C64198"/>
        </row>
        <row r="64199">
          <cell r="C64199"/>
        </row>
        <row r="64200">
          <cell r="C64200"/>
        </row>
        <row r="64201">
          <cell r="C64201"/>
        </row>
        <row r="64202">
          <cell r="C64202"/>
        </row>
        <row r="64203">
          <cell r="C64203"/>
        </row>
        <row r="64204">
          <cell r="C64204"/>
        </row>
        <row r="64205">
          <cell r="C64205"/>
        </row>
        <row r="64206">
          <cell r="C64206"/>
        </row>
        <row r="64207">
          <cell r="C64207"/>
        </row>
        <row r="64208">
          <cell r="C64208"/>
        </row>
        <row r="64209">
          <cell r="C64209"/>
        </row>
        <row r="64210">
          <cell r="C64210"/>
        </row>
        <row r="64211">
          <cell r="C64211"/>
        </row>
        <row r="64212">
          <cell r="C64212"/>
        </row>
        <row r="64213">
          <cell r="C64213"/>
        </row>
        <row r="64214">
          <cell r="C64214"/>
        </row>
        <row r="64215">
          <cell r="C64215"/>
        </row>
        <row r="64216">
          <cell r="C64216"/>
        </row>
        <row r="64217">
          <cell r="C64217"/>
        </row>
        <row r="64218">
          <cell r="C64218"/>
        </row>
        <row r="64219">
          <cell r="C64219"/>
        </row>
        <row r="64220">
          <cell r="C64220"/>
        </row>
        <row r="64221">
          <cell r="C64221"/>
        </row>
        <row r="64222">
          <cell r="C64222"/>
        </row>
        <row r="64223">
          <cell r="C64223"/>
        </row>
        <row r="64224">
          <cell r="C64224"/>
        </row>
        <row r="64225">
          <cell r="C64225"/>
        </row>
        <row r="64226">
          <cell r="C64226"/>
        </row>
        <row r="64227">
          <cell r="C64227"/>
        </row>
        <row r="64228">
          <cell r="C64228"/>
        </row>
        <row r="64229">
          <cell r="C64229"/>
        </row>
        <row r="64230">
          <cell r="C64230"/>
        </row>
        <row r="64231">
          <cell r="C64231"/>
        </row>
        <row r="64232">
          <cell r="C64232"/>
        </row>
        <row r="64233">
          <cell r="C64233"/>
        </row>
        <row r="64234">
          <cell r="C64234"/>
        </row>
        <row r="64235">
          <cell r="C64235"/>
        </row>
        <row r="64236">
          <cell r="C64236"/>
        </row>
        <row r="64237">
          <cell r="C64237"/>
        </row>
        <row r="64238">
          <cell r="C64238"/>
        </row>
        <row r="64239">
          <cell r="C64239"/>
        </row>
        <row r="64240">
          <cell r="C64240"/>
        </row>
        <row r="64241">
          <cell r="C64241"/>
        </row>
        <row r="64242">
          <cell r="C64242"/>
        </row>
        <row r="64243">
          <cell r="C64243"/>
        </row>
        <row r="64244">
          <cell r="C64244"/>
        </row>
        <row r="64245">
          <cell r="C64245"/>
        </row>
        <row r="64246">
          <cell r="C64246"/>
        </row>
        <row r="64247">
          <cell r="C64247"/>
        </row>
        <row r="64248">
          <cell r="C64248"/>
        </row>
        <row r="64249">
          <cell r="C64249"/>
        </row>
        <row r="64250">
          <cell r="C64250"/>
        </row>
        <row r="64251">
          <cell r="C64251"/>
        </row>
        <row r="64252">
          <cell r="C64252"/>
        </row>
        <row r="64253">
          <cell r="C64253"/>
        </row>
        <row r="64254">
          <cell r="C64254"/>
        </row>
        <row r="64255">
          <cell r="C64255"/>
        </row>
        <row r="64256">
          <cell r="C64256"/>
        </row>
        <row r="64257">
          <cell r="C64257"/>
        </row>
        <row r="64258">
          <cell r="C64258"/>
        </row>
        <row r="64259">
          <cell r="C64259"/>
        </row>
        <row r="64260">
          <cell r="C64260"/>
        </row>
        <row r="64261">
          <cell r="C64261"/>
        </row>
        <row r="64262">
          <cell r="C64262"/>
        </row>
        <row r="64263">
          <cell r="C64263"/>
        </row>
        <row r="64264">
          <cell r="C64264"/>
        </row>
        <row r="64265">
          <cell r="C64265"/>
        </row>
        <row r="64266">
          <cell r="C64266"/>
        </row>
        <row r="64267">
          <cell r="C64267"/>
        </row>
        <row r="64268">
          <cell r="C64268"/>
        </row>
        <row r="64269">
          <cell r="C64269"/>
        </row>
        <row r="64270">
          <cell r="C64270"/>
        </row>
        <row r="64271">
          <cell r="C64271"/>
        </row>
        <row r="64272">
          <cell r="C64272"/>
        </row>
        <row r="64273">
          <cell r="C64273"/>
        </row>
        <row r="64274">
          <cell r="C64274"/>
        </row>
        <row r="64275">
          <cell r="C64275"/>
        </row>
        <row r="64276">
          <cell r="C64276"/>
        </row>
        <row r="64277">
          <cell r="C64277"/>
        </row>
        <row r="64278">
          <cell r="C64278"/>
        </row>
        <row r="64279">
          <cell r="C64279"/>
        </row>
        <row r="64280">
          <cell r="C64280"/>
        </row>
        <row r="64281">
          <cell r="C64281"/>
        </row>
        <row r="64282">
          <cell r="C64282"/>
        </row>
        <row r="64283">
          <cell r="C64283"/>
        </row>
        <row r="64284">
          <cell r="C64284"/>
        </row>
        <row r="64285">
          <cell r="C64285"/>
        </row>
        <row r="64286">
          <cell r="C64286"/>
        </row>
        <row r="64287">
          <cell r="C64287"/>
        </row>
        <row r="64288">
          <cell r="C64288"/>
        </row>
        <row r="64289">
          <cell r="C64289"/>
        </row>
        <row r="64290">
          <cell r="C64290"/>
        </row>
        <row r="64291">
          <cell r="C64291"/>
        </row>
        <row r="64292">
          <cell r="C64292"/>
        </row>
        <row r="64293">
          <cell r="C64293"/>
        </row>
        <row r="64294">
          <cell r="C64294"/>
        </row>
        <row r="64295">
          <cell r="C64295"/>
        </row>
        <row r="64296">
          <cell r="C64296"/>
        </row>
        <row r="64297">
          <cell r="C64297"/>
        </row>
        <row r="64298">
          <cell r="C64298"/>
        </row>
        <row r="64299">
          <cell r="C64299"/>
        </row>
        <row r="64300">
          <cell r="C64300"/>
        </row>
        <row r="64301">
          <cell r="C64301"/>
        </row>
        <row r="64302">
          <cell r="C64302"/>
        </row>
        <row r="64303">
          <cell r="C64303"/>
        </row>
        <row r="64304">
          <cell r="C64304"/>
        </row>
        <row r="64305">
          <cell r="C64305"/>
        </row>
        <row r="64306">
          <cell r="C64306"/>
        </row>
        <row r="64307">
          <cell r="C64307"/>
        </row>
        <row r="64308">
          <cell r="C64308"/>
        </row>
        <row r="64309">
          <cell r="C64309"/>
        </row>
        <row r="64310">
          <cell r="C64310"/>
        </row>
        <row r="64311">
          <cell r="C64311"/>
        </row>
        <row r="64312">
          <cell r="C64312"/>
        </row>
        <row r="64313">
          <cell r="C64313"/>
        </row>
        <row r="64314">
          <cell r="C64314"/>
        </row>
        <row r="64315">
          <cell r="C64315"/>
        </row>
        <row r="64316">
          <cell r="C64316"/>
        </row>
        <row r="64317">
          <cell r="C64317"/>
        </row>
        <row r="64318">
          <cell r="C64318"/>
        </row>
        <row r="64319">
          <cell r="C64319"/>
        </row>
        <row r="64320">
          <cell r="C64320"/>
        </row>
        <row r="64321">
          <cell r="C64321"/>
        </row>
        <row r="64322">
          <cell r="C64322"/>
        </row>
        <row r="64323">
          <cell r="C64323"/>
        </row>
        <row r="64324">
          <cell r="C64324"/>
        </row>
        <row r="64325">
          <cell r="C64325"/>
        </row>
        <row r="64326">
          <cell r="C64326"/>
        </row>
        <row r="64327">
          <cell r="C64327"/>
        </row>
        <row r="64328">
          <cell r="C64328"/>
        </row>
        <row r="64329">
          <cell r="C64329"/>
        </row>
        <row r="64330">
          <cell r="C64330"/>
        </row>
        <row r="64331">
          <cell r="C64331"/>
        </row>
        <row r="64332">
          <cell r="C64332"/>
        </row>
        <row r="64333">
          <cell r="C64333"/>
        </row>
        <row r="64334">
          <cell r="C64334"/>
        </row>
        <row r="64335">
          <cell r="C64335"/>
        </row>
        <row r="64336">
          <cell r="C64336"/>
        </row>
        <row r="64337">
          <cell r="C64337"/>
        </row>
        <row r="64338">
          <cell r="C64338"/>
        </row>
        <row r="64339">
          <cell r="C64339"/>
        </row>
        <row r="64340">
          <cell r="C64340"/>
        </row>
        <row r="64341">
          <cell r="C64341"/>
        </row>
        <row r="64342">
          <cell r="C64342"/>
        </row>
        <row r="64343">
          <cell r="C64343"/>
        </row>
        <row r="64344">
          <cell r="C64344"/>
        </row>
        <row r="64345">
          <cell r="C64345"/>
        </row>
        <row r="64346">
          <cell r="C64346"/>
        </row>
        <row r="64347">
          <cell r="C64347"/>
        </row>
        <row r="64348">
          <cell r="C64348"/>
        </row>
        <row r="64349">
          <cell r="C64349"/>
        </row>
        <row r="64350">
          <cell r="C64350"/>
        </row>
        <row r="64351">
          <cell r="C64351"/>
        </row>
        <row r="64352">
          <cell r="C64352"/>
        </row>
        <row r="64353">
          <cell r="C64353"/>
        </row>
        <row r="64354">
          <cell r="C64354"/>
        </row>
        <row r="64355">
          <cell r="C64355"/>
        </row>
        <row r="64356">
          <cell r="C64356"/>
        </row>
        <row r="64357">
          <cell r="C64357"/>
        </row>
        <row r="64358">
          <cell r="C64358"/>
        </row>
        <row r="64359">
          <cell r="C64359"/>
        </row>
        <row r="64360">
          <cell r="C64360"/>
        </row>
        <row r="64361">
          <cell r="C64361"/>
        </row>
        <row r="64362">
          <cell r="C64362"/>
        </row>
        <row r="64363">
          <cell r="C64363"/>
        </row>
        <row r="64364">
          <cell r="C64364"/>
        </row>
        <row r="64365">
          <cell r="C64365"/>
        </row>
        <row r="64366">
          <cell r="C64366"/>
        </row>
        <row r="64367">
          <cell r="C64367"/>
        </row>
        <row r="64368">
          <cell r="C64368"/>
        </row>
        <row r="64369">
          <cell r="C64369"/>
        </row>
        <row r="64370">
          <cell r="C64370"/>
        </row>
        <row r="64371">
          <cell r="C64371"/>
        </row>
        <row r="64372">
          <cell r="C64372"/>
        </row>
        <row r="64373">
          <cell r="C64373"/>
        </row>
        <row r="64374">
          <cell r="C64374"/>
        </row>
        <row r="64375">
          <cell r="C64375"/>
        </row>
        <row r="64376">
          <cell r="C64376"/>
        </row>
        <row r="64377">
          <cell r="C64377"/>
        </row>
        <row r="64378">
          <cell r="C64378"/>
        </row>
        <row r="64379">
          <cell r="C64379"/>
        </row>
        <row r="64380">
          <cell r="C64380"/>
        </row>
        <row r="64381">
          <cell r="C64381"/>
        </row>
        <row r="64382">
          <cell r="C64382"/>
        </row>
        <row r="64383">
          <cell r="C64383"/>
        </row>
        <row r="64384">
          <cell r="C64384"/>
        </row>
        <row r="64385">
          <cell r="C64385"/>
        </row>
        <row r="64386">
          <cell r="C64386"/>
        </row>
        <row r="64387">
          <cell r="C64387"/>
        </row>
        <row r="64388">
          <cell r="C64388"/>
        </row>
        <row r="64389">
          <cell r="C64389"/>
        </row>
        <row r="64390">
          <cell r="C64390"/>
        </row>
        <row r="64391">
          <cell r="C64391"/>
        </row>
        <row r="64392">
          <cell r="C64392"/>
        </row>
        <row r="64393">
          <cell r="C64393"/>
        </row>
        <row r="64394">
          <cell r="C64394"/>
        </row>
        <row r="64395">
          <cell r="C64395"/>
        </row>
        <row r="64396">
          <cell r="C64396"/>
        </row>
        <row r="64397">
          <cell r="C64397"/>
        </row>
        <row r="64398">
          <cell r="C64398"/>
        </row>
        <row r="64399">
          <cell r="C64399"/>
        </row>
        <row r="64400">
          <cell r="C64400"/>
        </row>
        <row r="64401">
          <cell r="C64401"/>
        </row>
        <row r="64402">
          <cell r="C64402"/>
        </row>
        <row r="64403">
          <cell r="C64403"/>
        </row>
        <row r="64404">
          <cell r="C64404"/>
        </row>
        <row r="64405">
          <cell r="C64405"/>
        </row>
        <row r="64406">
          <cell r="C64406"/>
        </row>
        <row r="64407">
          <cell r="C64407"/>
        </row>
        <row r="64408">
          <cell r="C64408"/>
        </row>
        <row r="64409">
          <cell r="C64409"/>
        </row>
        <row r="64410">
          <cell r="C64410"/>
        </row>
        <row r="64411">
          <cell r="C64411"/>
        </row>
        <row r="64412">
          <cell r="C64412"/>
        </row>
        <row r="64413">
          <cell r="C64413"/>
        </row>
        <row r="64414">
          <cell r="C64414"/>
        </row>
        <row r="64415">
          <cell r="C64415"/>
        </row>
        <row r="64416">
          <cell r="C64416"/>
        </row>
        <row r="64417">
          <cell r="C64417"/>
        </row>
        <row r="64418">
          <cell r="C64418"/>
        </row>
        <row r="64419">
          <cell r="C64419"/>
        </row>
        <row r="64420">
          <cell r="C64420"/>
        </row>
        <row r="64421">
          <cell r="C64421"/>
        </row>
        <row r="64422">
          <cell r="C64422"/>
        </row>
        <row r="64423">
          <cell r="C64423"/>
        </row>
        <row r="64424">
          <cell r="C64424"/>
        </row>
        <row r="64425">
          <cell r="C64425"/>
        </row>
        <row r="64426">
          <cell r="C64426"/>
        </row>
        <row r="64427">
          <cell r="C64427"/>
        </row>
        <row r="64428">
          <cell r="C64428"/>
        </row>
        <row r="64429">
          <cell r="C64429"/>
        </row>
        <row r="64430">
          <cell r="C64430"/>
        </row>
        <row r="64431">
          <cell r="C64431"/>
        </row>
        <row r="64432">
          <cell r="C64432"/>
        </row>
        <row r="64433">
          <cell r="C64433"/>
        </row>
        <row r="64434">
          <cell r="C64434"/>
        </row>
        <row r="64435">
          <cell r="C64435"/>
        </row>
        <row r="64436">
          <cell r="C64436"/>
        </row>
        <row r="64437">
          <cell r="C64437"/>
        </row>
        <row r="64438">
          <cell r="C64438"/>
        </row>
        <row r="64439">
          <cell r="C64439"/>
        </row>
        <row r="64440">
          <cell r="C64440"/>
        </row>
        <row r="64441">
          <cell r="C64441"/>
        </row>
        <row r="64442">
          <cell r="C64442"/>
        </row>
        <row r="64443">
          <cell r="C64443"/>
        </row>
        <row r="64444">
          <cell r="C64444"/>
        </row>
        <row r="64445">
          <cell r="C64445"/>
        </row>
        <row r="64446">
          <cell r="C64446"/>
        </row>
        <row r="64447">
          <cell r="C64447"/>
        </row>
        <row r="64448">
          <cell r="C64448"/>
        </row>
        <row r="64449">
          <cell r="C64449"/>
        </row>
        <row r="64450">
          <cell r="C64450"/>
        </row>
        <row r="64451">
          <cell r="C64451"/>
        </row>
        <row r="64452">
          <cell r="C64452"/>
        </row>
        <row r="64453">
          <cell r="C64453"/>
        </row>
        <row r="64454">
          <cell r="C64454"/>
        </row>
        <row r="64455">
          <cell r="C64455"/>
        </row>
        <row r="64456">
          <cell r="C64456"/>
        </row>
        <row r="64457">
          <cell r="C64457"/>
        </row>
        <row r="64458">
          <cell r="C64458"/>
        </row>
        <row r="64459">
          <cell r="C64459"/>
        </row>
        <row r="64460">
          <cell r="C64460"/>
        </row>
        <row r="64461">
          <cell r="C64461"/>
        </row>
        <row r="64462">
          <cell r="C64462"/>
        </row>
        <row r="64463">
          <cell r="C64463"/>
        </row>
        <row r="64464">
          <cell r="C64464"/>
        </row>
        <row r="64465">
          <cell r="C64465"/>
        </row>
        <row r="64466">
          <cell r="C64466"/>
        </row>
        <row r="64467">
          <cell r="C64467"/>
        </row>
        <row r="64468">
          <cell r="C64468"/>
        </row>
        <row r="64469">
          <cell r="C64469"/>
        </row>
        <row r="64470">
          <cell r="C64470"/>
        </row>
        <row r="64471">
          <cell r="C64471"/>
        </row>
        <row r="64472">
          <cell r="C64472"/>
        </row>
        <row r="64473">
          <cell r="C64473"/>
        </row>
        <row r="64474">
          <cell r="C64474"/>
        </row>
        <row r="64475">
          <cell r="C64475"/>
        </row>
        <row r="64476">
          <cell r="C64476"/>
        </row>
        <row r="64477">
          <cell r="C64477"/>
        </row>
        <row r="64478">
          <cell r="C64478"/>
        </row>
        <row r="64479">
          <cell r="C64479"/>
        </row>
        <row r="64480">
          <cell r="C64480"/>
        </row>
        <row r="64481">
          <cell r="C64481"/>
        </row>
        <row r="64482">
          <cell r="C64482"/>
        </row>
        <row r="64483">
          <cell r="C64483"/>
        </row>
        <row r="64484">
          <cell r="C64484"/>
        </row>
        <row r="64485">
          <cell r="C64485"/>
        </row>
        <row r="64486">
          <cell r="C64486"/>
        </row>
        <row r="64487">
          <cell r="C64487"/>
        </row>
        <row r="64488">
          <cell r="C64488"/>
        </row>
        <row r="64489">
          <cell r="C64489"/>
        </row>
        <row r="64490">
          <cell r="C64490"/>
        </row>
        <row r="64491">
          <cell r="C64491"/>
        </row>
        <row r="64492">
          <cell r="C64492"/>
        </row>
        <row r="64493">
          <cell r="C64493"/>
        </row>
        <row r="64494">
          <cell r="C64494"/>
        </row>
        <row r="64495">
          <cell r="C64495"/>
        </row>
        <row r="64496">
          <cell r="C64496"/>
        </row>
        <row r="64497">
          <cell r="C64497"/>
        </row>
        <row r="64498">
          <cell r="C64498"/>
        </row>
        <row r="64499">
          <cell r="C64499"/>
        </row>
        <row r="64500">
          <cell r="C64500"/>
        </row>
        <row r="64501">
          <cell r="C64501"/>
        </row>
        <row r="64502">
          <cell r="C64502"/>
        </row>
        <row r="64503">
          <cell r="C64503"/>
        </row>
        <row r="64504">
          <cell r="C64504"/>
        </row>
        <row r="64505">
          <cell r="C64505"/>
        </row>
        <row r="64506">
          <cell r="C64506"/>
        </row>
        <row r="64507">
          <cell r="C64507"/>
        </row>
        <row r="64508">
          <cell r="C64508"/>
        </row>
        <row r="64509">
          <cell r="C64509"/>
        </row>
        <row r="64510">
          <cell r="C64510"/>
        </row>
        <row r="64511">
          <cell r="C64511"/>
        </row>
        <row r="64512">
          <cell r="C64512"/>
        </row>
        <row r="64513">
          <cell r="C64513"/>
        </row>
        <row r="64514">
          <cell r="C64514"/>
        </row>
        <row r="64515">
          <cell r="C64515"/>
        </row>
        <row r="64516">
          <cell r="C64516"/>
        </row>
        <row r="64517">
          <cell r="C64517"/>
        </row>
        <row r="64518">
          <cell r="C64518"/>
        </row>
        <row r="64519">
          <cell r="C64519"/>
        </row>
        <row r="64520">
          <cell r="C64520"/>
        </row>
        <row r="64521">
          <cell r="C64521"/>
        </row>
        <row r="64522">
          <cell r="C64522"/>
        </row>
        <row r="64523">
          <cell r="C64523"/>
        </row>
        <row r="64524">
          <cell r="C64524"/>
        </row>
        <row r="64525">
          <cell r="C64525"/>
        </row>
        <row r="64526">
          <cell r="C64526"/>
        </row>
        <row r="64527">
          <cell r="C64527"/>
        </row>
        <row r="64528">
          <cell r="C64528"/>
        </row>
        <row r="64529">
          <cell r="C64529"/>
        </row>
        <row r="64530">
          <cell r="C64530"/>
        </row>
        <row r="64531">
          <cell r="C64531"/>
        </row>
        <row r="64532">
          <cell r="C64532"/>
        </row>
        <row r="64533">
          <cell r="C64533"/>
        </row>
        <row r="64534">
          <cell r="C64534"/>
        </row>
        <row r="64535">
          <cell r="C64535"/>
        </row>
        <row r="64536">
          <cell r="C64536"/>
        </row>
        <row r="64537">
          <cell r="C64537"/>
        </row>
        <row r="64538">
          <cell r="C64538"/>
        </row>
        <row r="64539">
          <cell r="C64539"/>
        </row>
        <row r="64540">
          <cell r="C64540"/>
        </row>
        <row r="64541">
          <cell r="C64541"/>
        </row>
        <row r="64542">
          <cell r="C64542"/>
        </row>
        <row r="64543">
          <cell r="C64543"/>
        </row>
        <row r="64544">
          <cell r="C64544"/>
        </row>
        <row r="64545">
          <cell r="C64545"/>
        </row>
        <row r="64546">
          <cell r="C64546"/>
        </row>
        <row r="64547">
          <cell r="C64547"/>
        </row>
        <row r="64548">
          <cell r="C64548"/>
        </row>
        <row r="64549">
          <cell r="C64549"/>
        </row>
        <row r="64550">
          <cell r="C64550"/>
        </row>
        <row r="64551">
          <cell r="C64551"/>
        </row>
        <row r="64552">
          <cell r="C64552"/>
        </row>
        <row r="64553">
          <cell r="C64553"/>
        </row>
        <row r="64554">
          <cell r="C64554"/>
        </row>
        <row r="64555">
          <cell r="C64555"/>
        </row>
        <row r="64556">
          <cell r="C64556"/>
        </row>
        <row r="64557">
          <cell r="C64557"/>
        </row>
        <row r="64558">
          <cell r="C64558"/>
        </row>
        <row r="64559">
          <cell r="C64559"/>
        </row>
        <row r="64560">
          <cell r="C64560"/>
        </row>
        <row r="64561">
          <cell r="C64561"/>
        </row>
        <row r="64562">
          <cell r="C64562"/>
        </row>
        <row r="64563">
          <cell r="C64563"/>
        </row>
        <row r="64564">
          <cell r="C64564"/>
        </row>
        <row r="64565">
          <cell r="C64565"/>
        </row>
        <row r="64566">
          <cell r="C64566"/>
        </row>
        <row r="64567">
          <cell r="C64567"/>
        </row>
        <row r="64568">
          <cell r="C64568"/>
        </row>
        <row r="64569">
          <cell r="C64569"/>
        </row>
        <row r="64570">
          <cell r="C64570"/>
        </row>
        <row r="64571">
          <cell r="C64571"/>
        </row>
        <row r="64572">
          <cell r="C64572"/>
        </row>
        <row r="64573">
          <cell r="C64573"/>
        </row>
        <row r="64574">
          <cell r="C64574"/>
        </row>
        <row r="64575">
          <cell r="C64575"/>
        </row>
        <row r="64576">
          <cell r="C64576"/>
        </row>
        <row r="64577">
          <cell r="C64577"/>
        </row>
        <row r="64578">
          <cell r="C64578"/>
        </row>
        <row r="64579">
          <cell r="C64579"/>
        </row>
        <row r="64580">
          <cell r="C64580"/>
        </row>
        <row r="64581">
          <cell r="C64581"/>
        </row>
        <row r="64582">
          <cell r="C64582"/>
        </row>
        <row r="64583">
          <cell r="C64583"/>
        </row>
        <row r="64584">
          <cell r="C64584"/>
        </row>
        <row r="64585">
          <cell r="C64585"/>
        </row>
        <row r="64586">
          <cell r="C64586"/>
        </row>
        <row r="64587">
          <cell r="C64587"/>
        </row>
        <row r="64588">
          <cell r="C64588"/>
        </row>
        <row r="64589">
          <cell r="C64589"/>
        </row>
        <row r="64590">
          <cell r="C64590"/>
        </row>
        <row r="64591">
          <cell r="C64591"/>
        </row>
        <row r="64592">
          <cell r="C64592"/>
        </row>
        <row r="64593">
          <cell r="C64593"/>
        </row>
        <row r="64594">
          <cell r="C64594"/>
        </row>
        <row r="64595">
          <cell r="C64595"/>
        </row>
        <row r="64596">
          <cell r="C64596"/>
        </row>
        <row r="64597">
          <cell r="C64597"/>
        </row>
        <row r="64598">
          <cell r="C64598"/>
        </row>
        <row r="64599">
          <cell r="C64599"/>
        </row>
        <row r="64600">
          <cell r="C64600"/>
        </row>
        <row r="64601">
          <cell r="C64601"/>
        </row>
        <row r="64602">
          <cell r="C64602"/>
        </row>
        <row r="64603">
          <cell r="C64603"/>
        </row>
        <row r="64604">
          <cell r="C64604"/>
        </row>
        <row r="64605">
          <cell r="C64605"/>
        </row>
        <row r="64606">
          <cell r="C64606"/>
        </row>
        <row r="64607">
          <cell r="C64607"/>
        </row>
        <row r="64608">
          <cell r="C64608"/>
        </row>
        <row r="64609">
          <cell r="C64609"/>
        </row>
        <row r="64610">
          <cell r="C64610"/>
        </row>
        <row r="64611">
          <cell r="C64611"/>
        </row>
        <row r="64612">
          <cell r="C64612"/>
        </row>
        <row r="64613">
          <cell r="C64613"/>
        </row>
        <row r="64614">
          <cell r="C64614"/>
        </row>
        <row r="64615">
          <cell r="C64615"/>
        </row>
        <row r="64616">
          <cell r="C64616"/>
        </row>
        <row r="64617">
          <cell r="C64617"/>
        </row>
        <row r="64618">
          <cell r="C64618"/>
        </row>
        <row r="64619">
          <cell r="C64619"/>
        </row>
        <row r="64620">
          <cell r="C64620"/>
        </row>
        <row r="64621">
          <cell r="C64621"/>
        </row>
        <row r="64622">
          <cell r="C64622"/>
        </row>
        <row r="64623">
          <cell r="C64623"/>
        </row>
        <row r="64624">
          <cell r="C64624"/>
        </row>
        <row r="64625">
          <cell r="C64625"/>
        </row>
        <row r="64626">
          <cell r="C64626"/>
        </row>
        <row r="64627">
          <cell r="C64627"/>
        </row>
        <row r="64628">
          <cell r="C64628"/>
        </row>
        <row r="64629">
          <cell r="C64629"/>
        </row>
        <row r="64630">
          <cell r="C64630"/>
        </row>
        <row r="64631">
          <cell r="C64631"/>
        </row>
        <row r="64632">
          <cell r="C64632"/>
        </row>
        <row r="64633">
          <cell r="C64633"/>
        </row>
        <row r="64634">
          <cell r="C64634"/>
        </row>
        <row r="64635">
          <cell r="C64635"/>
        </row>
        <row r="64636">
          <cell r="C64636"/>
        </row>
        <row r="64637">
          <cell r="C64637"/>
        </row>
        <row r="64638">
          <cell r="C64638"/>
        </row>
        <row r="64639">
          <cell r="C64639"/>
        </row>
        <row r="64640">
          <cell r="C64640"/>
        </row>
        <row r="64641">
          <cell r="C64641"/>
        </row>
        <row r="64642">
          <cell r="C64642"/>
        </row>
        <row r="64643">
          <cell r="C64643"/>
        </row>
        <row r="64644">
          <cell r="C64644"/>
        </row>
        <row r="64645">
          <cell r="C64645"/>
        </row>
        <row r="64646">
          <cell r="C64646"/>
        </row>
        <row r="64647">
          <cell r="C64647"/>
        </row>
        <row r="64648">
          <cell r="C64648"/>
        </row>
        <row r="64649">
          <cell r="C64649"/>
        </row>
        <row r="64650">
          <cell r="C64650"/>
        </row>
        <row r="64651">
          <cell r="C64651"/>
        </row>
        <row r="64652">
          <cell r="C64652"/>
        </row>
        <row r="64653">
          <cell r="C64653"/>
        </row>
        <row r="64654">
          <cell r="C64654"/>
        </row>
        <row r="64655">
          <cell r="C64655"/>
        </row>
        <row r="64656">
          <cell r="C64656"/>
        </row>
        <row r="64657">
          <cell r="C64657"/>
        </row>
        <row r="64658">
          <cell r="C64658"/>
        </row>
        <row r="64659">
          <cell r="C64659"/>
        </row>
        <row r="64660">
          <cell r="C64660"/>
        </row>
        <row r="64661">
          <cell r="C64661"/>
        </row>
        <row r="64662">
          <cell r="C64662"/>
        </row>
        <row r="64663">
          <cell r="C64663"/>
        </row>
        <row r="64664">
          <cell r="C64664"/>
        </row>
        <row r="64665">
          <cell r="C64665"/>
        </row>
        <row r="64666">
          <cell r="C64666"/>
        </row>
        <row r="64667">
          <cell r="C64667"/>
        </row>
        <row r="64668">
          <cell r="C64668"/>
        </row>
        <row r="64669">
          <cell r="C64669"/>
        </row>
        <row r="64670">
          <cell r="C64670"/>
        </row>
        <row r="64671">
          <cell r="C64671"/>
        </row>
        <row r="64672">
          <cell r="C64672"/>
        </row>
        <row r="64673">
          <cell r="C64673"/>
        </row>
        <row r="64674">
          <cell r="C64674"/>
        </row>
        <row r="64675">
          <cell r="C64675"/>
        </row>
        <row r="64676">
          <cell r="C64676"/>
        </row>
        <row r="64677">
          <cell r="C64677"/>
        </row>
        <row r="64678">
          <cell r="C64678"/>
        </row>
        <row r="64679">
          <cell r="C64679"/>
        </row>
        <row r="64680">
          <cell r="C64680"/>
        </row>
        <row r="64681">
          <cell r="C64681"/>
        </row>
        <row r="64682">
          <cell r="C64682"/>
        </row>
        <row r="64683">
          <cell r="C64683"/>
        </row>
        <row r="64684">
          <cell r="C64684"/>
        </row>
        <row r="64685">
          <cell r="C64685"/>
        </row>
        <row r="64686">
          <cell r="C64686"/>
        </row>
        <row r="64687">
          <cell r="C64687"/>
        </row>
        <row r="64688">
          <cell r="C64688"/>
        </row>
        <row r="64689">
          <cell r="C64689"/>
        </row>
        <row r="64690">
          <cell r="C64690"/>
        </row>
        <row r="64691">
          <cell r="C64691"/>
        </row>
        <row r="64692">
          <cell r="C64692"/>
        </row>
        <row r="64693">
          <cell r="C64693"/>
        </row>
        <row r="64694">
          <cell r="C64694"/>
        </row>
        <row r="64695">
          <cell r="C64695"/>
        </row>
        <row r="64696">
          <cell r="C64696"/>
        </row>
        <row r="64697">
          <cell r="C64697"/>
        </row>
        <row r="64698">
          <cell r="C64698"/>
        </row>
        <row r="64699">
          <cell r="C64699"/>
        </row>
        <row r="64700">
          <cell r="C64700"/>
        </row>
        <row r="64701">
          <cell r="C64701"/>
        </row>
        <row r="64702">
          <cell r="C64702"/>
        </row>
        <row r="64703">
          <cell r="C64703"/>
        </row>
        <row r="64704">
          <cell r="C64704"/>
        </row>
        <row r="64705">
          <cell r="C64705"/>
        </row>
        <row r="64706">
          <cell r="C64706"/>
        </row>
        <row r="64707">
          <cell r="C64707"/>
        </row>
        <row r="64708">
          <cell r="C64708"/>
        </row>
        <row r="64709">
          <cell r="C64709"/>
        </row>
        <row r="64710">
          <cell r="C64710"/>
        </row>
        <row r="64711">
          <cell r="C64711"/>
        </row>
        <row r="64712">
          <cell r="C64712"/>
        </row>
        <row r="64713">
          <cell r="C64713"/>
        </row>
        <row r="64714">
          <cell r="C64714"/>
        </row>
        <row r="64715">
          <cell r="C64715"/>
        </row>
        <row r="64716">
          <cell r="C64716"/>
        </row>
        <row r="64717">
          <cell r="C64717"/>
        </row>
        <row r="64718">
          <cell r="C64718"/>
        </row>
        <row r="64719">
          <cell r="C64719"/>
        </row>
        <row r="64720">
          <cell r="C64720"/>
        </row>
        <row r="64721">
          <cell r="C64721"/>
        </row>
        <row r="64722">
          <cell r="C64722"/>
        </row>
        <row r="64723">
          <cell r="C64723"/>
        </row>
        <row r="64724">
          <cell r="C64724"/>
        </row>
        <row r="64725">
          <cell r="C64725"/>
        </row>
        <row r="64726">
          <cell r="C64726"/>
        </row>
        <row r="64727">
          <cell r="C64727"/>
        </row>
        <row r="64728">
          <cell r="C64728"/>
        </row>
        <row r="64729">
          <cell r="C64729"/>
        </row>
        <row r="64730">
          <cell r="C64730"/>
        </row>
        <row r="64731">
          <cell r="C64731"/>
        </row>
        <row r="64732">
          <cell r="C64732"/>
        </row>
        <row r="64733">
          <cell r="C64733"/>
        </row>
        <row r="64734">
          <cell r="C64734"/>
        </row>
        <row r="64735">
          <cell r="C64735"/>
        </row>
        <row r="64736">
          <cell r="C64736"/>
        </row>
        <row r="64737">
          <cell r="C64737"/>
        </row>
        <row r="64738">
          <cell r="C64738"/>
        </row>
        <row r="64739">
          <cell r="C64739"/>
        </row>
        <row r="64740">
          <cell r="C64740"/>
        </row>
        <row r="64741">
          <cell r="C64741"/>
        </row>
        <row r="64742">
          <cell r="C64742"/>
        </row>
        <row r="64743">
          <cell r="C64743"/>
        </row>
        <row r="64744">
          <cell r="C64744"/>
        </row>
        <row r="64745">
          <cell r="C64745"/>
        </row>
        <row r="64746">
          <cell r="C64746"/>
        </row>
        <row r="64747">
          <cell r="C64747"/>
        </row>
        <row r="64748">
          <cell r="C64748"/>
        </row>
        <row r="64749">
          <cell r="C64749"/>
        </row>
        <row r="64750">
          <cell r="C64750"/>
        </row>
        <row r="64751">
          <cell r="C64751"/>
        </row>
        <row r="64752">
          <cell r="C64752"/>
        </row>
        <row r="64753">
          <cell r="C64753"/>
        </row>
        <row r="64754">
          <cell r="C64754"/>
        </row>
        <row r="64755">
          <cell r="C64755"/>
        </row>
        <row r="64756">
          <cell r="C64756"/>
        </row>
        <row r="64757">
          <cell r="C64757"/>
        </row>
        <row r="64758">
          <cell r="C64758"/>
        </row>
        <row r="64759">
          <cell r="C64759"/>
        </row>
        <row r="64760">
          <cell r="C64760"/>
        </row>
        <row r="64761">
          <cell r="C64761"/>
        </row>
        <row r="64762">
          <cell r="C64762"/>
        </row>
        <row r="64763">
          <cell r="C64763"/>
        </row>
        <row r="64764">
          <cell r="C64764"/>
        </row>
        <row r="64765">
          <cell r="C64765"/>
        </row>
        <row r="64766">
          <cell r="C64766"/>
        </row>
        <row r="64767">
          <cell r="C64767"/>
        </row>
        <row r="64768">
          <cell r="C64768"/>
        </row>
        <row r="64769">
          <cell r="C64769"/>
        </row>
        <row r="64770">
          <cell r="C64770"/>
        </row>
        <row r="64771">
          <cell r="C64771"/>
        </row>
        <row r="64772">
          <cell r="C64772"/>
        </row>
        <row r="64773">
          <cell r="C64773"/>
        </row>
        <row r="64774">
          <cell r="C64774"/>
        </row>
        <row r="64775">
          <cell r="C64775"/>
        </row>
        <row r="64776">
          <cell r="C64776"/>
        </row>
        <row r="64777">
          <cell r="C64777"/>
        </row>
        <row r="64778">
          <cell r="C64778"/>
        </row>
        <row r="64779">
          <cell r="C64779"/>
        </row>
        <row r="64780">
          <cell r="C64780"/>
        </row>
        <row r="64781">
          <cell r="C64781"/>
        </row>
        <row r="64782">
          <cell r="C64782"/>
        </row>
        <row r="64783">
          <cell r="C64783"/>
        </row>
        <row r="64784">
          <cell r="C64784"/>
        </row>
        <row r="64785">
          <cell r="C64785"/>
        </row>
        <row r="64786">
          <cell r="C64786"/>
        </row>
        <row r="64787">
          <cell r="C64787"/>
        </row>
        <row r="64788">
          <cell r="C64788"/>
        </row>
        <row r="64789">
          <cell r="C64789"/>
        </row>
        <row r="64790">
          <cell r="C64790"/>
        </row>
        <row r="64791">
          <cell r="C64791"/>
        </row>
        <row r="64792">
          <cell r="C64792"/>
        </row>
        <row r="64793">
          <cell r="C64793"/>
        </row>
        <row r="64794">
          <cell r="C64794"/>
        </row>
        <row r="64795">
          <cell r="C64795"/>
        </row>
        <row r="64796">
          <cell r="C64796"/>
        </row>
        <row r="64797">
          <cell r="C64797"/>
        </row>
        <row r="64798">
          <cell r="C64798"/>
        </row>
        <row r="64799">
          <cell r="C64799"/>
        </row>
        <row r="64800">
          <cell r="C64800"/>
        </row>
        <row r="64801">
          <cell r="C64801"/>
        </row>
        <row r="64802">
          <cell r="C64802"/>
        </row>
        <row r="64803">
          <cell r="C64803"/>
        </row>
        <row r="64804">
          <cell r="C64804"/>
        </row>
        <row r="64805">
          <cell r="C64805"/>
        </row>
        <row r="64806">
          <cell r="C64806"/>
        </row>
        <row r="64807">
          <cell r="C64807"/>
        </row>
        <row r="64808">
          <cell r="C64808"/>
        </row>
        <row r="64809">
          <cell r="C64809"/>
        </row>
        <row r="64810">
          <cell r="C64810"/>
        </row>
        <row r="64811">
          <cell r="C64811"/>
        </row>
        <row r="64812">
          <cell r="C64812"/>
        </row>
        <row r="64813">
          <cell r="C64813"/>
        </row>
        <row r="64814">
          <cell r="C64814"/>
        </row>
        <row r="64815">
          <cell r="C64815"/>
        </row>
        <row r="64816">
          <cell r="C64816"/>
        </row>
        <row r="64817">
          <cell r="C64817"/>
        </row>
        <row r="64818">
          <cell r="C64818"/>
        </row>
        <row r="64819">
          <cell r="C64819"/>
        </row>
        <row r="64820">
          <cell r="C64820"/>
        </row>
        <row r="64821">
          <cell r="C64821"/>
        </row>
        <row r="64822">
          <cell r="C64822"/>
        </row>
        <row r="64823">
          <cell r="C64823"/>
        </row>
        <row r="64824">
          <cell r="C64824"/>
        </row>
        <row r="64825">
          <cell r="C64825"/>
        </row>
        <row r="64826">
          <cell r="C64826"/>
        </row>
        <row r="64827">
          <cell r="C64827"/>
        </row>
        <row r="64828">
          <cell r="C64828"/>
        </row>
        <row r="64829">
          <cell r="C64829"/>
        </row>
        <row r="64830">
          <cell r="C64830"/>
        </row>
        <row r="64831">
          <cell r="C64831"/>
        </row>
        <row r="64832">
          <cell r="C64832"/>
        </row>
        <row r="64833">
          <cell r="C64833"/>
        </row>
        <row r="64834">
          <cell r="C64834"/>
        </row>
        <row r="64835">
          <cell r="C64835"/>
        </row>
        <row r="64836">
          <cell r="C64836"/>
        </row>
        <row r="64837">
          <cell r="C64837"/>
        </row>
        <row r="64838">
          <cell r="C64838"/>
        </row>
        <row r="64839">
          <cell r="C64839"/>
        </row>
        <row r="64840">
          <cell r="C64840"/>
        </row>
        <row r="64841">
          <cell r="C64841"/>
        </row>
        <row r="64842">
          <cell r="C64842"/>
        </row>
        <row r="64843">
          <cell r="C64843"/>
        </row>
        <row r="64844">
          <cell r="C64844"/>
        </row>
        <row r="64845">
          <cell r="C64845"/>
        </row>
        <row r="64846">
          <cell r="C64846"/>
        </row>
        <row r="64847">
          <cell r="C64847"/>
        </row>
        <row r="64848">
          <cell r="C64848"/>
        </row>
        <row r="64849">
          <cell r="C64849"/>
        </row>
        <row r="64850">
          <cell r="C64850"/>
        </row>
        <row r="64851">
          <cell r="C64851"/>
        </row>
        <row r="64852">
          <cell r="C64852"/>
        </row>
        <row r="64853">
          <cell r="C64853"/>
        </row>
        <row r="64854">
          <cell r="C64854"/>
        </row>
        <row r="64855">
          <cell r="C64855"/>
        </row>
        <row r="64856">
          <cell r="C64856"/>
        </row>
        <row r="64857">
          <cell r="C64857"/>
        </row>
        <row r="64858">
          <cell r="C64858"/>
        </row>
        <row r="64859">
          <cell r="C64859"/>
        </row>
        <row r="64860">
          <cell r="C64860"/>
        </row>
        <row r="64861">
          <cell r="C64861"/>
        </row>
        <row r="64862">
          <cell r="C64862"/>
        </row>
        <row r="64863">
          <cell r="C64863"/>
        </row>
        <row r="64864">
          <cell r="C64864"/>
        </row>
        <row r="64865">
          <cell r="C64865"/>
        </row>
        <row r="64866">
          <cell r="C64866"/>
        </row>
        <row r="64867">
          <cell r="C64867"/>
        </row>
        <row r="64868">
          <cell r="C64868"/>
        </row>
        <row r="64869">
          <cell r="C64869"/>
        </row>
        <row r="64870">
          <cell r="C64870"/>
        </row>
        <row r="64871">
          <cell r="C64871"/>
        </row>
        <row r="64872">
          <cell r="C64872"/>
        </row>
        <row r="64873">
          <cell r="C64873"/>
        </row>
        <row r="64874">
          <cell r="C64874"/>
        </row>
        <row r="64875">
          <cell r="C64875"/>
        </row>
        <row r="64876">
          <cell r="C64876"/>
        </row>
        <row r="64877">
          <cell r="C64877"/>
        </row>
        <row r="64878">
          <cell r="C64878"/>
        </row>
        <row r="64879">
          <cell r="C64879"/>
        </row>
        <row r="64880">
          <cell r="C64880"/>
        </row>
        <row r="64881">
          <cell r="C64881"/>
        </row>
        <row r="64882">
          <cell r="C64882"/>
        </row>
        <row r="64883">
          <cell r="C64883"/>
        </row>
        <row r="64884">
          <cell r="C64884"/>
        </row>
        <row r="64885">
          <cell r="C64885"/>
        </row>
        <row r="64886">
          <cell r="C64886"/>
        </row>
        <row r="64887">
          <cell r="C64887"/>
        </row>
        <row r="64888">
          <cell r="C64888"/>
        </row>
        <row r="64889">
          <cell r="C64889"/>
        </row>
        <row r="64890">
          <cell r="C64890"/>
        </row>
        <row r="64891">
          <cell r="C64891"/>
        </row>
        <row r="64892">
          <cell r="C64892"/>
        </row>
        <row r="64893">
          <cell r="C64893"/>
        </row>
        <row r="64894">
          <cell r="C64894"/>
        </row>
        <row r="64895">
          <cell r="C64895"/>
        </row>
        <row r="64896">
          <cell r="C64896"/>
        </row>
        <row r="64897">
          <cell r="C64897"/>
        </row>
        <row r="64898">
          <cell r="C64898"/>
        </row>
        <row r="64899">
          <cell r="C64899"/>
        </row>
        <row r="64900">
          <cell r="C64900"/>
        </row>
        <row r="64901">
          <cell r="C64901"/>
        </row>
        <row r="64902">
          <cell r="C64902"/>
        </row>
        <row r="64903">
          <cell r="C64903"/>
        </row>
        <row r="64904">
          <cell r="C64904"/>
        </row>
        <row r="64905">
          <cell r="C64905"/>
        </row>
        <row r="64906">
          <cell r="C64906"/>
        </row>
        <row r="64907">
          <cell r="C64907"/>
        </row>
        <row r="64908">
          <cell r="C64908"/>
        </row>
        <row r="64909">
          <cell r="C64909"/>
        </row>
        <row r="64910">
          <cell r="C64910"/>
        </row>
        <row r="64911">
          <cell r="C64911"/>
        </row>
        <row r="64912">
          <cell r="C64912"/>
        </row>
        <row r="64913">
          <cell r="C64913"/>
        </row>
        <row r="64914">
          <cell r="C64914"/>
        </row>
        <row r="64915">
          <cell r="C64915"/>
        </row>
        <row r="64916">
          <cell r="C64916"/>
        </row>
        <row r="64917">
          <cell r="C64917"/>
        </row>
        <row r="64918">
          <cell r="C64918"/>
        </row>
        <row r="64919">
          <cell r="C64919"/>
        </row>
        <row r="64920">
          <cell r="C64920"/>
        </row>
        <row r="64921">
          <cell r="C64921"/>
        </row>
        <row r="64922">
          <cell r="C64922"/>
        </row>
        <row r="64923">
          <cell r="C64923"/>
        </row>
        <row r="64924">
          <cell r="C64924"/>
        </row>
        <row r="64925">
          <cell r="C64925"/>
        </row>
        <row r="64926">
          <cell r="C64926"/>
        </row>
        <row r="64927">
          <cell r="C64927"/>
        </row>
        <row r="64928">
          <cell r="C64928"/>
        </row>
        <row r="64929">
          <cell r="C64929"/>
        </row>
        <row r="64930">
          <cell r="C64930"/>
        </row>
        <row r="64931">
          <cell r="C64931"/>
        </row>
        <row r="64932">
          <cell r="C64932"/>
        </row>
        <row r="64933">
          <cell r="C64933"/>
        </row>
        <row r="64934">
          <cell r="C64934"/>
        </row>
        <row r="64935">
          <cell r="C64935"/>
        </row>
        <row r="64936">
          <cell r="C64936"/>
        </row>
        <row r="64937">
          <cell r="C64937"/>
        </row>
        <row r="64938">
          <cell r="C64938"/>
        </row>
        <row r="64939">
          <cell r="C64939"/>
        </row>
        <row r="64940">
          <cell r="C64940"/>
        </row>
        <row r="64941">
          <cell r="C64941"/>
        </row>
        <row r="64942">
          <cell r="C64942"/>
        </row>
        <row r="64943">
          <cell r="C64943"/>
        </row>
        <row r="64944">
          <cell r="C64944"/>
        </row>
        <row r="64945">
          <cell r="C64945"/>
        </row>
        <row r="64946">
          <cell r="C64946"/>
        </row>
        <row r="64947">
          <cell r="C64947"/>
        </row>
        <row r="64948">
          <cell r="C64948"/>
        </row>
        <row r="64949">
          <cell r="C64949"/>
        </row>
        <row r="64950">
          <cell r="C64950"/>
        </row>
        <row r="64951">
          <cell r="C64951"/>
        </row>
        <row r="64952">
          <cell r="C64952"/>
        </row>
        <row r="64953">
          <cell r="C64953"/>
        </row>
        <row r="64954">
          <cell r="C64954"/>
        </row>
        <row r="64955">
          <cell r="C64955"/>
        </row>
        <row r="64956">
          <cell r="C64956"/>
        </row>
        <row r="64957">
          <cell r="C64957"/>
        </row>
        <row r="64958">
          <cell r="C64958"/>
        </row>
        <row r="64959">
          <cell r="C64959"/>
        </row>
        <row r="64960">
          <cell r="C64960"/>
        </row>
        <row r="64961">
          <cell r="C64961"/>
        </row>
        <row r="64962">
          <cell r="C64962"/>
        </row>
        <row r="64963">
          <cell r="C64963"/>
        </row>
        <row r="64964">
          <cell r="C64964"/>
        </row>
        <row r="64965">
          <cell r="C64965"/>
        </row>
        <row r="64966">
          <cell r="C64966"/>
        </row>
        <row r="64967">
          <cell r="C64967"/>
        </row>
        <row r="64968">
          <cell r="C64968"/>
        </row>
        <row r="64969">
          <cell r="C64969"/>
        </row>
        <row r="64970">
          <cell r="C64970"/>
        </row>
        <row r="64971">
          <cell r="C64971"/>
        </row>
        <row r="64972">
          <cell r="C64972"/>
        </row>
        <row r="64973">
          <cell r="C64973"/>
        </row>
        <row r="64974">
          <cell r="C64974"/>
        </row>
        <row r="64975">
          <cell r="C64975"/>
        </row>
        <row r="64976">
          <cell r="C64976"/>
        </row>
        <row r="64977">
          <cell r="C64977"/>
        </row>
        <row r="64978">
          <cell r="C64978"/>
        </row>
        <row r="64979">
          <cell r="C64979"/>
        </row>
        <row r="64980">
          <cell r="C64980"/>
        </row>
        <row r="64981">
          <cell r="C64981"/>
        </row>
        <row r="64982">
          <cell r="C64982"/>
        </row>
        <row r="64983">
          <cell r="C64983"/>
        </row>
        <row r="64984">
          <cell r="C64984"/>
        </row>
        <row r="64985">
          <cell r="C64985"/>
        </row>
        <row r="64986">
          <cell r="C64986"/>
        </row>
        <row r="64987">
          <cell r="C64987"/>
        </row>
        <row r="64988">
          <cell r="C64988"/>
        </row>
        <row r="64989">
          <cell r="C64989"/>
        </row>
        <row r="64990">
          <cell r="C64990"/>
        </row>
        <row r="64991">
          <cell r="C64991"/>
        </row>
        <row r="64992">
          <cell r="C64992"/>
        </row>
        <row r="64993">
          <cell r="C64993"/>
        </row>
        <row r="64994">
          <cell r="C64994"/>
        </row>
        <row r="64995">
          <cell r="C64995"/>
        </row>
        <row r="64996">
          <cell r="C64996"/>
        </row>
        <row r="64997">
          <cell r="C64997"/>
        </row>
        <row r="64998">
          <cell r="C64998"/>
        </row>
        <row r="64999">
          <cell r="C64999"/>
        </row>
        <row r="65000">
          <cell r="C65000"/>
        </row>
        <row r="65001">
          <cell r="C65001"/>
        </row>
        <row r="65002">
          <cell r="C65002"/>
        </row>
        <row r="65003">
          <cell r="C65003"/>
        </row>
        <row r="65004">
          <cell r="C65004"/>
        </row>
        <row r="65005">
          <cell r="C65005"/>
        </row>
        <row r="65006">
          <cell r="C65006"/>
        </row>
        <row r="65007">
          <cell r="C65007"/>
        </row>
        <row r="65008">
          <cell r="C65008"/>
        </row>
        <row r="65009">
          <cell r="C65009"/>
        </row>
        <row r="65010">
          <cell r="C65010"/>
        </row>
        <row r="65011">
          <cell r="C65011"/>
        </row>
        <row r="65012">
          <cell r="C65012"/>
        </row>
        <row r="65013">
          <cell r="C65013"/>
        </row>
        <row r="65014">
          <cell r="C65014"/>
        </row>
        <row r="65015">
          <cell r="C65015"/>
        </row>
        <row r="65016">
          <cell r="C65016"/>
        </row>
        <row r="65017">
          <cell r="C65017"/>
        </row>
        <row r="65018">
          <cell r="C65018"/>
        </row>
        <row r="65019">
          <cell r="C65019"/>
        </row>
        <row r="65020">
          <cell r="C65020"/>
        </row>
        <row r="65021">
          <cell r="C65021"/>
        </row>
        <row r="65022">
          <cell r="C65022"/>
        </row>
        <row r="65023">
          <cell r="C65023"/>
        </row>
        <row r="65024">
          <cell r="C65024"/>
        </row>
        <row r="65025">
          <cell r="C65025"/>
        </row>
        <row r="65026">
          <cell r="C65026"/>
        </row>
        <row r="65027">
          <cell r="C65027"/>
        </row>
        <row r="65028">
          <cell r="C65028"/>
        </row>
        <row r="65029">
          <cell r="C65029"/>
        </row>
        <row r="65030">
          <cell r="C65030"/>
        </row>
        <row r="65031">
          <cell r="C65031"/>
        </row>
        <row r="65032">
          <cell r="C65032"/>
        </row>
        <row r="65033">
          <cell r="C65033"/>
        </row>
        <row r="65034">
          <cell r="C65034"/>
        </row>
        <row r="65035">
          <cell r="C65035"/>
        </row>
        <row r="65036">
          <cell r="C65036"/>
        </row>
        <row r="65037">
          <cell r="C65037"/>
        </row>
        <row r="65038">
          <cell r="C65038"/>
        </row>
        <row r="65039">
          <cell r="C65039"/>
        </row>
        <row r="65040">
          <cell r="C65040"/>
        </row>
        <row r="65041">
          <cell r="C65041"/>
        </row>
        <row r="65042">
          <cell r="C65042"/>
        </row>
        <row r="65043">
          <cell r="C65043"/>
        </row>
        <row r="65044">
          <cell r="C65044"/>
        </row>
        <row r="65045">
          <cell r="C65045"/>
        </row>
        <row r="65046">
          <cell r="C65046"/>
        </row>
        <row r="65047">
          <cell r="C65047"/>
        </row>
        <row r="65048">
          <cell r="C65048"/>
        </row>
        <row r="65049">
          <cell r="C65049"/>
        </row>
        <row r="65050">
          <cell r="C65050"/>
        </row>
        <row r="65051">
          <cell r="C65051"/>
        </row>
        <row r="65052">
          <cell r="C65052"/>
        </row>
        <row r="65053">
          <cell r="C65053"/>
        </row>
        <row r="65054">
          <cell r="C65054"/>
        </row>
        <row r="65055">
          <cell r="C65055"/>
        </row>
        <row r="65056">
          <cell r="C65056"/>
        </row>
        <row r="65057">
          <cell r="C65057"/>
        </row>
        <row r="65058">
          <cell r="C65058"/>
        </row>
        <row r="65059">
          <cell r="C65059"/>
        </row>
        <row r="65060">
          <cell r="C65060"/>
        </row>
        <row r="65061">
          <cell r="C65061"/>
        </row>
        <row r="65062">
          <cell r="C65062"/>
        </row>
        <row r="65063">
          <cell r="C65063"/>
        </row>
        <row r="65064">
          <cell r="C65064"/>
        </row>
        <row r="65065">
          <cell r="C65065"/>
        </row>
        <row r="65066">
          <cell r="C65066"/>
        </row>
        <row r="65067">
          <cell r="C65067"/>
        </row>
        <row r="65068">
          <cell r="C65068"/>
        </row>
        <row r="65069">
          <cell r="C65069"/>
        </row>
        <row r="65070">
          <cell r="C65070"/>
        </row>
        <row r="65071">
          <cell r="C65071"/>
        </row>
        <row r="65072">
          <cell r="C65072"/>
        </row>
        <row r="65073">
          <cell r="C65073"/>
        </row>
        <row r="65074">
          <cell r="C65074"/>
        </row>
        <row r="65075">
          <cell r="C65075"/>
        </row>
        <row r="65076">
          <cell r="C65076"/>
        </row>
        <row r="65077">
          <cell r="C65077"/>
        </row>
        <row r="65078">
          <cell r="C65078"/>
        </row>
        <row r="65079">
          <cell r="C65079"/>
        </row>
        <row r="65080">
          <cell r="C65080"/>
        </row>
        <row r="65081">
          <cell r="C65081"/>
        </row>
        <row r="65082">
          <cell r="C65082"/>
        </row>
        <row r="65083">
          <cell r="C65083"/>
        </row>
        <row r="65084">
          <cell r="C65084"/>
        </row>
        <row r="65085">
          <cell r="C65085"/>
        </row>
        <row r="65086">
          <cell r="C65086"/>
        </row>
        <row r="65087">
          <cell r="C65087"/>
        </row>
        <row r="65088">
          <cell r="C65088"/>
        </row>
        <row r="65089">
          <cell r="C65089"/>
        </row>
        <row r="65090">
          <cell r="C65090"/>
        </row>
        <row r="65091">
          <cell r="C65091"/>
        </row>
        <row r="65092">
          <cell r="C65092"/>
        </row>
        <row r="65093">
          <cell r="C65093"/>
        </row>
        <row r="65094">
          <cell r="C65094"/>
        </row>
        <row r="65095">
          <cell r="C65095"/>
        </row>
        <row r="65096">
          <cell r="C65096"/>
        </row>
        <row r="65097">
          <cell r="C65097"/>
        </row>
        <row r="65098">
          <cell r="C65098"/>
        </row>
        <row r="65099">
          <cell r="C65099"/>
        </row>
        <row r="65100">
          <cell r="C65100"/>
        </row>
        <row r="65101">
          <cell r="C65101"/>
        </row>
        <row r="65102">
          <cell r="C65102"/>
        </row>
        <row r="65103">
          <cell r="C65103"/>
        </row>
        <row r="65104">
          <cell r="C65104"/>
        </row>
        <row r="65105">
          <cell r="C65105"/>
        </row>
        <row r="65106">
          <cell r="C65106"/>
        </row>
        <row r="65107">
          <cell r="C65107"/>
        </row>
        <row r="65108">
          <cell r="C65108"/>
        </row>
        <row r="65109">
          <cell r="C65109"/>
        </row>
        <row r="65110">
          <cell r="C65110"/>
        </row>
        <row r="65111">
          <cell r="C65111"/>
        </row>
        <row r="65112">
          <cell r="C65112"/>
        </row>
        <row r="65113">
          <cell r="C65113"/>
        </row>
        <row r="65114">
          <cell r="C65114"/>
        </row>
        <row r="65115">
          <cell r="C65115"/>
        </row>
        <row r="65116">
          <cell r="C65116"/>
        </row>
        <row r="65117">
          <cell r="C65117"/>
        </row>
        <row r="65118">
          <cell r="C65118"/>
        </row>
        <row r="65119">
          <cell r="C65119"/>
        </row>
        <row r="65120">
          <cell r="C65120"/>
        </row>
        <row r="65121">
          <cell r="C65121"/>
        </row>
        <row r="65122">
          <cell r="C65122"/>
        </row>
        <row r="65123">
          <cell r="C65123"/>
        </row>
        <row r="65124">
          <cell r="C65124"/>
        </row>
        <row r="65125">
          <cell r="C65125"/>
        </row>
        <row r="65126">
          <cell r="C65126"/>
        </row>
        <row r="65127">
          <cell r="C65127"/>
        </row>
        <row r="65128">
          <cell r="C65128"/>
        </row>
        <row r="65129">
          <cell r="C65129"/>
        </row>
        <row r="65130">
          <cell r="C65130"/>
        </row>
        <row r="65131">
          <cell r="C65131"/>
        </row>
        <row r="65132">
          <cell r="C65132"/>
        </row>
        <row r="65133">
          <cell r="C65133"/>
        </row>
        <row r="65134">
          <cell r="C65134"/>
        </row>
        <row r="65135">
          <cell r="C65135"/>
        </row>
        <row r="65136">
          <cell r="C65136"/>
        </row>
        <row r="65137">
          <cell r="C65137"/>
        </row>
        <row r="65138">
          <cell r="C65138"/>
        </row>
        <row r="65139">
          <cell r="C65139"/>
        </row>
        <row r="65140">
          <cell r="C65140"/>
        </row>
        <row r="65141">
          <cell r="C65141"/>
        </row>
        <row r="65142">
          <cell r="C65142"/>
        </row>
        <row r="65143">
          <cell r="C65143"/>
        </row>
        <row r="65144">
          <cell r="C65144"/>
        </row>
        <row r="65145">
          <cell r="C65145"/>
        </row>
        <row r="65146">
          <cell r="C65146"/>
        </row>
        <row r="65147">
          <cell r="C65147"/>
        </row>
        <row r="65148">
          <cell r="C65148"/>
        </row>
        <row r="65149">
          <cell r="C65149"/>
        </row>
        <row r="65150">
          <cell r="C65150"/>
        </row>
        <row r="65151">
          <cell r="C65151"/>
        </row>
        <row r="65152">
          <cell r="C65152"/>
        </row>
        <row r="65153">
          <cell r="C65153"/>
        </row>
        <row r="65154">
          <cell r="C65154"/>
        </row>
        <row r="65155">
          <cell r="C65155"/>
        </row>
        <row r="65156">
          <cell r="C65156"/>
        </row>
        <row r="65157">
          <cell r="C65157"/>
        </row>
        <row r="65158">
          <cell r="C65158"/>
        </row>
        <row r="65159">
          <cell r="C65159"/>
        </row>
        <row r="65160">
          <cell r="C65160"/>
        </row>
        <row r="65161">
          <cell r="C65161"/>
        </row>
        <row r="65162">
          <cell r="C65162"/>
        </row>
        <row r="65163">
          <cell r="C65163"/>
        </row>
        <row r="65164">
          <cell r="C65164"/>
        </row>
        <row r="65165">
          <cell r="C65165"/>
        </row>
        <row r="65166">
          <cell r="C65166"/>
        </row>
        <row r="65167">
          <cell r="C65167"/>
        </row>
        <row r="65168">
          <cell r="C65168"/>
        </row>
        <row r="65169">
          <cell r="C65169"/>
        </row>
        <row r="65170">
          <cell r="C65170"/>
        </row>
        <row r="65171">
          <cell r="C65171"/>
        </row>
        <row r="65172">
          <cell r="C65172"/>
        </row>
        <row r="65173">
          <cell r="C65173"/>
        </row>
        <row r="65174">
          <cell r="C65174"/>
        </row>
        <row r="65175">
          <cell r="C65175"/>
        </row>
        <row r="65176">
          <cell r="C65176"/>
        </row>
        <row r="65177">
          <cell r="C65177"/>
        </row>
        <row r="65178">
          <cell r="C65178"/>
        </row>
        <row r="65179">
          <cell r="C65179"/>
        </row>
        <row r="65180">
          <cell r="C65180"/>
        </row>
        <row r="65181">
          <cell r="C65181"/>
        </row>
        <row r="65182">
          <cell r="C65182"/>
        </row>
        <row r="65183">
          <cell r="C65183"/>
        </row>
        <row r="65184">
          <cell r="C65184"/>
        </row>
        <row r="65185">
          <cell r="C65185"/>
        </row>
        <row r="65186">
          <cell r="C65186"/>
        </row>
        <row r="65187">
          <cell r="C65187"/>
        </row>
        <row r="65188">
          <cell r="C65188"/>
        </row>
        <row r="65189">
          <cell r="C65189"/>
        </row>
        <row r="65190">
          <cell r="C65190"/>
        </row>
        <row r="65191">
          <cell r="C65191"/>
        </row>
        <row r="65192">
          <cell r="C65192"/>
        </row>
        <row r="65193">
          <cell r="C65193"/>
        </row>
        <row r="65194">
          <cell r="C65194"/>
        </row>
        <row r="65195">
          <cell r="C65195"/>
        </row>
        <row r="65196">
          <cell r="C65196"/>
        </row>
        <row r="65197">
          <cell r="C65197"/>
        </row>
        <row r="65198">
          <cell r="C65198"/>
        </row>
        <row r="65199">
          <cell r="C65199"/>
        </row>
        <row r="65200">
          <cell r="C65200"/>
        </row>
        <row r="65201">
          <cell r="C65201"/>
        </row>
        <row r="65202">
          <cell r="C65202"/>
        </row>
        <row r="65203">
          <cell r="C65203"/>
        </row>
        <row r="65204">
          <cell r="C65204"/>
        </row>
        <row r="65205">
          <cell r="C65205"/>
        </row>
        <row r="65206">
          <cell r="C65206"/>
        </row>
        <row r="65207">
          <cell r="C65207"/>
        </row>
        <row r="65208">
          <cell r="C65208"/>
        </row>
        <row r="65209">
          <cell r="C65209"/>
        </row>
        <row r="65210">
          <cell r="C65210"/>
        </row>
        <row r="65211">
          <cell r="C65211"/>
        </row>
        <row r="65212">
          <cell r="C65212"/>
        </row>
        <row r="65213">
          <cell r="C65213"/>
        </row>
        <row r="65214">
          <cell r="C65214"/>
        </row>
        <row r="65215">
          <cell r="C65215"/>
        </row>
        <row r="65216">
          <cell r="C65216"/>
        </row>
        <row r="65217">
          <cell r="C65217"/>
        </row>
        <row r="65218">
          <cell r="C65218"/>
        </row>
        <row r="65219">
          <cell r="C65219"/>
        </row>
        <row r="65220">
          <cell r="C65220"/>
        </row>
        <row r="65221">
          <cell r="C65221"/>
        </row>
        <row r="65222">
          <cell r="C65222"/>
        </row>
        <row r="65223">
          <cell r="C65223"/>
        </row>
        <row r="65224">
          <cell r="C65224"/>
        </row>
        <row r="65225">
          <cell r="C65225"/>
        </row>
        <row r="65226">
          <cell r="C65226"/>
        </row>
        <row r="65227">
          <cell r="C65227"/>
        </row>
        <row r="65228">
          <cell r="C65228"/>
        </row>
        <row r="65229">
          <cell r="C65229"/>
        </row>
        <row r="65230">
          <cell r="C65230"/>
        </row>
        <row r="65231">
          <cell r="C65231"/>
        </row>
        <row r="65232">
          <cell r="C65232"/>
        </row>
        <row r="65233">
          <cell r="C65233"/>
        </row>
        <row r="65234">
          <cell r="C65234"/>
        </row>
        <row r="65235">
          <cell r="C65235"/>
        </row>
        <row r="65236">
          <cell r="C65236"/>
        </row>
        <row r="65237">
          <cell r="C65237"/>
        </row>
        <row r="65238">
          <cell r="C65238"/>
        </row>
        <row r="65239">
          <cell r="C65239"/>
        </row>
        <row r="65240">
          <cell r="C65240"/>
        </row>
        <row r="65241">
          <cell r="C65241"/>
        </row>
        <row r="65242">
          <cell r="C65242"/>
        </row>
        <row r="65243">
          <cell r="C65243"/>
        </row>
        <row r="65244">
          <cell r="C65244"/>
        </row>
        <row r="65245">
          <cell r="C65245"/>
        </row>
        <row r="65246">
          <cell r="C65246"/>
        </row>
        <row r="65247">
          <cell r="C65247"/>
        </row>
        <row r="65248">
          <cell r="C65248"/>
        </row>
        <row r="65249">
          <cell r="C65249"/>
        </row>
        <row r="65250">
          <cell r="C65250"/>
        </row>
        <row r="65251">
          <cell r="C65251"/>
        </row>
        <row r="65252">
          <cell r="C65252"/>
        </row>
        <row r="65253">
          <cell r="C65253"/>
        </row>
        <row r="65254">
          <cell r="C65254"/>
        </row>
        <row r="65255">
          <cell r="C65255"/>
        </row>
        <row r="65256">
          <cell r="C65256"/>
        </row>
        <row r="65257">
          <cell r="C65257"/>
        </row>
        <row r="65258">
          <cell r="C65258"/>
        </row>
        <row r="65259">
          <cell r="C65259"/>
        </row>
        <row r="65260">
          <cell r="C65260"/>
        </row>
        <row r="65261">
          <cell r="C65261"/>
        </row>
        <row r="65262">
          <cell r="C65262"/>
        </row>
        <row r="65263">
          <cell r="C65263"/>
        </row>
        <row r="65264">
          <cell r="C65264"/>
        </row>
        <row r="65265">
          <cell r="C65265"/>
        </row>
        <row r="65266">
          <cell r="C65266"/>
        </row>
        <row r="65267">
          <cell r="C65267"/>
        </row>
        <row r="65268">
          <cell r="C65268"/>
        </row>
        <row r="65269">
          <cell r="C65269"/>
        </row>
        <row r="65270">
          <cell r="C65270"/>
        </row>
        <row r="65271">
          <cell r="C65271"/>
        </row>
        <row r="65272">
          <cell r="C65272"/>
        </row>
        <row r="65273">
          <cell r="C65273"/>
        </row>
        <row r="65274">
          <cell r="C65274"/>
        </row>
        <row r="65275">
          <cell r="C65275"/>
        </row>
        <row r="65276">
          <cell r="C65276"/>
        </row>
        <row r="65277">
          <cell r="C65277"/>
        </row>
        <row r="65278">
          <cell r="C65278"/>
        </row>
        <row r="65279">
          <cell r="C65279"/>
        </row>
        <row r="65280">
          <cell r="C65280"/>
        </row>
        <row r="65281">
          <cell r="C65281"/>
        </row>
        <row r="65282">
          <cell r="C65282"/>
        </row>
        <row r="65283">
          <cell r="C65283"/>
        </row>
        <row r="65284">
          <cell r="C65284"/>
        </row>
        <row r="65285">
          <cell r="C65285"/>
        </row>
        <row r="65286">
          <cell r="C65286"/>
        </row>
        <row r="65287">
          <cell r="C65287"/>
        </row>
        <row r="65288">
          <cell r="C65288"/>
        </row>
        <row r="65289">
          <cell r="C65289"/>
        </row>
        <row r="65290">
          <cell r="C65290"/>
        </row>
        <row r="65291">
          <cell r="C65291"/>
        </row>
        <row r="65292">
          <cell r="C65292"/>
        </row>
        <row r="65293">
          <cell r="C65293"/>
        </row>
        <row r="65294">
          <cell r="C65294"/>
        </row>
        <row r="65295">
          <cell r="C65295"/>
        </row>
        <row r="65296">
          <cell r="C65296"/>
        </row>
        <row r="65297">
          <cell r="C65297"/>
        </row>
        <row r="65298">
          <cell r="C65298"/>
        </row>
        <row r="65299">
          <cell r="C65299"/>
        </row>
        <row r="65300">
          <cell r="C65300"/>
        </row>
        <row r="65301">
          <cell r="C65301"/>
        </row>
        <row r="65302">
          <cell r="C65302"/>
        </row>
        <row r="65303">
          <cell r="C65303"/>
        </row>
        <row r="65304">
          <cell r="C65304"/>
        </row>
        <row r="65305">
          <cell r="C65305"/>
        </row>
        <row r="65306">
          <cell r="C65306"/>
        </row>
        <row r="65307">
          <cell r="C65307"/>
        </row>
        <row r="65308">
          <cell r="C65308"/>
        </row>
        <row r="65309">
          <cell r="C65309"/>
        </row>
        <row r="65310">
          <cell r="C65310"/>
        </row>
        <row r="65311">
          <cell r="C65311"/>
        </row>
        <row r="65312">
          <cell r="C65312"/>
        </row>
        <row r="65313">
          <cell r="C65313"/>
        </row>
        <row r="65314">
          <cell r="C65314"/>
        </row>
        <row r="65315">
          <cell r="C65315"/>
        </row>
        <row r="65316">
          <cell r="C65316"/>
        </row>
        <row r="65317">
          <cell r="C65317"/>
        </row>
        <row r="65318">
          <cell r="C65318"/>
        </row>
        <row r="65319">
          <cell r="C65319"/>
        </row>
        <row r="65320">
          <cell r="C65320"/>
        </row>
        <row r="65321">
          <cell r="C65321"/>
        </row>
        <row r="65322">
          <cell r="C65322"/>
        </row>
        <row r="65323">
          <cell r="C65323"/>
        </row>
        <row r="65324">
          <cell r="C65324"/>
        </row>
        <row r="65325">
          <cell r="C65325"/>
        </row>
        <row r="65326">
          <cell r="C65326"/>
        </row>
        <row r="65327">
          <cell r="C65327"/>
        </row>
        <row r="65328">
          <cell r="C65328"/>
        </row>
        <row r="65329">
          <cell r="C65329"/>
        </row>
        <row r="65330">
          <cell r="C65330"/>
        </row>
        <row r="65331">
          <cell r="C65331"/>
        </row>
        <row r="65332">
          <cell r="C65332"/>
        </row>
        <row r="65333">
          <cell r="C65333"/>
        </row>
        <row r="65334">
          <cell r="C65334"/>
        </row>
        <row r="65335">
          <cell r="C65335"/>
        </row>
        <row r="65336">
          <cell r="C65336"/>
        </row>
        <row r="65337">
          <cell r="C65337"/>
        </row>
        <row r="65338">
          <cell r="C65338"/>
        </row>
        <row r="65339">
          <cell r="C65339"/>
        </row>
        <row r="65340">
          <cell r="C65340"/>
        </row>
        <row r="65341">
          <cell r="C65341"/>
        </row>
        <row r="65342">
          <cell r="C65342"/>
        </row>
        <row r="65343">
          <cell r="C65343"/>
        </row>
        <row r="65344">
          <cell r="C65344"/>
        </row>
        <row r="65345">
          <cell r="C65345"/>
        </row>
        <row r="65346">
          <cell r="C65346"/>
        </row>
        <row r="65347">
          <cell r="C65347"/>
        </row>
        <row r="65348">
          <cell r="C65348"/>
        </row>
        <row r="65349">
          <cell r="C65349"/>
        </row>
        <row r="65350">
          <cell r="C65350"/>
        </row>
        <row r="65351">
          <cell r="C65351"/>
        </row>
        <row r="65352">
          <cell r="C65352"/>
        </row>
        <row r="65353">
          <cell r="C65353"/>
        </row>
        <row r="65354">
          <cell r="C65354"/>
        </row>
        <row r="65355">
          <cell r="C65355"/>
        </row>
        <row r="65356">
          <cell r="C65356"/>
        </row>
        <row r="65357">
          <cell r="C65357"/>
        </row>
        <row r="65358">
          <cell r="C65358"/>
        </row>
        <row r="65359">
          <cell r="C65359"/>
        </row>
        <row r="65360">
          <cell r="C65360"/>
        </row>
        <row r="65361">
          <cell r="C65361"/>
        </row>
        <row r="65362">
          <cell r="C65362"/>
        </row>
        <row r="65363">
          <cell r="C65363"/>
        </row>
        <row r="65364">
          <cell r="C65364"/>
        </row>
        <row r="65365">
          <cell r="C65365"/>
        </row>
        <row r="65366">
          <cell r="C65366"/>
        </row>
        <row r="65367">
          <cell r="C65367"/>
        </row>
        <row r="65368">
          <cell r="C65368"/>
        </row>
        <row r="65369">
          <cell r="C65369"/>
        </row>
        <row r="65370">
          <cell r="C65370"/>
        </row>
        <row r="65371">
          <cell r="C65371"/>
        </row>
        <row r="65372">
          <cell r="C65372"/>
        </row>
        <row r="65373">
          <cell r="C65373"/>
        </row>
        <row r="65374">
          <cell r="C65374"/>
        </row>
        <row r="65375">
          <cell r="C65375"/>
        </row>
        <row r="65376">
          <cell r="C65376"/>
        </row>
        <row r="65377">
          <cell r="C65377"/>
        </row>
        <row r="65378">
          <cell r="C65378"/>
        </row>
        <row r="65379">
          <cell r="C65379"/>
        </row>
        <row r="65380">
          <cell r="C65380"/>
        </row>
        <row r="65381">
          <cell r="C65381"/>
        </row>
        <row r="65382">
          <cell r="C65382"/>
        </row>
        <row r="65383">
          <cell r="C65383"/>
        </row>
        <row r="65384">
          <cell r="C65384"/>
        </row>
        <row r="65385">
          <cell r="C65385"/>
        </row>
        <row r="65386">
          <cell r="C65386"/>
        </row>
        <row r="65387">
          <cell r="C65387"/>
        </row>
        <row r="65388">
          <cell r="C65388"/>
        </row>
        <row r="65389">
          <cell r="C65389"/>
        </row>
        <row r="65390">
          <cell r="C65390"/>
        </row>
        <row r="65391">
          <cell r="C65391"/>
        </row>
        <row r="65392">
          <cell r="C65392"/>
        </row>
        <row r="65393">
          <cell r="C65393"/>
        </row>
        <row r="65394">
          <cell r="C65394"/>
        </row>
        <row r="65395">
          <cell r="C65395"/>
        </row>
        <row r="65396">
          <cell r="C65396"/>
        </row>
        <row r="65397">
          <cell r="C65397"/>
        </row>
        <row r="65398">
          <cell r="C65398"/>
        </row>
        <row r="65399">
          <cell r="C65399"/>
        </row>
        <row r="65400">
          <cell r="C65400"/>
        </row>
        <row r="65401">
          <cell r="C65401"/>
        </row>
        <row r="65402">
          <cell r="C65402"/>
        </row>
        <row r="65403">
          <cell r="C65403"/>
        </row>
        <row r="65404">
          <cell r="C65404"/>
        </row>
        <row r="65405">
          <cell r="C65405"/>
        </row>
        <row r="65406">
          <cell r="C65406"/>
        </row>
        <row r="65407">
          <cell r="C65407"/>
        </row>
        <row r="65408">
          <cell r="C65408"/>
        </row>
        <row r="65409">
          <cell r="C65409"/>
        </row>
        <row r="65410">
          <cell r="C65410"/>
        </row>
        <row r="65411">
          <cell r="C65411"/>
        </row>
        <row r="65412">
          <cell r="C65412"/>
        </row>
        <row r="65413">
          <cell r="C65413"/>
        </row>
        <row r="65414">
          <cell r="C65414"/>
        </row>
        <row r="65415">
          <cell r="C65415"/>
        </row>
        <row r="65416">
          <cell r="C65416"/>
        </row>
        <row r="65417">
          <cell r="C65417"/>
        </row>
        <row r="65418">
          <cell r="C65418"/>
        </row>
        <row r="65419">
          <cell r="C65419"/>
        </row>
        <row r="65420">
          <cell r="C65420"/>
        </row>
        <row r="65421">
          <cell r="C65421"/>
        </row>
        <row r="65422">
          <cell r="C65422"/>
        </row>
        <row r="65423">
          <cell r="C65423"/>
        </row>
        <row r="65424">
          <cell r="C65424"/>
        </row>
        <row r="65425">
          <cell r="C65425"/>
        </row>
        <row r="65426">
          <cell r="C65426"/>
        </row>
        <row r="65427">
          <cell r="C65427"/>
        </row>
        <row r="65428">
          <cell r="C65428"/>
        </row>
        <row r="65429">
          <cell r="C65429"/>
        </row>
        <row r="65430">
          <cell r="C65430"/>
        </row>
        <row r="65431">
          <cell r="C65431"/>
        </row>
        <row r="65432">
          <cell r="C65432"/>
        </row>
        <row r="65433">
          <cell r="C65433"/>
        </row>
        <row r="65434">
          <cell r="C65434"/>
        </row>
        <row r="65435">
          <cell r="C65435"/>
        </row>
        <row r="65436">
          <cell r="C65436"/>
        </row>
        <row r="65437">
          <cell r="C65437"/>
        </row>
        <row r="65438">
          <cell r="C65438"/>
        </row>
        <row r="65439">
          <cell r="C65439"/>
        </row>
        <row r="65440">
          <cell r="C65440"/>
        </row>
        <row r="65441">
          <cell r="C65441"/>
        </row>
        <row r="65442">
          <cell r="C65442"/>
        </row>
        <row r="65443">
          <cell r="C65443"/>
        </row>
        <row r="65444">
          <cell r="C65444"/>
        </row>
        <row r="65445">
          <cell r="C65445"/>
        </row>
        <row r="65446">
          <cell r="C65446"/>
        </row>
        <row r="65447">
          <cell r="C65447"/>
        </row>
        <row r="65448">
          <cell r="C65448"/>
        </row>
        <row r="65449">
          <cell r="C65449"/>
        </row>
        <row r="65450">
          <cell r="C65450"/>
        </row>
        <row r="65451">
          <cell r="C65451"/>
        </row>
        <row r="65452">
          <cell r="C65452"/>
        </row>
        <row r="65453">
          <cell r="C65453"/>
        </row>
        <row r="65454">
          <cell r="C65454"/>
        </row>
        <row r="65455">
          <cell r="C65455"/>
        </row>
        <row r="65456">
          <cell r="C65456"/>
        </row>
        <row r="65457">
          <cell r="C65457"/>
        </row>
        <row r="65458">
          <cell r="C65458"/>
        </row>
        <row r="65459">
          <cell r="C65459"/>
        </row>
        <row r="65460">
          <cell r="C65460"/>
        </row>
        <row r="65461">
          <cell r="C65461"/>
        </row>
        <row r="65462">
          <cell r="C65462"/>
        </row>
        <row r="65463">
          <cell r="C65463"/>
        </row>
        <row r="65464">
          <cell r="C65464"/>
        </row>
        <row r="65465">
          <cell r="C65465"/>
        </row>
        <row r="65466">
          <cell r="C65466"/>
        </row>
        <row r="65467">
          <cell r="C65467"/>
        </row>
        <row r="65468">
          <cell r="C65468"/>
        </row>
        <row r="65469">
          <cell r="C65469"/>
        </row>
        <row r="65470">
          <cell r="C65470"/>
        </row>
        <row r="65471">
          <cell r="C65471"/>
        </row>
        <row r="65472">
          <cell r="C65472"/>
        </row>
        <row r="65473">
          <cell r="C65473"/>
        </row>
        <row r="65474">
          <cell r="C65474"/>
        </row>
        <row r="65475">
          <cell r="C65475"/>
        </row>
        <row r="65476">
          <cell r="C65476"/>
        </row>
        <row r="65477">
          <cell r="C65477"/>
        </row>
        <row r="65478">
          <cell r="C65478"/>
        </row>
        <row r="65479">
          <cell r="C65479"/>
        </row>
        <row r="65480">
          <cell r="C65480"/>
        </row>
        <row r="65481">
          <cell r="C65481"/>
        </row>
        <row r="65482">
          <cell r="C65482"/>
        </row>
        <row r="65483">
          <cell r="C65483"/>
        </row>
        <row r="65484">
          <cell r="C65484"/>
        </row>
        <row r="65485">
          <cell r="C65485"/>
        </row>
        <row r="65486">
          <cell r="C65486"/>
        </row>
        <row r="65487">
          <cell r="C65487"/>
        </row>
        <row r="65488">
          <cell r="C65488"/>
        </row>
        <row r="65489">
          <cell r="C65489"/>
        </row>
        <row r="65490">
          <cell r="C65490"/>
        </row>
        <row r="65491">
          <cell r="C65491"/>
        </row>
        <row r="65492">
          <cell r="C65492"/>
        </row>
        <row r="65493">
          <cell r="C65493"/>
        </row>
        <row r="65494">
          <cell r="C65494"/>
        </row>
        <row r="65495">
          <cell r="C65495"/>
        </row>
        <row r="65496">
          <cell r="C65496"/>
        </row>
        <row r="65497">
          <cell r="C65497"/>
        </row>
        <row r="65498">
          <cell r="C65498"/>
        </row>
        <row r="65499">
          <cell r="C65499"/>
        </row>
        <row r="65500">
          <cell r="C65500"/>
        </row>
        <row r="65501">
          <cell r="C65501"/>
        </row>
        <row r="65502">
          <cell r="C65502"/>
        </row>
        <row r="65503">
          <cell r="C65503"/>
        </row>
        <row r="65504">
          <cell r="C65504"/>
        </row>
        <row r="65505">
          <cell r="C65505"/>
        </row>
        <row r="65506">
          <cell r="C65506"/>
        </row>
        <row r="65507">
          <cell r="C65507"/>
        </row>
        <row r="65508">
          <cell r="C65508"/>
        </row>
        <row r="65509">
          <cell r="C65509"/>
        </row>
        <row r="65510">
          <cell r="C65510"/>
        </row>
        <row r="65511">
          <cell r="C65511"/>
        </row>
        <row r="65512">
          <cell r="C65512"/>
        </row>
        <row r="65513">
          <cell r="C65513"/>
        </row>
        <row r="65514">
          <cell r="C65514"/>
        </row>
        <row r="65515">
          <cell r="C65515"/>
        </row>
        <row r="65516">
          <cell r="C65516"/>
        </row>
        <row r="65517">
          <cell r="C65517"/>
        </row>
        <row r="65518">
          <cell r="C65518"/>
        </row>
        <row r="65519">
          <cell r="C65519"/>
        </row>
        <row r="65520">
          <cell r="C65520"/>
        </row>
        <row r="65521">
          <cell r="C65521"/>
        </row>
        <row r="65522">
          <cell r="C65522"/>
        </row>
        <row r="65523">
          <cell r="C65523"/>
        </row>
        <row r="65524">
          <cell r="C65524"/>
        </row>
        <row r="65525">
          <cell r="C65525"/>
        </row>
        <row r="65526">
          <cell r="C65526"/>
        </row>
        <row r="65527">
          <cell r="C65527"/>
        </row>
        <row r="65528">
          <cell r="C65528"/>
        </row>
        <row r="65529">
          <cell r="C65529"/>
        </row>
        <row r="65530">
          <cell r="C65530"/>
        </row>
        <row r="65531">
          <cell r="C65531"/>
        </row>
        <row r="65532">
          <cell r="C65532"/>
        </row>
        <row r="65533">
          <cell r="C65533"/>
        </row>
        <row r="65534">
          <cell r="C65534"/>
        </row>
        <row r="65535">
          <cell r="C65535"/>
        </row>
        <row r="65536">
          <cell r="C65536"/>
        </row>
        <row r="65537">
          <cell r="C65537"/>
        </row>
        <row r="65538">
          <cell r="C65538"/>
        </row>
        <row r="65539">
          <cell r="C65539"/>
        </row>
        <row r="65540">
          <cell r="C65540"/>
        </row>
        <row r="65541">
          <cell r="C65541"/>
        </row>
        <row r="65542">
          <cell r="C65542"/>
        </row>
        <row r="65543">
          <cell r="C65543"/>
        </row>
        <row r="65544">
          <cell r="C65544"/>
        </row>
        <row r="65545">
          <cell r="C65545"/>
        </row>
        <row r="65546">
          <cell r="C65546"/>
        </row>
        <row r="65547">
          <cell r="C65547"/>
        </row>
        <row r="65548">
          <cell r="C65548"/>
        </row>
        <row r="65549">
          <cell r="C65549"/>
        </row>
        <row r="65550">
          <cell r="C65550"/>
        </row>
        <row r="65551">
          <cell r="C65551"/>
        </row>
        <row r="65552">
          <cell r="C65552"/>
        </row>
        <row r="65553">
          <cell r="C65553"/>
        </row>
        <row r="65554">
          <cell r="C65554"/>
        </row>
        <row r="65555">
          <cell r="C65555"/>
        </row>
        <row r="65556">
          <cell r="C65556"/>
        </row>
        <row r="65557">
          <cell r="C65557"/>
        </row>
        <row r="65558">
          <cell r="C65558"/>
        </row>
        <row r="65559">
          <cell r="C65559"/>
        </row>
        <row r="65560">
          <cell r="C65560"/>
        </row>
        <row r="65561">
          <cell r="C65561"/>
        </row>
        <row r="65562">
          <cell r="C65562"/>
        </row>
        <row r="65563">
          <cell r="C65563"/>
        </row>
        <row r="65564">
          <cell r="C65564"/>
        </row>
        <row r="65565">
          <cell r="C65565"/>
        </row>
        <row r="65566">
          <cell r="C65566"/>
        </row>
        <row r="65567">
          <cell r="C65567"/>
        </row>
        <row r="65568">
          <cell r="C65568"/>
        </row>
        <row r="65569">
          <cell r="C65569"/>
        </row>
        <row r="65570">
          <cell r="C65570"/>
        </row>
        <row r="65571">
          <cell r="C65571"/>
        </row>
        <row r="65572">
          <cell r="C65572"/>
        </row>
        <row r="65573">
          <cell r="C65573"/>
        </row>
        <row r="65574">
          <cell r="C65574"/>
        </row>
        <row r="65575">
          <cell r="C65575"/>
        </row>
        <row r="65576">
          <cell r="C65576"/>
        </row>
        <row r="65577">
          <cell r="C65577"/>
        </row>
        <row r="65578">
          <cell r="C65578"/>
        </row>
        <row r="65579">
          <cell r="C65579"/>
        </row>
        <row r="65580">
          <cell r="C65580"/>
        </row>
        <row r="65581">
          <cell r="C65581"/>
        </row>
        <row r="65582">
          <cell r="C65582"/>
        </row>
        <row r="65583">
          <cell r="C65583"/>
        </row>
        <row r="65584">
          <cell r="C65584"/>
        </row>
        <row r="65585">
          <cell r="C65585"/>
        </row>
        <row r="65586">
          <cell r="C65586"/>
        </row>
        <row r="65587">
          <cell r="C65587"/>
        </row>
        <row r="65588">
          <cell r="C65588"/>
        </row>
        <row r="65589">
          <cell r="C65589"/>
        </row>
        <row r="65590">
          <cell r="C65590"/>
        </row>
        <row r="65591">
          <cell r="C65591"/>
        </row>
        <row r="65592">
          <cell r="C65592"/>
        </row>
        <row r="65593">
          <cell r="C65593"/>
        </row>
        <row r="65594">
          <cell r="C65594"/>
        </row>
        <row r="65595">
          <cell r="C65595"/>
        </row>
        <row r="65596">
          <cell r="C65596"/>
        </row>
        <row r="65597">
          <cell r="C65597"/>
        </row>
        <row r="65598">
          <cell r="C65598"/>
        </row>
        <row r="65599">
          <cell r="C65599"/>
        </row>
        <row r="65600">
          <cell r="C65600"/>
        </row>
        <row r="65601">
          <cell r="C65601"/>
        </row>
        <row r="65602">
          <cell r="C65602"/>
        </row>
        <row r="65603">
          <cell r="C65603"/>
        </row>
        <row r="65604">
          <cell r="C65604"/>
        </row>
        <row r="65605">
          <cell r="C65605"/>
        </row>
        <row r="65606">
          <cell r="C65606"/>
        </row>
        <row r="65607">
          <cell r="C65607"/>
        </row>
        <row r="65608">
          <cell r="C65608"/>
        </row>
        <row r="65609">
          <cell r="C65609"/>
        </row>
        <row r="65610">
          <cell r="C65610"/>
        </row>
        <row r="65611">
          <cell r="C65611"/>
        </row>
        <row r="65612">
          <cell r="C65612"/>
        </row>
        <row r="65613">
          <cell r="C65613"/>
        </row>
        <row r="65614">
          <cell r="C65614"/>
        </row>
        <row r="65615">
          <cell r="C65615"/>
        </row>
        <row r="65616">
          <cell r="C65616"/>
        </row>
        <row r="65617">
          <cell r="C65617"/>
        </row>
        <row r="65618">
          <cell r="C65618"/>
        </row>
        <row r="65619">
          <cell r="C65619"/>
        </row>
        <row r="65620">
          <cell r="C65620"/>
        </row>
        <row r="65621">
          <cell r="C65621"/>
        </row>
        <row r="65622">
          <cell r="C65622"/>
        </row>
        <row r="65623">
          <cell r="C65623"/>
        </row>
        <row r="65624">
          <cell r="C65624"/>
        </row>
        <row r="65625">
          <cell r="C65625"/>
        </row>
        <row r="65626">
          <cell r="C65626"/>
        </row>
        <row r="65627">
          <cell r="C65627"/>
        </row>
        <row r="65628">
          <cell r="C65628"/>
        </row>
        <row r="65629">
          <cell r="C65629"/>
        </row>
        <row r="65630">
          <cell r="C65630"/>
        </row>
        <row r="65631">
          <cell r="C65631"/>
        </row>
        <row r="65632">
          <cell r="C65632"/>
        </row>
        <row r="65633">
          <cell r="C65633"/>
        </row>
        <row r="65634">
          <cell r="C65634"/>
        </row>
        <row r="65635">
          <cell r="C65635"/>
        </row>
        <row r="65636">
          <cell r="C65636"/>
        </row>
        <row r="65637">
          <cell r="C65637"/>
        </row>
        <row r="65638">
          <cell r="C65638"/>
        </row>
        <row r="65639">
          <cell r="C65639"/>
        </row>
        <row r="65640">
          <cell r="C65640"/>
        </row>
        <row r="65641">
          <cell r="C65641"/>
        </row>
        <row r="65642">
          <cell r="C65642"/>
        </row>
        <row r="65643">
          <cell r="C65643"/>
        </row>
        <row r="65644">
          <cell r="C65644"/>
        </row>
        <row r="65645">
          <cell r="C65645"/>
        </row>
        <row r="65646">
          <cell r="C65646"/>
        </row>
        <row r="65647">
          <cell r="C65647"/>
        </row>
        <row r="65648">
          <cell r="C65648"/>
        </row>
        <row r="65649">
          <cell r="C65649"/>
        </row>
        <row r="65650">
          <cell r="C65650"/>
        </row>
        <row r="65651">
          <cell r="C65651"/>
        </row>
        <row r="65652">
          <cell r="C65652"/>
        </row>
        <row r="65653">
          <cell r="C65653"/>
        </row>
        <row r="65654">
          <cell r="C65654"/>
        </row>
        <row r="65655">
          <cell r="C65655"/>
        </row>
        <row r="65656">
          <cell r="C65656"/>
        </row>
        <row r="65657">
          <cell r="C65657"/>
        </row>
        <row r="65658">
          <cell r="C65658"/>
        </row>
        <row r="65659">
          <cell r="C65659"/>
        </row>
        <row r="65660">
          <cell r="C65660"/>
        </row>
        <row r="65661">
          <cell r="C65661"/>
        </row>
        <row r="65662">
          <cell r="C65662"/>
        </row>
        <row r="65663">
          <cell r="C65663"/>
        </row>
        <row r="65664">
          <cell r="C65664"/>
        </row>
        <row r="65665">
          <cell r="C65665"/>
        </row>
        <row r="65666">
          <cell r="C65666"/>
        </row>
        <row r="65667">
          <cell r="C65667"/>
        </row>
        <row r="65668">
          <cell r="C65668"/>
        </row>
        <row r="65669">
          <cell r="C65669"/>
        </row>
        <row r="65670">
          <cell r="C65670"/>
        </row>
        <row r="65671">
          <cell r="C65671"/>
        </row>
        <row r="65672">
          <cell r="C65672"/>
        </row>
        <row r="65673">
          <cell r="C65673"/>
        </row>
        <row r="65674">
          <cell r="C65674"/>
        </row>
        <row r="65675">
          <cell r="C65675"/>
        </row>
        <row r="65676">
          <cell r="C65676"/>
        </row>
        <row r="65677">
          <cell r="C65677"/>
        </row>
        <row r="65678">
          <cell r="C65678"/>
        </row>
        <row r="65679">
          <cell r="C65679"/>
        </row>
        <row r="65680">
          <cell r="C65680"/>
        </row>
        <row r="65681">
          <cell r="C65681"/>
        </row>
        <row r="65682">
          <cell r="C65682"/>
        </row>
        <row r="65683">
          <cell r="C65683"/>
        </row>
        <row r="65684">
          <cell r="C65684"/>
        </row>
        <row r="65685">
          <cell r="C65685"/>
        </row>
        <row r="65686">
          <cell r="C65686"/>
        </row>
        <row r="65687">
          <cell r="C65687"/>
        </row>
        <row r="65688">
          <cell r="C65688"/>
        </row>
        <row r="65689">
          <cell r="C65689"/>
        </row>
        <row r="65690">
          <cell r="C65690"/>
        </row>
        <row r="65691">
          <cell r="C65691"/>
        </row>
        <row r="65692">
          <cell r="C65692"/>
        </row>
        <row r="65693">
          <cell r="C65693"/>
        </row>
        <row r="65694">
          <cell r="C65694"/>
        </row>
        <row r="65695">
          <cell r="C65695"/>
        </row>
        <row r="65696">
          <cell r="C65696"/>
        </row>
        <row r="65697">
          <cell r="C65697"/>
        </row>
        <row r="65698">
          <cell r="C65698"/>
        </row>
        <row r="65699">
          <cell r="C65699"/>
        </row>
        <row r="65700">
          <cell r="C65700"/>
        </row>
        <row r="65701">
          <cell r="C65701"/>
        </row>
        <row r="65702">
          <cell r="C65702"/>
        </row>
        <row r="65703">
          <cell r="C65703"/>
        </row>
        <row r="65704">
          <cell r="C65704"/>
        </row>
        <row r="65705">
          <cell r="C65705"/>
        </row>
        <row r="65706">
          <cell r="C65706"/>
        </row>
        <row r="65707">
          <cell r="C65707"/>
        </row>
        <row r="65708">
          <cell r="C65708"/>
        </row>
        <row r="65709">
          <cell r="C65709"/>
        </row>
        <row r="65710">
          <cell r="C65710"/>
        </row>
        <row r="65711">
          <cell r="C65711"/>
        </row>
        <row r="65712">
          <cell r="C65712"/>
        </row>
        <row r="65713">
          <cell r="C65713"/>
        </row>
        <row r="65714">
          <cell r="C65714"/>
        </row>
        <row r="65715">
          <cell r="C65715"/>
        </row>
        <row r="65716">
          <cell r="C65716"/>
        </row>
        <row r="65717">
          <cell r="C65717"/>
        </row>
        <row r="65718">
          <cell r="C65718"/>
        </row>
        <row r="65719">
          <cell r="C65719"/>
        </row>
        <row r="65720">
          <cell r="C65720"/>
        </row>
        <row r="65721">
          <cell r="C65721"/>
        </row>
        <row r="65722">
          <cell r="C65722"/>
        </row>
        <row r="65723">
          <cell r="C65723"/>
        </row>
        <row r="65724">
          <cell r="C65724"/>
        </row>
        <row r="65725">
          <cell r="C65725"/>
        </row>
        <row r="65726">
          <cell r="C65726"/>
        </row>
        <row r="65727">
          <cell r="C65727"/>
        </row>
        <row r="65728">
          <cell r="C65728"/>
        </row>
        <row r="65729">
          <cell r="C65729"/>
        </row>
        <row r="65730">
          <cell r="C65730"/>
        </row>
        <row r="65731">
          <cell r="C65731"/>
        </row>
        <row r="65732">
          <cell r="C65732"/>
        </row>
        <row r="65733">
          <cell r="C65733"/>
        </row>
        <row r="65734">
          <cell r="C65734"/>
        </row>
        <row r="65735">
          <cell r="C65735"/>
        </row>
        <row r="65736">
          <cell r="C65736"/>
        </row>
        <row r="65737">
          <cell r="C65737"/>
        </row>
        <row r="65738">
          <cell r="C65738"/>
        </row>
        <row r="65739">
          <cell r="C65739"/>
        </row>
        <row r="65740">
          <cell r="C65740"/>
        </row>
        <row r="65741">
          <cell r="C65741"/>
        </row>
        <row r="65742">
          <cell r="C65742"/>
        </row>
        <row r="65743">
          <cell r="C65743"/>
        </row>
        <row r="65744">
          <cell r="C65744"/>
        </row>
        <row r="65745">
          <cell r="C65745"/>
        </row>
        <row r="65746">
          <cell r="C65746"/>
        </row>
        <row r="65747">
          <cell r="C65747"/>
        </row>
        <row r="65748">
          <cell r="C65748"/>
        </row>
        <row r="65749">
          <cell r="C65749"/>
        </row>
        <row r="65750">
          <cell r="C65750"/>
        </row>
        <row r="65751">
          <cell r="C65751"/>
        </row>
        <row r="65752">
          <cell r="C65752"/>
        </row>
        <row r="65753">
          <cell r="C65753"/>
        </row>
        <row r="65754">
          <cell r="C65754"/>
        </row>
        <row r="65755">
          <cell r="C65755"/>
        </row>
        <row r="65756">
          <cell r="C65756"/>
        </row>
        <row r="65757">
          <cell r="C65757"/>
        </row>
        <row r="65758">
          <cell r="C65758"/>
        </row>
        <row r="65759">
          <cell r="C65759"/>
        </row>
        <row r="65760">
          <cell r="C65760"/>
        </row>
        <row r="65761">
          <cell r="C65761"/>
        </row>
        <row r="65762">
          <cell r="C65762"/>
        </row>
        <row r="65763">
          <cell r="C65763"/>
        </row>
        <row r="65764">
          <cell r="C65764"/>
        </row>
        <row r="65765">
          <cell r="C65765"/>
        </row>
        <row r="65766">
          <cell r="C65766"/>
        </row>
        <row r="65767">
          <cell r="C65767"/>
        </row>
        <row r="65768">
          <cell r="C65768"/>
        </row>
        <row r="65769">
          <cell r="C65769"/>
        </row>
        <row r="65770">
          <cell r="C65770"/>
        </row>
        <row r="65771">
          <cell r="C65771"/>
        </row>
        <row r="65772">
          <cell r="C65772"/>
        </row>
        <row r="65773">
          <cell r="C65773"/>
        </row>
        <row r="65774">
          <cell r="C65774"/>
        </row>
        <row r="65775">
          <cell r="C65775"/>
        </row>
        <row r="65776">
          <cell r="C65776"/>
        </row>
        <row r="65777">
          <cell r="C65777"/>
        </row>
        <row r="65778">
          <cell r="C65778"/>
        </row>
        <row r="65779">
          <cell r="C65779"/>
        </row>
        <row r="65780">
          <cell r="C65780"/>
        </row>
        <row r="65781">
          <cell r="C65781"/>
        </row>
        <row r="65782">
          <cell r="C65782"/>
        </row>
        <row r="65783">
          <cell r="C65783"/>
        </row>
        <row r="65784">
          <cell r="C65784"/>
        </row>
        <row r="65785">
          <cell r="C65785"/>
        </row>
        <row r="65786">
          <cell r="C65786"/>
        </row>
        <row r="65787">
          <cell r="C65787"/>
        </row>
        <row r="65788">
          <cell r="C65788"/>
        </row>
        <row r="65789">
          <cell r="C65789"/>
        </row>
        <row r="65790">
          <cell r="C65790"/>
        </row>
        <row r="65791">
          <cell r="C65791"/>
        </row>
        <row r="65792">
          <cell r="C65792"/>
        </row>
        <row r="65793">
          <cell r="C65793"/>
        </row>
        <row r="65794">
          <cell r="C65794"/>
        </row>
        <row r="65795">
          <cell r="C65795"/>
        </row>
        <row r="65796">
          <cell r="C65796"/>
        </row>
        <row r="65797">
          <cell r="C65797"/>
        </row>
        <row r="65798">
          <cell r="C65798"/>
        </row>
        <row r="65799">
          <cell r="C65799"/>
        </row>
        <row r="65800">
          <cell r="C65800"/>
        </row>
        <row r="65801">
          <cell r="C65801"/>
        </row>
        <row r="65802">
          <cell r="C65802"/>
        </row>
        <row r="65803">
          <cell r="C65803"/>
        </row>
        <row r="65804">
          <cell r="C65804"/>
        </row>
        <row r="65805">
          <cell r="C65805"/>
        </row>
        <row r="65806">
          <cell r="C65806"/>
        </row>
        <row r="65807">
          <cell r="C65807"/>
        </row>
        <row r="65808">
          <cell r="C65808"/>
        </row>
        <row r="65809">
          <cell r="C65809"/>
        </row>
        <row r="65810">
          <cell r="C65810"/>
        </row>
        <row r="65811">
          <cell r="C65811"/>
        </row>
        <row r="65812">
          <cell r="C65812"/>
        </row>
        <row r="65813">
          <cell r="C65813"/>
        </row>
        <row r="65814">
          <cell r="C65814"/>
        </row>
        <row r="65815">
          <cell r="C65815"/>
        </row>
        <row r="65816">
          <cell r="C65816"/>
        </row>
        <row r="65817">
          <cell r="C65817"/>
        </row>
        <row r="65818">
          <cell r="C65818"/>
        </row>
        <row r="65819">
          <cell r="C65819"/>
        </row>
        <row r="65820">
          <cell r="C65820"/>
        </row>
        <row r="65821">
          <cell r="C65821"/>
        </row>
        <row r="65822">
          <cell r="C65822"/>
        </row>
        <row r="65823">
          <cell r="C65823"/>
        </row>
        <row r="65824">
          <cell r="C65824"/>
        </row>
        <row r="65825">
          <cell r="C65825"/>
        </row>
        <row r="65826">
          <cell r="C65826"/>
        </row>
        <row r="65827">
          <cell r="C65827"/>
        </row>
        <row r="65828">
          <cell r="C65828"/>
        </row>
        <row r="65829">
          <cell r="C65829"/>
        </row>
        <row r="65830">
          <cell r="C65830"/>
        </row>
        <row r="65831">
          <cell r="C65831"/>
        </row>
        <row r="65832">
          <cell r="C65832"/>
        </row>
        <row r="65833">
          <cell r="C65833"/>
        </row>
        <row r="65834">
          <cell r="C65834"/>
        </row>
        <row r="65835">
          <cell r="C65835"/>
        </row>
        <row r="65836">
          <cell r="C65836"/>
        </row>
        <row r="65837">
          <cell r="C65837"/>
        </row>
        <row r="65838">
          <cell r="C65838"/>
        </row>
        <row r="65839">
          <cell r="C65839"/>
        </row>
        <row r="65840">
          <cell r="C65840"/>
        </row>
        <row r="65841">
          <cell r="C65841"/>
        </row>
        <row r="65842">
          <cell r="C65842"/>
        </row>
        <row r="65843">
          <cell r="C65843"/>
        </row>
        <row r="65844">
          <cell r="C65844"/>
        </row>
        <row r="65845">
          <cell r="C65845"/>
        </row>
        <row r="65846">
          <cell r="C65846"/>
        </row>
        <row r="65847">
          <cell r="C65847"/>
        </row>
        <row r="65848">
          <cell r="C65848"/>
        </row>
        <row r="65849">
          <cell r="C65849"/>
        </row>
        <row r="65850">
          <cell r="C65850"/>
        </row>
        <row r="65851">
          <cell r="C65851"/>
        </row>
        <row r="65852">
          <cell r="C65852"/>
        </row>
        <row r="65853">
          <cell r="C65853"/>
        </row>
        <row r="65854">
          <cell r="C65854"/>
        </row>
        <row r="65855">
          <cell r="C65855"/>
        </row>
        <row r="65856">
          <cell r="C65856"/>
        </row>
        <row r="65857">
          <cell r="C65857"/>
        </row>
        <row r="65858">
          <cell r="C65858"/>
        </row>
        <row r="65859">
          <cell r="C65859"/>
        </row>
        <row r="65860">
          <cell r="C65860"/>
        </row>
        <row r="65861">
          <cell r="C65861"/>
        </row>
        <row r="65862">
          <cell r="C65862"/>
        </row>
        <row r="65863">
          <cell r="C65863"/>
        </row>
        <row r="65864">
          <cell r="C65864"/>
        </row>
        <row r="65865">
          <cell r="C65865"/>
        </row>
        <row r="65866">
          <cell r="C65866"/>
        </row>
        <row r="65867">
          <cell r="C65867"/>
        </row>
        <row r="65868">
          <cell r="C65868"/>
        </row>
        <row r="65869">
          <cell r="C65869"/>
        </row>
        <row r="65870">
          <cell r="C65870"/>
        </row>
        <row r="65871">
          <cell r="C65871"/>
        </row>
        <row r="65872">
          <cell r="C65872"/>
        </row>
        <row r="65873">
          <cell r="C65873"/>
        </row>
        <row r="65874">
          <cell r="C65874"/>
        </row>
        <row r="65875">
          <cell r="C65875"/>
        </row>
        <row r="65876">
          <cell r="C65876"/>
        </row>
        <row r="65877">
          <cell r="C65877"/>
        </row>
        <row r="65878">
          <cell r="C65878"/>
        </row>
        <row r="65879">
          <cell r="C65879"/>
        </row>
        <row r="65880">
          <cell r="C65880"/>
        </row>
        <row r="65881">
          <cell r="C65881"/>
        </row>
        <row r="65882">
          <cell r="C65882"/>
        </row>
        <row r="65883">
          <cell r="C65883"/>
        </row>
        <row r="65884">
          <cell r="C65884"/>
        </row>
        <row r="65885">
          <cell r="C65885"/>
        </row>
        <row r="65886">
          <cell r="C65886"/>
        </row>
        <row r="65887">
          <cell r="C65887"/>
        </row>
        <row r="65888">
          <cell r="C65888"/>
        </row>
        <row r="65889">
          <cell r="C65889"/>
        </row>
        <row r="65890">
          <cell r="C65890"/>
        </row>
        <row r="65891">
          <cell r="C65891"/>
        </row>
        <row r="65892">
          <cell r="C65892"/>
        </row>
        <row r="65893">
          <cell r="C65893"/>
        </row>
        <row r="65894">
          <cell r="C65894"/>
        </row>
        <row r="65895">
          <cell r="C65895"/>
        </row>
        <row r="65896">
          <cell r="C65896"/>
        </row>
        <row r="65897">
          <cell r="C65897"/>
        </row>
        <row r="65898">
          <cell r="C65898"/>
        </row>
        <row r="65899">
          <cell r="C65899"/>
        </row>
        <row r="65900">
          <cell r="C65900"/>
        </row>
        <row r="65901">
          <cell r="C65901"/>
        </row>
        <row r="65902">
          <cell r="C65902"/>
        </row>
        <row r="65903">
          <cell r="C65903"/>
        </row>
        <row r="65904">
          <cell r="C65904"/>
        </row>
        <row r="65905">
          <cell r="C65905"/>
        </row>
        <row r="65906">
          <cell r="C65906"/>
        </row>
        <row r="65907">
          <cell r="C65907"/>
        </row>
        <row r="65908">
          <cell r="C65908"/>
        </row>
        <row r="65909">
          <cell r="C65909"/>
        </row>
        <row r="65910">
          <cell r="C65910"/>
        </row>
        <row r="65911">
          <cell r="C65911"/>
        </row>
        <row r="65912">
          <cell r="C65912"/>
        </row>
        <row r="65913">
          <cell r="C65913"/>
        </row>
        <row r="65914">
          <cell r="C65914"/>
        </row>
        <row r="65915">
          <cell r="C65915"/>
        </row>
        <row r="65916">
          <cell r="C65916"/>
        </row>
        <row r="65917">
          <cell r="C65917"/>
        </row>
        <row r="65918">
          <cell r="C65918"/>
        </row>
        <row r="65919">
          <cell r="C65919"/>
        </row>
        <row r="65920">
          <cell r="C65920"/>
        </row>
        <row r="65921">
          <cell r="C65921"/>
        </row>
        <row r="65922">
          <cell r="C65922"/>
        </row>
        <row r="65923">
          <cell r="C65923"/>
        </row>
        <row r="65924">
          <cell r="C65924"/>
        </row>
        <row r="65925">
          <cell r="C65925"/>
        </row>
        <row r="65926">
          <cell r="C65926"/>
        </row>
        <row r="65927">
          <cell r="C65927"/>
        </row>
        <row r="65928">
          <cell r="C65928"/>
        </row>
        <row r="65929">
          <cell r="C65929"/>
        </row>
        <row r="65930">
          <cell r="C65930"/>
        </row>
        <row r="65931">
          <cell r="C65931"/>
        </row>
        <row r="65932">
          <cell r="C65932"/>
        </row>
        <row r="65933">
          <cell r="C65933"/>
        </row>
        <row r="65934">
          <cell r="C65934"/>
        </row>
        <row r="65935">
          <cell r="C65935"/>
        </row>
        <row r="65936">
          <cell r="C65936"/>
        </row>
        <row r="65937">
          <cell r="C65937"/>
        </row>
        <row r="65938">
          <cell r="C65938"/>
        </row>
        <row r="65939">
          <cell r="C65939"/>
        </row>
        <row r="65940">
          <cell r="C65940"/>
        </row>
        <row r="65941">
          <cell r="C65941"/>
        </row>
        <row r="65942">
          <cell r="C65942"/>
        </row>
        <row r="65943">
          <cell r="C65943"/>
        </row>
        <row r="65944">
          <cell r="C65944"/>
        </row>
        <row r="65945">
          <cell r="C65945"/>
        </row>
        <row r="65946">
          <cell r="C65946"/>
        </row>
        <row r="65947">
          <cell r="C65947"/>
        </row>
        <row r="65948">
          <cell r="C65948"/>
        </row>
        <row r="65949">
          <cell r="C65949"/>
        </row>
        <row r="65950">
          <cell r="C65950"/>
        </row>
        <row r="65951">
          <cell r="C65951"/>
        </row>
        <row r="65952">
          <cell r="C65952"/>
        </row>
        <row r="65953">
          <cell r="C65953"/>
        </row>
        <row r="65954">
          <cell r="C65954"/>
        </row>
        <row r="65955">
          <cell r="C65955"/>
        </row>
        <row r="65956">
          <cell r="C65956"/>
        </row>
        <row r="65957">
          <cell r="C65957"/>
        </row>
        <row r="65958">
          <cell r="C65958"/>
        </row>
        <row r="65959">
          <cell r="C65959"/>
        </row>
        <row r="65960">
          <cell r="C65960"/>
        </row>
        <row r="65961">
          <cell r="C65961"/>
        </row>
        <row r="65962">
          <cell r="C65962"/>
        </row>
        <row r="65963">
          <cell r="C65963"/>
        </row>
        <row r="65964">
          <cell r="C65964"/>
        </row>
        <row r="65965">
          <cell r="C65965"/>
        </row>
        <row r="65966">
          <cell r="C65966"/>
        </row>
        <row r="65967">
          <cell r="C65967"/>
        </row>
        <row r="65968">
          <cell r="C65968"/>
        </row>
        <row r="65969">
          <cell r="C65969"/>
        </row>
        <row r="65970">
          <cell r="C65970"/>
        </row>
        <row r="65971">
          <cell r="C65971"/>
        </row>
        <row r="65972">
          <cell r="C65972"/>
        </row>
        <row r="65973">
          <cell r="C65973"/>
        </row>
        <row r="65974">
          <cell r="C65974"/>
        </row>
        <row r="65975">
          <cell r="C65975"/>
        </row>
        <row r="65976">
          <cell r="C65976"/>
        </row>
        <row r="65977">
          <cell r="C65977"/>
        </row>
        <row r="65978">
          <cell r="C65978"/>
        </row>
        <row r="65979">
          <cell r="C65979"/>
        </row>
        <row r="65980">
          <cell r="C65980"/>
        </row>
        <row r="65981">
          <cell r="C65981"/>
        </row>
        <row r="65982">
          <cell r="C65982"/>
        </row>
        <row r="65983">
          <cell r="C65983"/>
        </row>
        <row r="65984">
          <cell r="C65984"/>
        </row>
        <row r="65985">
          <cell r="C65985"/>
        </row>
        <row r="65986">
          <cell r="C65986"/>
        </row>
        <row r="65987">
          <cell r="C65987"/>
        </row>
        <row r="65988">
          <cell r="C65988"/>
        </row>
        <row r="65989">
          <cell r="C65989"/>
        </row>
        <row r="65990">
          <cell r="C65990"/>
        </row>
        <row r="65991">
          <cell r="C65991"/>
        </row>
        <row r="65992">
          <cell r="C65992"/>
        </row>
        <row r="65993">
          <cell r="C65993"/>
        </row>
        <row r="65994">
          <cell r="C65994"/>
        </row>
        <row r="65995">
          <cell r="C65995"/>
        </row>
        <row r="65996">
          <cell r="C65996"/>
        </row>
        <row r="65997">
          <cell r="C65997"/>
        </row>
        <row r="65998">
          <cell r="C65998"/>
        </row>
        <row r="65999">
          <cell r="C65999"/>
        </row>
        <row r="66000">
          <cell r="C66000"/>
        </row>
        <row r="66001">
          <cell r="C66001"/>
        </row>
        <row r="66002">
          <cell r="C66002"/>
        </row>
        <row r="66003">
          <cell r="C66003"/>
        </row>
        <row r="66004">
          <cell r="C66004"/>
        </row>
        <row r="66005">
          <cell r="C66005"/>
        </row>
        <row r="66006">
          <cell r="C66006"/>
        </row>
        <row r="66007">
          <cell r="C66007"/>
        </row>
        <row r="66008">
          <cell r="C66008"/>
        </row>
        <row r="66009">
          <cell r="C66009"/>
        </row>
        <row r="66010">
          <cell r="C66010"/>
        </row>
        <row r="66011">
          <cell r="C66011"/>
        </row>
        <row r="66012">
          <cell r="C66012"/>
        </row>
        <row r="66013">
          <cell r="C66013"/>
        </row>
        <row r="66014">
          <cell r="C66014"/>
        </row>
        <row r="66015">
          <cell r="C66015"/>
        </row>
        <row r="66016">
          <cell r="C66016"/>
        </row>
        <row r="66017">
          <cell r="C66017"/>
        </row>
        <row r="66018">
          <cell r="C66018"/>
        </row>
        <row r="66019">
          <cell r="C66019"/>
        </row>
        <row r="66020">
          <cell r="C66020"/>
        </row>
        <row r="66021">
          <cell r="C66021"/>
        </row>
        <row r="66022">
          <cell r="C66022"/>
        </row>
        <row r="66023">
          <cell r="C66023"/>
        </row>
        <row r="66024">
          <cell r="C66024"/>
        </row>
        <row r="66025">
          <cell r="C66025"/>
        </row>
        <row r="66026">
          <cell r="C66026"/>
        </row>
        <row r="66027">
          <cell r="C66027"/>
        </row>
        <row r="66028">
          <cell r="C66028"/>
        </row>
        <row r="66029">
          <cell r="C66029"/>
        </row>
        <row r="66030">
          <cell r="C66030"/>
        </row>
        <row r="66031">
          <cell r="C66031"/>
        </row>
        <row r="66032">
          <cell r="C66032"/>
        </row>
        <row r="66033">
          <cell r="C66033"/>
        </row>
        <row r="66034">
          <cell r="C66034"/>
        </row>
        <row r="66035">
          <cell r="C66035"/>
        </row>
        <row r="66036">
          <cell r="C66036"/>
        </row>
        <row r="66037">
          <cell r="C66037"/>
        </row>
        <row r="66038">
          <cell r="C66038"/>
        </row>
        <row r="66039">
          <cell r="C66039"/>
        </row>
        <row r="66040">
          <cell r="C66040"/>
        </row>
        <row r="66041">
          <cell r="C66041"/>
        </row>
        <row r="66042">
          <cell r="C66042"/>
        </row>
        <row r="66043">
          <cell r="C66043"/>
        </row>
        <row r="66044">
          <cell r="C66044"/>
        </row>
        <row r="66045">
          <cell r="C66045"/>
        </row>
        <row r="66046">
          <cell r="C66046"/>
        </row>
        <row r="66047">
          <cell r="C66047"/>
        </row>
        <row r="66048">
          <cell r="C66048"/>
        </row>
        <row r="66049">
          <cell r="C66049"/>
        </row>
        <row r="66050">
          <cell r="C66050"/>
        </row>
        <row r="66051">
          <cell r="C66051"/>
        </row>
        <row r="66052">
          <cell r="C66052"/>
        </row>
        <row r="66053">
          <cell r="C66053"/>
        </row>
        <row r="66054">
          <cell r="C66054"/>
        </row>
        <row r="66055">
          <cell r="C66055"/>
        </row>
        <row r="66056">
          <cell r="C66056"/>
        </row>
        <row r="66057">
          <cell r="C66057"/>
        </row>
        <row r="66058">
          <cell r="C66058"/>
        </row>
        <row r="66059">
          <cell r="C66059"/>
        </row>
        <row r="66060">
          <cell r="C66060"/>
        </row>
        <row r="66061">
          <cell r="C66061"/>
        </row>
        <row r="66062">
          <cell r="C66062"/>
        </row>
        <row r="66063">
          <cell r="C66063"/>
        </row>
        <row r="66064">
          <cell r="C66064"/>
        </row>
        <row r="66065">
          <cell r="C66065"/>
        </row>
        <row r="66066">
          <cell r="C66066"/>
        </row>
        <row r="66067">
          <cell r="C66067"/>
        </row>
        <row r="66068">
          <cell r="C66068"/>
        </row>
        <row r="66069">
          <cell r="C66069"/>
        </row>
        <row r="66070">
          <cell r="C66070"/>
        </row>
        <row r="66071">
          <cell r="C66071"/>
        </row>
        <row r="66072">
          <cell r="C66072"/>
        </row>
        <row r="66073">
          <cell r="C66073"/>
        </row>
        <row r="66074">
          <cell r="C66074"/>
        </row>
        <row r="66075">
          <cell r="C66075"/>
        </row>
        <row r="66076">
          <cell r="C66076"/>
        </row>
        <row r="66077">
          <cell r="C66077"/>
        </row>
        <row r="66078">
          <cell r="C66078"/>
        </row>
        <row r="66079">
          <cell r="C66079"/>
        </row>
        <row r="66080">
          <cell r="C66080"/>
        </row>
        <row r="66081">
          <cell r="C66081"/>
        </row>
        <row r="66082">
          <cell r="C66082"/>
        </row>
        <row r="66083">
          <cell r="C66083"/>
        </row>
        <row r="66084">
          <cell r="C66084"/>
        </row>
        <row r="66085">
          <cell r="C66085"/>
        </row>
        <row r="66086">
          <cell r="C66086"/>
        </row>
        <row r="66087">
          <cell r="C66087"/>
        </row>
        <row r="66088">
          <cell r="C66088"/>
        </row>
        <row r="66089">
          <cell r="C66089"/>
        </row>
        <row r="66090">
          <cell r="C66090"/>
        </row>
        <row r="66091">
          <cell r="C66091"/>
        </row>
        <row r="66092">
          <cell r="C66092"/>
        </row>
        <row r="66093">
          <cell r="C66093"/>
        </row>
        <row r="66094">
          <cell r="C66094"/>
        </row>
        <row r="66095">
          <cell r="C66095"/>
        </row>
        <row r="66096">
          <cell r="C66096"/>
        </row>
        <row r="66097">
          <cell r="C66097"/>
        </row>
        <row r="66098">
          <cell r="C66098"/>
        </row>
        <row r="66099">
          <cell r="C66099"/>
        </row>
        <row r="66100">
          <cell r="C66100"/>
        </row>
        <row r="66101">
          <cell r="C66101"/>
        </row>
        <row r="66102">
          <cell r="C66102"/>
        </row>
        <row r="66103">
          <cell r="C66103"/>
        </row>
        <row r="66104">
          <cell r="C66104"/>
        </row>
        <row r="66105">
          <cell r="C66105"/>
        </row>
        <row r="66106">
          <cell r="C66106"/>
        </row>
        <row r="66107">
          <cell r="C66107"/>
        </row>
        <row r="66108">
          <cell r="C66108"/>
        </row>
        <row r="66109">
          <cell r="C66109"/>
        </row>
        <row r="66110">
          <cell r="C66110"/>
        </row>
        <row r="66111">
          <cell r="C66111"/>
        </row>
        <row r="66112">
          <cell r="C66112"/>
        </row>
        <row r="66113">
          <cell r="C66113"/>
        </row>
        <row r="66114">
          <cell r="C66114"/>
        </row>
        <row r="66115">
          <cell r="C66115"/>
        </row>
        <row r="66116">
          <cell r="C66116"/>
        </row>
        <row r="66117">
          <cell r="C66117"/>
        </row>
        <row r="66118">
          <cell r="C66118"/>
        </row>
        <row r="66119">
          <cell r="C66119"/>
        </row>
        <row r="66120">
          <cell r="C66120"/>
        </row>
        <row r="66121">
          <cell r="C66121"/>
        </row>
        <row r="66122">
          <cell r="C66122"/>
        </row>
        <row r="66123">
          <cell r="C66123"/>
        </row>
        <row r="66124">
          <cell r="C66124"/>
        </row>
        <row r="66125">
          <cell r="C66125"/>
        </row>
        <row r="66126">
          <cell r="C66126"/>
        </row>
        <row r="66127">
          <cell r="C66127"/>
        </row>
        <row r="66128">
          <cell r="C66128"/>
        </row>
        <row r="66129">
          <cell r="C66129"/>
        </row>
        <row r="66130">
          <cell r="C66130"/>
        </row>
        <row r="66131">
          <cell r="C66131"/>
        </row>
        <row r="66132">
          <cell r="C66132"/>
        </row>
        <row r="66133">
          <cell r="C66133"/>
        </row>
        <row r="66134">
          <cell r="C66134"/>
        </row>
        <row r="66135">
          <cell r="C66135"/>
        </row>
        <row r="66136">
          <cell r="C66136"/>
        </row>
        <row r="66137">
          <cell r="C66137"/>
        </row>
        <row r="66138">
          <cell r="C66138"/>
        </row>
        <row r="66139">
          <cell r="C66139"/>
        </row>
        <row r="66140">
          <cell r="C66140"/>
        </row>
        <row r="66141">
          <cell r="C66141"/>
        </row>
        <row r="66142">
          <cell r="C66142"/>
        </row>
        <row r="66143">
          <cell r="C66143"/>
        </row>
        <row r="66144">
          <cell r="C66144"/>
        </row>
        <row r="66145">
          <cell r="C66145"/>
        </row>
        <row r="66146">
          <cell r="C66146"/>
        </row>
        <row r="66147">
          <cell r="C66147"/>
        </row>
        <row r="66148">
          <cell r="C66148"/>
        </row>
        <row r="66149">
          <cell r="C66149"/>
        </row>
        <row r="66150">
          <cell r="C66150"/>
        </row>
        <row r="66151">
          <cell r="C66151"/>
        </row>
        <row r="66152">
          <cell r="C66152"/>
        </row>
        <row r="66153">
          <cell r="C66153"/>
        </row>
        <row r="66154">
          <cell r="C66154"/>
        </row>
        <row r="66155">
          <cell r="C66155"/>
        </row>
        <row r="66156">
          <cell r="C66156"/>
        </row>
        <row r="66157">
          <cell r="C66157"/>
        </row>
        <row r="66158">
          <cell r="C66158"/>
        </row>
        <row r="66159">
          <cell r="C66159"/>
        </row>
        <row r="66160">
          <cell r="C66160"/>
        </row>
        <row r="66161">
          <cell r="C66161"/>
        </row>
        <row r="66162">
          <cell r="C66162"/>
        </row>
        <row r="66163">
          <cell r="C66163"/>
        </row>
        <row r="66164">
          <cell r="C66164"/>
        </row>
        <row r="66165">
          <cell r="C66165"/>
        </row>
        <row r="66166">
          <cell r="C66166"/>
        </row>
        <row r="66167">
          <cell r="C66167"/>
        </row>
        <row r="66168">
          <cell r="C66168"/>
        </row>
        <row r="66169">
          <cell r="C66169"/>
        </row>
        <row r="66170">
          <cell r="C66170"/>
        </row>
        <row r="66171">
          <cell r="C66171"/>
        </row>
        <row r="66172">
          <cell r="C66172"/>
        </row>
        <row r="66173">
          <cell r="C66173"/>
        </row>
        <row r="66174">
          <cell r="C66174"/>
        </row>
        <row r="66175">
          <cell r="C66175"/>
        </row>
        <row r="66176">
          <cell r="C66176"/>
        </row>
        <row r="66177">
          <cell r="C66177"/>
        </row>
        <row r="66178">
          <cell r="C66178"/>
        </row>
        <row r="66179">
          <cell r="C66179"/>
        </row>
        <row r="66180">
          <cell r="C66180"/>
        </row>
        <row r="66181">
          <cell r="C66181"/>
        </row>
        <row r="66182">
          <cell r="C66182"/>
        </row>
        <row r="66183">
          <cell r="C66183"/>
        </row>
        <row r="66184">
          <cell r="C66184"/>
        </row>
        <row r="66185">
          <cell r="C66185"/>
        </row>
        <row r="66186">
          <cell r="C66186"/>
        </row>
        <row r="66187">
          <cell r="C66187"/>
        </row>
        <row r="66188">
          <cell r="C66188"/>
        </row>
        <row r="66189">
          <cell r="C66189"/>
        </row>
        <row r="66190">
          <cell r="C66190"/>
        </row>
        <row r="66191">
          <cell r="C66191"/>
        </row>
        <row r="66192">
          <cell r="C66192"/>
        </row>
        <row r="66193">
          <cell r="C66193"/>
        </row>
        <row r="66194">
          <cell r="C66194"/>
        </row>
        <row r="66195">
          <cell r="C66195"/>
        </row>
        <row r="66196">
          <cell r="C66196"/>
        </row>
        <row r="66197">
          <cell r="C66197"/>
        </row>
        <row r="66198">
          <cell r="C66198"/>
        </row>
        <row r="66199">
          <cell r="C66199"/>
        </row>
        <row r="66200">
          <cell r="C66200"/>
        </row>
        <row r="66201">
          <cell r="C66201"/>
        </row>
        <row r="66202">
          <cell r="C66202"/>
        </row>
        <row r="66203">
          <cell r="C66203"/>
        </row>
        <row r="66204">
          <cell r="C66204"/>
        </row>
        <row r="66205">
          <cell r="C66205"/>
        </row>
        <row r="66206">
          <cell r="C66206"/>
        </row>
        <row r="66207">
          <cell r="C66207"/>
        </row>
        <row r="66208">
          <cell r="C66208"/>
        </row>
        <row r="66209">
          <cell r="C66209"/>
        </row>
        <row r="66210">
          <cell r="C66210"/>
        </row>
        <row r="66211">
          <cell r="C66211"/>
        </row>
        <row r="66212">
          <cell r="C66212"/>
        </row>
        <row r="66213">
          <cell r="C66213"/>
        </row>
        <row r="66214">
          <cell r="C66214"/>
        </row>
        <row r="66215">
          <cell r="C66215"/>
        </row>
        <row r="66216">
          <cell r="C66216"/>
        </row>
        <row r="66217">
          <cell r="C66217"/>
        </row>
        <row r="66218">
          <cell r="C66218"/>
        </row>
        <row r="66219">
          <cell r="C66219"/>
        </row>
        <row r="66220">
          <cell r="C66220"/>
        </row>
        <row r="66221">
          <cell r="C66221"/>
        </row>
        <row r="66222">
          <cell r="C66222"/>
        </row>
        <row r="66223">
          <cell r="C66223"/>
        </row>
        <row r="66224">
          <cell r="C66224"/>
        </row>
        <row r="66225">
          <cell r="C66225"/>
        </row>
        <row r="66226">
          <cell r="C66226"/>
        </row>
        <row r="66227">
          <cell r="C66227"/>
        </row>
        <row r="66228">
          <cell r="C66228"/>
        </row>
        <row r="66229">
          <cell r="C66229"/>
        </row>
        <row r="66230">
          <cell r="C66230"/>
        </row>
        <row r="66231">
          <cell r="C66231"/>
        </row>
        <row r="66232">
          <cell r="C66232"/>
        </row>
        <row r="66233">
          <cell r="C66233"/>
        </row>
        <row r="66234">
          <cell r="C66234"/>
        </row>
        <row r="66235">
          <cell r="C66235"/>
        </row>
        <row r="66236">
          <cell r="C66236"/>
        </row>
        <row r="66237">
          <cell r="C66237"/>
        </row>
        <row r="66238">
          <cell r="C66238"/>
        </row>
        <row r="66239">
          <cell r="C66239"/>
        </row>
        <row r="66240">
          <cell r="C66240"/>
        </row>
        <row r="66241">
          <cell r="C66241"/>
        </row>
        <row r="66242">
          <cell r="C66242"/>
        </row>
        <row r="66243">
          <cell r="C66243"/>
        </row>
        <row r="66244">
          <cell r="C66244"/>
        </row>
        <row r="66245">
          <cell r="C66245"/>
        </row>
        <row r="66246">
          <cell r="C66246"/>
        </row>
        <row r="66247">
          <cell r="C66247"/>
        </row>
        <row r="66248">
          <cell r="C66248"/>
        </row>
        <row r="66249">
          <cell r="C66249"/>
        </row>
        <row r="66250">
          <cell r="C66250"/>
        </row>
        <row r="66251">
          <cell r="C66251"/>
        </row>
        <row r="66252">
          <cell r="C66252"/>
        </row>
        <row r="66253">
          <cell r="C66253"/>
        </row>
        <row r="66254">
          <cell r="C66254"/>
        </row>
        <row r="66255">
          <cell r="C66255"/>
        </row>
        <row r="66256">
          <cell r="C66256"/>
        </row>
        <row r="66257">
          <cell r="C66257"/>
        </row>
        <row r="66258">
          <cell r="C66258"/>
        </row>
        <row r="66259">
          <cell r="C66259"/>
        </row>
        <row r="66260">
          <cell r="C66260"/>
        </row>
        <row r="66261">
          <cell r="C66261"/>
        </row>
        <row r="66262">
          <cell r="C66262"/>
        </row>
        <row r="66263">
          <cell r="C66263"/>
        </row>
        <row r="66264">
          <cell r="C66264"/>
        </row>
        <row r="66265">
          <cell r="C66265"/>
        </row>
        <row r="66266">
          <cell r="C66266"/>
        </row>
        <row r="66267">
          <cell r="C66267"/>
        </row>
        <row r="66268">
          <cell r="C66268"/>
        </row>
        <row r="66269">
          <cell r="C66269"/>
        </row>
        <row r="66270">
          <cell r="C66270"/>
        </row>
        <row r="66271">
          <cell r="C66271"/>
        </row>
        <row r="66272">
          <cell r="C66272"/>
        </row>
        <row r="66273">
          <cell r="C66273"/>
        </row>
        <row r="66274">
          <cell r="C66274"/>
        </row>
        <row r="66275">
          <cell r="C66275"/>
        </row>
        <row r="66276">
          <cell r="C66276"/>
        </row>
        <row r="66277">
          <cell r="C66277"/>
        </row>
        <row r="66278">
          <cell r="C66278"/>
        </row>
        <row r="66279">
          <cell r="C66279"/>
        </row>
        <row r="66280">
          <cell r="C66280"/>
        </row>
        <row r="66281">
          <cell r="C66281"/>
        </row>
        <row r="66282">
          <cell r="C66282"/>
        </row>
        <row r="66283">
          <cell r="C66283"/>
        </row>
        <row r="66284">
          <cell r="C66284"/>
        </row>
        <row r="66285">
          <cell r="C66285"/>
        </row>
        <row r="66286">
          <cell r="C66286"/>
        </row>
        <row r="66287">
          <cell r="C66287"/>
        </row>
        <row r="66288">
          <cell r="C66288"/>
        </row>
        <row r="66289">
          <cell r="C66289"/>
        </row>
        <row r="66290">
          <cell r="C66290"/>
        </row>
        <row r="66291">
          <cell r="C66291"/>
        </row>
        <row r="66292">
          <cell r="C66292"/>
        </row>
        <row r="66293">
          <cell r="C66293"/>
        </row>
        <row r="66294">
          <cell r="C66294"/>
        </row>
        <row r="66295">
          <cell r="C66295"/>
        </row>
        <row r="66296">
          <cell r="C66296"/>
        </row>
        <row r="66297">
          <cell r="C66297"/>
        </row>
        <row r="66298">
          <cell r="C66298"/>
        </row>
        <row r="66299">
          <cell r="C66299"/>
        </row>
        <row r="66300">
          <cell r="C66300"/>
        </row>
        <row r="66301">
          <cell r="C66301"/>
        </row>
        <row r="66302">
          <cell r="C66302"/>
        </row>
        <row r="66303">
          <cell r="C66303"/>
        </row>
        <row r="66304">
          <cell r="C66304"/>
        </row>
        <row r="66305">
          <cell r="C66305"/>
        </row>
        <row r="66306">
          <cell r="C66306"/>
        </row>
        <row r="66307">
          <cell r="C66307"/>
        </row>
        <row r="66308">
          <cell r="C66308"/>
        </row>
        <row r="66309">
          <cell r="C66309"/>
        </row>
        <row r="66310">
          <cell r="C66310"/>
        </row>
        <row r="66311">
          <cell r="C66311"/>
        </row>
        <row r="66312">
          <cell r="C66312"/>
        </row>
        <row r="66313">
          <cell r="C66313"/>
        </row>
        <row r="66314">
          <cell r="C66314"/>
        </row>
        <row r="66315">
          <cell r="C66315"/>
        </row>
        <row r="66316">
          <cell r="C66316"/>
        </row>
        <row r="66317">
          <cell r="C66317"/>
        </row>
        <row r="66318">
          <cell r="C66318"/>
        </row>
        <row r="66319">
          <cell r="C66319"/>
        </row>
        <row r="66320">
          <cell r="C66320"/>
        </row>
        <row r="66321">
          <cell r="C66321"/>
        </row>
        <row r="66322">
          <cell r="C66322"/>
        </row>
        <row r="66323">
          <cell r="C66323"/>
        </row>
        <row r="66324">
          <cell r="C66324"/>
        </row>
        <row r="66325">
          <cell r="C66325"/>
        </row>
        <row r="66326">
          <cell r="C66326"/>
        </row>
        <row r="66327">
          <cell r="C66327"/>
        </row>
        <row r="66328">
          <cell r="C66328"/>
        </row>
        <row r="66329">
          <cell r="C66329"/>
        </row>
        <row r="66330">
          <cell r="C66330"/>
        </row>
        <row r="66331">
          <cell r="C66331"/>
        </row>
        <row r="66332">
          <cell r="C66332"/>
        </row>
        <row r="66333">
          <cell r="C66333"/>
        </row>
        <row r="66334">
          <cell r="C66334"/>
        </row>
        <row r="66335">
          <cell r="C66335"/>
        </row>
        <row r="66336">
          <cell r="C66336"/>
        </row>
        <row r="66337">
          <cell r="C66337"/>
        </row>
        <row r="66338">
          <cell r="C66338"/>
        </row>
        <row r="66339">
          <cell r="C66339"/>
        </row>
        <row r="66340">
          <cell r="C66340"/>
        </row>
        <row r="66341">
          <cell r="C66341"/>
        </row>
        <row r="66342">
          <cell r="C66342"/>
        </row>
        <row r="66343">
          <cell r="C66343"/>
        </row>
        <row r="66344">
          <cell r="C66344"/>
        </row>
        <row r="66345">
          <cell r="C66345"/>
        </row>
        <row r="66346">
          <cell r="C66346"/>
        </row>
        <row r="66347">
          <cell r="C66347"/>
        </row>
        <row r="66348">
          <cell r="C66348"/>
        </row>
        <row r="66349">
          <cell r="C66349"/>
        </row>
        <row r="66350">
          <cell r="C66350"/>
        </row>
        <row r="66351">
          <cell r="C66351"/>
        </row>
        <row r="66352">
          <cell r="C66352"/>
        </row>
        <row r="66353">
          <cell r="C66353"/>
        </row>
        <row r="66354">
          <cell r="C66354"/>
        </row>
        <row r="66355">
          <cell r="C66355"/>
        </row>
        <row r="66356">
          <cell r="C66356"/>
        </row>
        <row r="66357">
          <cell r="C66357"/>
        </row>
        <row r="66358">
          <cell r="C66358"/>
        </row>
        <row r="66359">
          <cell r="C66359"/>
        </row>
        <row r="66360">
          <cell r="C66360"/>
        </row>
        <row r="66361">
          <cell r="C66361"/>
        </row>
        <row r="66362">
          <cell r="C66362"/>
        </row>
        <row r="66363">
          <cell r="C66363"/>
        </row>
        <row r="66364">
          <cell r="C66364"/>
        </row>
        <row r="66365">
          <cell r="C66365"/>
        </row>
        <row r="66366">
          <cell r="C66366"/>
        </row>
        <row r="66367">
          <cell r="C66367"/>
        </row>
        <row r="66368">
          <cell r="C66368"/>
        </row>
        <row r="66369">
          <cell r="C66369"/>
        </row>
        <row r="66370">
          <cell r="C66370"/>
        </row>
        <row r="66371">
          <cell r="C66371"/>
        </row>
        <row r="66372">
          <cell r="C66372"/>
        </row>
        <row r="66373">
          <cell r="C66373"/>
        </row>
        <row r="66374">
          <cell r="C66374"/>
        </row>
        <row r="66375">
          <cell r="C66375"/>
        </row>
        <row r="66376">
          <cell r="C66376"/>
        </row>
        <row r="66377">
          <cell r="C66377"/>
        </row>
        <row r="66378">
          <cell r="C66378"/>
        </row>
        <row r="66379">
          <cell r="C66379"/>
        </row>
        <row r="66380">
          <cell r="C66380"/>
        </row>
        <row r="66381">
          <cell r="C66381"/>
        </row>
        <row r="66382">
          <cell r="C66382"/>
        </row>
        <row r="66383">
          <cell r="C66383"/>
        </row>
        <row r="66384">
          <cell r="C66384"/>
        </row>
        <row r="66385">
          <cell r="C66385"/>
        </row>
        <row r="66386">
          <cell r="C66386"/>
        </row>
        <row r="66387">
          <cell r="C66387"/>
        </row>
        <row r="66388">
          <cell r="C66388"/>
        </row>
        <row r="66389">
          <cell r="C66389"/>
        </row>
        <row r="66390">
          <cell r="C66390"/>
        </row>
        <row r="66391">
          <cell r="C66391"/>
        </row>
        <row r="66392">
          <cell r="C66392"/>
        </row>
        <row r="66393">
          <cell r="C66393"/>
        </row>
        <row r="66394">
          <cell r="C66394"/>
        </row>
        <row r="66395">
          <cell r="C66395"/>
        </row>
        <row r="66396">
          <cell r="C66396"/>
        </row>
        <row r="66397">
          <cell r="C66397"/>
        </row>
        <row r="66398">
          <cell r="C66398"/>
        </row>
        <row r="66399">
          <cell r="C66399"/>
        </row>
        <row r="66400">
          <cell r="C66400"/>
        </row>
        <row r="66401">
          <cell r="C66401"/>
        </row>
        <row r="66402">
          <cell r="C66402"/>
        </row>
        <row r="66403">
          <cell r="C66403"/>
        </row>
        <row r="66404">
          <cell r="C66404"/>
        </row>
        <row r="66405">
          <cell r="C66405"/>
        </row>
        <row r="66406">
          <cell r="C66406"/>
        </row>
        <row r="66407">
          <cell r="C66407"/>
        </row>
        <row r="66408">
          <cell r="C66408"/>
        </row>
        <row r="66409">
          <cell r="C66409"/>
        </row>
        <row r="66410">
          <cell r="C66410"/>
        </row>
        <row r="66411">
          <cell r="C66411"/>
        </row>
        <row r="66412">
          <cell r="C66412"/>
        </row>
        <row r="66413">
          <cell r="C66413"/>
        </row>
        <row r="66414">
          <cell r="C66414"/>
        </row>
        <row r="66415">
          <cell r="C66415"/>
        </row>
        <row r="66416">
          <cell r="C66416"/>
        </row>
        <row r="66417">
          <cell r="C66417"/>
        </row>
        <row r="66418">
          <cell r="C66418"/>
        </row>
        <row r="66419">
          <cell r="C66419"/>
        </row>
        <row r="66420">
          <cell r="C66420"/>
        </row>
        <row r="66421">
          <cell r="C66421"/>
        </row>
        <row r="66422">
          <cell r="C66422"/>
        </row>
        <row r="66423">
          <cell r="C66423"/>
        </row>
        <row r="66424">
          <cell r="C66424"/>
        </row>
        <row r="66425">
          <cell r="C66425"/>
        </row>
        <row r="66426">
          <cell r="C66426"/>
        </row>
        <row r="66427">
          <cell r="C66427"/>
        </row>
        <row r="66428">
          <cell r="C66428"/>
        </row>
        <row r="66429">
          <cell r="C66429"/>
        </row>
        <row r="66430">
          <cell r="C66430"/>
        </row>
        <row r="66431">
          <cell r="C66431"/>
        </row>
        <row r="66432">
          <cell r="C66432"/>
        </row>
        <row r="66433">
          <cell r="C66433"/>
        </row>
        <row r="66434">
          <cell r="C66434"/>
        </row>
        <row r="66435">
          <cell r="C66435"/>
        </row>
        <row r="66436">
          <cell r="C66436"/>
        </row>
        <row r="66437">
          <cell r="C66437"/>
        </row>
        <row r="66438">
          <cell r="C66438"/>
        </row>
        <row r="66439">
          <cell r="C66439"/>
        </row>
        <row r="66440">
          <cell r="C66440"/>
        </row>
        <row r="66441">
          <cell r="C66441"/>
        </row>
        <row r="66442">
          <cell r="C66442"/>
        </row>
        <row r="66443">
          <cell r="C66443"/>
        </row>
        <row r="66444">
          <cell r="C66444"/>
        </row>
        <row r="66445">
          <cell r="C66445"/>
        </row>
        <row r="66446">
          <cell r="C66446"/>
        </row>
        <row r="66447">
          <cell r="C66447"/>
        </row>
        <row r="66448">
          <cell r="C66448"/>
        </row>
        <row r="66449">
          <cell r="C66449"/>
        </row>
        <row r="66450">
          <cell r="C66450"/>
        </row>
        <row r="66451">
          <cell r="C66451"/>
        </row>
        <row r="66452">
          <cell r="C66452"/>
        </row>
        <row r="66453">
          <cell r="C66453"/>
        </row>
        <row r="66454">
          <cell r="C66454"/>
        </row>
        <row r="66455">
          <cell r="C66455"/>
        </row>
        <row r="66456">
          <cell r="C66456"/>
        </row>
        <row r="66457">
          <cell r="C66457"/>
        </row>
        <row r="66458">
          <cell r="C66458"/>
        </row>
        <row r="66459">
          <cell r="C66459"/>
        </row>
        <row r="66460">
          <cell r="C66460"/>
        </row>
        <row r="66461">
          <cell r="C66461"/>
        </row>
        <row r="66462">
          <cell r="C66462"/>
        </row>
        <row r="66463">
          <cell r="C66463"/>
        </row>
        <row r="66464">
          <cell r="C66464"/>
        </row>
        <row r="66465">
          <cell r="C66465"/>
        </row>
        <row r="66466">
          <cell r="C66466"/>
        </row>
        <row r="66467">
          <cell r="C66467"/>
        </row>
        <row r="66468">
          <cell r="C66468"/>
        </row>
        <row r="66469">
          <cell r="C66469"/>
        </row>
        <row r="66470">
          <cell r="C66470"/>
        </row>
        <row r="66471">
          <cell r="C66471"/>
        </row>
        <row r="66472">
          <cell r="C66472"/>
        </row>
        <row r="66473">
          <cell r="C66473"/>
        </row>
        <row r="66474">
          <cell r="C66474"/>
        </row>
        <row r="66475">
          <cell r="C66475"/>
        </row>
        <row r="66476">
          <cell r="C66476"/>
        </row>
        <row r="66477">
          <cell r="C66477"/>
        </row>
        <row r="66478">
          <cell r="C66478"/>
        </row>
        <row r="66479">
          <cell r="C66479"/>
        </row>
        <row r="66480">
          <cell r="C66480"/>
        </row>
        <row r="66481">
          <cell r="C66481"/>
        </row>
        <row r="66482">
          <cell r="C66482"/>
        </row>
        <row r="66483">
          <cell r="C66483"/>
        </row>
        <row r="66484">
          <cell r="C66484"/>
        </row>
        <row r="66485">
          <cell r="C66485"/>
        </row>
        <row r="66486">
          <cell r="C66486"/>
        </row>
        <row r="66487">
          <cell r="C66487"/>
        </row>
        <row r="66488">
          <cell r="C66488"/>
        </row>
        <row r="66489">
          <cell r="C66489"/>
        </row>
        <row r="66490">
          <cell r="C66490"/>
        </row>
        <row r="66491">
          <cell r="C66491"/>
        </row>
        <row r="66492">
          <cell r="C66492"/>
        </row>
        <row r="66493">
          <cell r="C66493"/>
        </row>
        <row r="66494">
          <cell r="C66494"/>
        </row>
        <row r="66495">
          <cell r="C66495"/>
        </row>
        <row r="66496">
          <cell r="C66496"/>
        </row>
        <row r="66497">
          <cell r="C66497"/>
        </row>
        <row r="66498">
          <cell r="C66498"/>
        </row>
        <row r="66499">
          <cell r="C66499"/>
        </row>
        <row r="66500">
          <cell r="C66500"/>
        </row>
        <row r="66501">
          <cell r="C66501"/>
        </row>
        <row r="66502">
          <cell r="C66502"/>
        </row>
        <row r="66503">
          <cell r="C66503"/>
        </row>
        <row r="66504">
          <cell r="C66504"/>
        </row>
        <row r="66505">
          <cell r="C66505"/>
        </row>
        <row r="66506">
          <cell r="C66506"/>
        </row>
        <row r="66507">
          <cell r="C66507"/>
        </row>
        <row r="66508">
          <cell r="C66508"/>
        </row>
        <row r="66509">
          <cell r="C66509"/>
        </row>
        <row r="66510">
          <cell r="C66510"/>
        </row>
        <row r="66511">
          <cell r="C66511"/>
        </row>
        <row r="66512">
          <cell r="C66512"/>
        </row>
        <row r="66513">
          <cell r="C66513"/>
        </row>
        <row r="66514">
          <cell r="C66514"/>
        </row>
        <row r="66515">
          <cell r="C66515"/>
        </row>
        <row r="66516">
          <cell r="C66516"/>
        </row>
        <row r="66517">
          <cell r="C66517"/>
        </row>
        <row r="66518">
          <cell r="C66518"/>
        </row>
        <row r="66519">
          <cell r="C66519"/>
        </row>
        <row r="66520">
          <cell r="C66520"/>
        </row>
        <row r="66521">
          <cell r="C66521"/>
        </row>
        <row r="66522">
          <cell r="C66522"/>
        </row>
        <row r="66523">
          <cell r="C66523"/>
        </row>
        <row r="66524">
          <cell r="C66524"/>
        </row>
        <row r="66525">
          <cell r="C66525"/>
        </row>
        <row r="66526">
          <cell r="C66526"/>
        </row>
        <row r="66527">
          <cell r="C66527"/>
        </row>
        <row r="66528">
          <cell r="C66528"/>
        </row>
        <row r="66529">
          <cell r="C66529"/>
        </row>
        <row r="66530">
          <cell r="C66530"/>
        </row>
        <row r="66531">
          <cell r="C66531"/>
        </row>
        <row r="66532">
          <cell r="C66532"/>
        </row>
        <row r="66533">
          <cell r="C66533"/>
        </row>
        <row r="66534">
          <cell r="C66534"/>
        </row>
        <row r="66535">
          <cell r="C66535"/>
        </row>
        <row r="66536">
          <cell r="C66536"/>
        </row>
        <row r="66537">
          <cell r="C66537"/>
        </row>
        <row r="66538">
          <cell r="C66538"/>
        </row>
        <row r="66539">
          <cell r="C66539"/>
        </row>
        <row r="66540">
          <cell r="C66540"/>
        </row>
        <row r="66541">
          <cell r="C66541"/>
        </row>
        <row r="66542">
          <cell r="C66542"/>
        </row>
        <row r="66543">
          <cell r="C66543"/>
        </row>
        <row r="66544">
          <cell r="C66544"/>
        </row>
        <row r="66545">
          <cell r="C66545"/>
        </row>
        <row r="66546">
          <cell r="C66546"/>
        </row>
        <row r="66547">
          <cell r="C66547"/>
        </row>
        <row r="66548">
          <cell r="C66548"/>
        </row>
        <row r="66549">
          <cell r="C66549"/>
        </row>
        <row r="66550">
          <cell r="C66550"/>
        </row>
        <row r="66551">
          <cell r="C66551"/>
        </row>
        <row r="66552">
          <cell r="C66552"/>
        </row>
        <row r="66553">
          <cell r="C66553"/>
        </row>
        <row r="66554">
          <cell r="C66554"/>
        </row>
        <row r="66555">
          <cell r="C66555"/>
        </row>
        <row r="66556">
          <cell r="C66556"/>
        </row>
        <row r="66557">
          <cell r="C66557"/>
        </row>
        <row r="66558">
          <cell r="C66558"/>
        </row>
        <row r="66559">
          <cell r="C66559"/>
        </row>
        <row r="66560">
          <cell r="C66560"/>
        </row>
        <row r="66561">
          <cell r="C66561"/>
        </row>
        <row r="66562">
          <cell r="C66562"/>
        </row>
        <row r="66563">
          <cell r="C66563"/>
        </row>
        <row r="66564">
          <cell r="C66564"/>
        </row>
        <row r="66565">
          <cell r="C66565"/>
        </row>
        <row r="66566">
          <cell r="C66566"/>
        </row>
        <row r="66567">
          <cell r="C66567"/>
        </row>
        <row r="66568">
          <cell r="C66568"/>
        </row>
        <row r="66569">
          <cell r="C66569"/>
        </row>
        <row r="66570">
          <cell r="C66570"/>
        </row>
        <row r="66571">
          <cell r="C66571"/>
        </row>
        <row r="66572">
          <cell r="C66572"/>
        </row>
        <row r="66573">
          <cell r="C66573"/>
        </row>
        <row r="66574">
          <cell r="C66574"/>
        </row>
        <row r="66575">
          <cell r="C66575"/>
        </row>
        <row r="66576">
          <cell r="C66576"/>
        </row>
        <row r="66577">
          <cell r="C66577"/>
        </row>
        <row r="66578">
          <cell r="C66578"/>
        </row>
        <row r="66579">
          <cell r="C66579"/>
        </row>
        <row r="66580">
          <cell r="C66580"/>
        </row>
        <row r="66581">
          <cell r="C66581"/>
        </row>
        <row r="66582">
          <cell r="C66582"/>
        </row>
        <row r="66583">
          <cell r="C66583"/>
        </row>
        <row r="66584">
          <cell r="C66584"/>
        </row>
        <row r="66585">
          <cell r="C66585"/>
        </row>
        <row r="66586">
          <cell r="C66586"/>
        </row>
        <row r="66587">
          <cell r="C66587"/>
        </row>
        <row r="66588">
          <cell r="C66588"/>
        </row>
        <row r="66589">
          <cell r="C66589"/>
        </row>
        <row r="66590">
          <cell r="C66590"/>
        </row>
        <row r="66591">
          <cell r="C66591"/>
        </row>
        <row r="66592">
          <cell r="C66592"/>
        </row>
        <row r="66593">
          <cell r="C66593"/>
        </row>
        <row r="66594">
          <cell r="C66594"/>
        </row>
        <row r="66595">
          <cell r="C66595"/>
        </row>
        <row r="66596">
          <cell r="C66596"/>
        </row>
        <row r="66597">
          <cell r="C66597"/>
        </row>
        <row r="66598">
          <cell r="C66598"/>
        </row>
        <row r="66599">
          <cell r="C66599"/>
        </row>
        <row r="66600">
          <cell r="C66600"/>
        </row>
        <row r="66601">
          <cell r="C66601"/>
        </row>
        <row r="66602">
          <cell r="C66602"/>
        </row>
        <row r="66603">
          <cell r="C66603"/>
        </row>
        <row r="66604">
          <cell r="C66604"/>
        </row>
        <row r="66605">
          <cell r="C66605"/>
        </row>
        <row r="66606">
          <cell r="C66606"/>
        </row>
        <row r="66607">
          <cell r="C66607"/>
        </row>
        <row r="66608">
          <cell r="C66608"/>
        </row>
        <row r="66609">
          <cell r="C66609"/>
        </row>
        <row r="66610">
          <cell r="C66610"/>
        </row>
        <row r="66611">
          <cell r="C66611"/>
        </row>
        <row r="66612">
          <cell r="C66612"/>
        </row>
        <row r="66613">
          <cell r="C66613"/>
        </row>
        <row r="66614">
          <cell r="C66614"/>
        </row>
        <row r="66615">
          <cell r="C66615"/>
        </row>
        <row r="66616">
          <cell r="C66616"/>
        </row>
        <row r="66617">
          <cell r="C66617"/>
        </row>
        <row r="66618">
          <cell r="C66618"/>
        </row>
        <row r="66619">
          <cell r="C66619"/>
        </row>
        <row r="66620">
          <cell r="C66620"/>
        </row>
        <row r="66621">
          <cell r="C66621"/>
        </row>
        <row r="66622">
          <cell r="C66622"/>
        </row>
        <row r="66623">
          <cell r="C66623"/>
        </row>
        <row r="66624">
          <cell r="C66624"/>
        </row>
        <row r="66625">
          <cell r="C66625"/>
        </row>
        <row r="66626">
          <cell r="C66626"/>
        </row>
        <row r="66627">
          <cell r="C66627"/>
        </row>
        <row r="66628">
          <cell r="C66628"/>
        </row>
        <row r="66629">
          <cell r="C66629"/>
        </row>
        <row r="66630">
          <cell r="C66630"/>
        </row>
        <row r="66631">
          <cell r="C66631"/>
        </row>
        <row r="66632">
          <cell r="C66632"/>
        </row>
        <row r="66633">
          <cell r="C66633"/>
        </row>
        <row r="66634">
          <cell r="C66634"/>
        </row>
        <row r="66635">
          <cell r="C66635"/>
        </row>
        <row r="66636">
          <cell r="C66636"/>
        </row>
        <row r="66637">
          <cell r="C66637"/>
        </row>
        <row r="66638">
          <cell r="C66638"/>
        </row>
        <row r="66639">
          <cell r="C66639"/>
        </row>
        <row r="66640">
          <cell r="C66640"/>
        </row>
        <row r="66641">
          <cell r="C66641"/>
        </row>
        <row r="66642">
          <cell r="C66642"/>
        </row>
        <row r="66643">
          <cell r="C66643"/>
        </row>
        <row r="66644">
          <cell r="C66644"/>
        </row>
        <row r="66645">
          <cell r="C66645"/>
        </row>
        <row r="66646">
          <cell r="C66646"/>
        </row>
        <row r="66647">
          <cell r="C66647"/>
        </row>
        <row r="66648">
          <cell r="C66648"/>
        </row>
        <row r="66649">
          <cell r="C66649"/>
        </row>
        <row r="66650">
          <cell r="C66650"/>
        </row>
        <row r="66651">
          <cell r="C66651"/>
        </row>
        <row r="66652">
          <cell r="C66652"/>
        </row>
        <row r="66653">
          <cell r="C66653"/>
        </row>
        <row r="66654">
          <cell r="C66654"/>
        </row>
        <row r="66655">
          <cell r="C66655"/>
        </row>
        <row r="66656">
          <cell r="C66656"/>
        </row>
        <row r="66657">
          <cell r="C66657"/>
        </row>
        <row r="66658">
          <cell r="C66658"/>
        </row>
        <row r="66659">
          <cell r="C66659"/>
        </row>
        <row r="66660">
          <cell r="C66660"/>
        </row>
        <row r="66661">
          <cell r="C66661"/>
        </row>
        <row r="66662">
          <cell r="C66662"/>
        </row>
        <row r="66663">
          <cell r="C66663"/>
        </row>
        <row r="66664">
          <cell r="C66664"/>
        </row>
        <row r="66665">
          <cell r="C66665"/>
        </row>
        <row r="66666">
          <cell r="C66666"/>
        </row>
        <row r="66667">
          <cell r="C66667"/>
        </row>
        <row r="66668">
          <cell r="C66668"/>
        </row>
        <row r="66669">
          <cell r="C66669"/>
        </row>
        <row r="66670">
          <cell r="C66670"/>
        </row>
        <row r="66671">
          <cell r="C66671"/>
        </row>
        <row r="66672">
          <cell r="C66672"/>
        </row>
        <row r="66673">
          <cell r="C66673"/>
        </row>
        <row r="66674">
          <cell r="C66674"/>
        </row>
        <row r="66675">
          <cell r="C66675"/>
        </row>
        <row r="66676">
          <cell r="C66676"/>
        </row>
        <row r="66677">
          <cell r="C66677"/>
        </row>
        <row r="66678">
          <cell r="C66678"/>
        </row>
        <row r="66679">
          <cell r="C66679"/>
        </row>
        <row r="66680">
          <cell r="C66680"/>
        </row>
        <row r="66681">
          <cell r="C66681"/>
        </row>
        <row r="66682">
          <cell r="C66682"/>
        </row>
        <row r="66683">
          <cell r="C66683"/>
        </row>
        <row r="66684">
          <cell r="C66684"/>
        </row>
        <row r="66685">
          <cell r="C66685"/>
        </row>
        <row r="66686">
          <cell r="C66686"/>
        </row>
        <row r="66687">
          <cell r="C66687"/>
        </row>
        <row r="66688">
          <cell r="C66688"/>
        </row>
        <row r="66689">
          <cell r="C66689"/>
        </row>
        <row r="66690">
          <cell r="C66690"/>
        </row>
        <row r="66691">
          <cell r="C66691"/>
        </row>
        <row r="66692">
          <cell r="C66692"/>
        </row>
        <row r="66693">
          <cell r="C66693"/>
        </row>
        <row r="66694">
          <cell r="C66694"/>
        </row>
        <row r="66695">
          <cell r="C66695"/>
        </row>
        <row r="66696">
          <cell r="C66696"/>
        </row>
        <row r="66697">
          <cell r="C66697"/>
        </row>
        <row r="66698">
          <cell r="C66698"/>
        </row>
        <row r="66699">
          <cell r="C66699"/>
        </row>
        <row r="66700">
          <cell r="C66700"/>
        </row>
        <row r="66701">
          <cell r="C66701"/>
        </row>
        <row r="66702">
          <cell r="C66702"/>
        </row>
        <row r="66703">
          <cell r="C66703"/>
        </row>
        <row r="66704">
          <cell r="C66704"/>
        </row>
        <row r="66705">
          <cell r="C66705"/>
        </row>
        <row r="66706">
          <cell r="C66706"/>
        </row>
        <row r="66707">
          <cell r="C66707"/>
        </row>
        <row r="66708">
          <cell r="C66708"/>
        </row>
        <row r="66709">
          <cell r="C66709"/>
        </row>
        <row r="66710">
          <cell r="C66710"/>
        </row>
        <row r="66711">
          <cell r="C66711"/>
        </row>
        <row r="66712">
          <cell r="C66712"/>
        </row>
        <row r="66713">
          <cell r="C66713"/>
        </row>
        <row r="66714">
          <cell r="C66714"/>
        </row>
        <row r="66715">
          <cell r="C66715"/>
        </row>
        <row r="66716">
          <cell r="C66716"/>
        </row>
        <row r="66717">
          <cell r="C66717"/>
        </row>
        <row r="66718">
          <cell r="C66718"/>
        </row>
        <row r="66719">
          <cell r="C66719"/>
        </row>
        <row r="66720">
          <cell r="C66720"/>
        </row>
        <row r="66721">
          <cell r="C66721"/>
        </row>
        <row r="66722">
          <cell r="C66722"/>
        </row>
        <row r="66723">
          <cell r="C66723"/>
        </row>
        <row r="66724">
          <cell r="C66724"/>
        </row>
        <row r="66725">
          <cell r="C66725"/>
        </row>
        <row r="66726">
          <cell r="C66726"/>
        </row>
        <row r="66727">
          <cell r="C66727"/>
        </row>
        <row r="66728">
          <cell r="C66728"/>
        </row>
        <row r="66729">
          <cell r="C66729"/>
        </row>
        <row r="66730">
          <cell r="C66730"/>
        </row>
        <row r="66731">
          <cell r="C66731"/>
        </row>
        <row r="66732">
          <cell r="C66732"/>
        </row>
        <row r="66733">
          <cell r="C66733"/>
        </row>
        <row r="66734">
          <cell r="C66734"/>
        </row>
        <row r="66735">
          <cell r="C66735"/>
        </row>
        <row r="66736">
          <cell r="C66736"/>
        </row>
        <row r="66737">
          <cell r="C66737"/>
        </row>
        <row r="66738">
          <cell r="C66738"/>
        </row>
        <row r="66739">
          <cell r="C66739"/>
        </row>
        <row r="66740">
          <cell r="C66740"/>
        </row>
        <row r="66741">
          <cell r="C66741"/>
        </row>
        <row r="66742">
          <cell r="C66742"/>
        </row>
        <row r="66743">
          <cell r="C66743"/>
        </row>
        <row r="66744">
          <cell r="C66744"/>
        </row>
        <row r="66745">
          <cell r="C66745"/>
        </row>
        <row r="66746">
          <cell r="C66746"/>
        </row>
        <row r="66747">
          <cell r="C66747"/>
        </row>
        <row r="66748">
          <cell r="C66748"/>
        </row>
        <row r="66749">
          <cell r="C66749"/>
        </row>
        <row r="66750">
          <cell r="C66750"/>
        </row>
        <row r="66751">
          <cell r="C66751"/>
        </row>
        <row r="66752">
          <cell r="C66752"/>
        </row>
        <row r="66753">
          <cell r="C66753"/>
        </row>
        <row r="66754">
          <cell r="C66754"/>
        </row>
        <row r="66755">
          <cell r="C66755"/>
        </row>
        <row r="66756">
          <cell r="C66756"/>
        </row>
        <row r="66757">
          <cell r="C66757"/>
        </row>
        <row r="66758">
          <cell r="C66758"/>
        </row>
        <row r="66759">
          <cell r="C66759"/>
        </row>
        <row r="66760">
          <cell r="C66760"/>
        </row>
        <row r="66761">
          <cell r="C66761"/>
        </row>
        <row r="66762">
          <cell r="C66762"/>
        </row>
        <row r="66763">
          <cell r="C66763"/>
        </row>
        <row r="66764">
          <cell r="C66764"/>
        </row>
        <row r="66765">
          <cell r="C66765"/>
        </row>
        <row r="66766">
          <cell r="C66766"/>
        </row>
        <row r="66767">
          <cell r="C66767"/>
        </row>
        <row r="66768">
          <cell r="C66768"/>
        </row>
        <row r="66769">
          <cell r="C66769"/>
        </row>
        <row r="66770">
          <cell r="C66770"/>
        </row>
        <row r="66771">
          <cell r="C66771"/>
        </row>
        <row r="66772">
          <cell r="C66772"/>
        </row>
        <row r="66773">
          <cell r="C66773"/>
        </row>
        <row r="66774">
          <cell r="C66774"/>
        </row>
        <row r="66775">
          <cell r="C66775"/>
        </row>
        <row r="66776">
          <cell r="C66776"/>
        </row>
        <row r="66777">
          <cell r="C66777"/>
        </row>
        <row r="66778">
          <cell r="C66778"/>
        </row>
        <row r="66779">
          <cell r="C66779"/>
        </row>
        <row r="66780">
          <cell r="C66780"/>
        </row>
        <row r="66781">
          <cell r="C66781"/>
        </row>
        <row r="66782">
          <cell r="C66782"/>
        </row>
        <row r="66783">
          <cell r="C66783"/>
        </row>
        <row r="66784">
          <cell r="C66784"/>
        </row>
        <row r="66785">
          <cell r="C66785"/>
        </row>
        <row r="66786">
          <cell r="C66786"/>
        </row>
        <row r="66787">
          <cell r="C66787"/>
        </row>
        <row r="66788">
          <cell r="C66788"/>
        </row>
        <row r="66789">
          <cell r="C66789"/>
        </row>
        <row r="66790">
          <cell r="C66790"/>
        </row>
        <row r="66791">
          <cell r="C66791"/>
        </row>
        <row r="66792">
          <cell r="C66792"/>
        </row>
        <row r="66793">
          <cell r="C66793"/>
        </row>
        <row r="66794">
          <cell r="C66794"/>
        </row>
        <row r="66795">
          <cell r="C66795"/>
        </row>
        <row r="66796">
          <cell r="C66796"/>
        </row>
        <row r="66797">
          <cell r="C66797"/>
        </row>
        <row r="66798">
          <cell r="C66798"/>
        </row>
        <row r="66799">
          <cell r="C66799"/>
        </row>
        <row r="66800">
          <cell r="C66800"/>
        </row>
        <row r="66801">
          <cell r="C66801"/>
        </row>
        <row r="66802">
          <cell r="C66802"/>
        </row>
        <row r="66803">
          <cell r="C66803"/>
        </row>
        <row r="66804">
          <cell r="C66804"/>
        </row>
        <row r="66805">
          <cell r="C66805"/>
        </row>
        <row r="66806">
          <cell r="C66806"/>
        </row>
        <row r="66807">
          <cell r="C66807"/>
        </row>
        <row r="66808">
          <cell r="C66808"/>
        </row>
        <row r="66809">
          <cell r="C66809"/>
        </row>
        <row r="66810">
          <cell r="C66810"/>
        </row>
        <row r="66811">
          <cell r="C66811"/>
        </row>
        <row r="66812">
          <cell r="C66812"/>
        </row>
        <row r="66813">
          <cell r="C66813"/>
        </row>
        <row r="66814">
          <cell r="C66814"/>
        </row>
        <row r="66815">
          <cell r="C66815"/>
        </row>
        <row r="66816">
          <cell r="C66816"/>
        </row>
        <row r="66817">
          <cell r="C66817"/>
        </row>
        <row r="66818">
          <cell r="C66818"/>
        </row>
        <row r="66819">
          <cell r="C66819"/>
        </row>
        <row r="66820">
          <cell r="C66820"/>
        </row>
        <row r="66821">
          <cell r="C66821"/>
        </row>
        <row r="66822">
          <cell r="C66822"/>
        </row>
        <row r="66823">
          <cell r="C66823"/>
        </row>
        <row r="66824">
          <cell r="C66824"/>
        </row>
        <row r="66825">
          <cell r="C66825"/>
        </row>
        <row r="66826">
          <cell r="C66826"/>
        </row>
        <row r="66827">
          <cell r="C66827"/>
        </row>
        <row r="66828">
          <cell r="C66828"/>
        </row>
        <row r="66829">
          <cell r="C66829"/>
        </row>
        <row r="66830">
          <cell r="C66830"/>
        </row>
        <row r="66831">
          <cell r="C66831"/>
        </row>
        <row r="66832">
          <cell r="C66832"/>
        </row>
        <row r="66833">
          <cell r="C66833"/>
        </row>
        <row r="66834">
          <cell r="C66834"/>
        </row>
        <row r="66835">
          <cell r="C66835"/>
        </row>
        <row r="66836">
          <cell r="C66836"/>
        </row>
        <row r="66837">
          <cell r="C66837"/>
        </row>
        <row r="66838">
          <cell r="C66838"/>
        </row>
        <row r="66839">
          <cell r="C66839"/>
        </row>
        <row r="66840">
          <cell r="C66840"/>
        </row>
        <row r="66841">
          <cell r="C66841"/>
        </row>
        <row r="66842">
          <cell r="C66842"/>
        </row>
        <row r="66843">
          <cell r="C66843"/>
        </row>
        <row r="66844">
          <cell r="C66844"/>
        </row>
        <row r="66845">
          <cell r="C66845"/>
        </row>
        <row r="66846">
          <cell r="C66846"/>
        </row>
        <row r="66847">
          <cell r="C66847"/>
        </row>
        <row r="66848">
          <cell r="C66848"/>
        </row>
        <row r="66849">
          <cell r="C66849"/>
        </row>
        <row r="66850">
          <cell r="C66850"/>
        </row>
        <row r="66851">
          <cell r="C66851"/>
        </row>
        <row r="66852">
          <cell r="C66852"/>
        </row>
        <row r="66853">
          <cell r="C66853"/>
        </row>
        <row r="66854">
          <cell r="C66854"/>
        </row>
        <row r="66855">
          <cell r="C66855"/>
        </row>
        <row r="66856">
          <cell r="C66856"/>
        </row>
        <row r="66857">
          <cell r="C66857"/>
        </row>
        <row r="66858">
          <cell r="C66858"/>
        </row>
        <row r="66859">
          <cell r="C66859"/>
        </row>
        <row r="66860">
          <cell r="C66860"/>
        </row>
        <row r="66861">
          <cell r="C66861"/>
        </row>
        <row r="66862">
          <cell r="C66862"/>
        </row>
        <row r="66863">
          <cell r="C66863"/>
        </row>
        <row r="66864">
          <cell r="C66864"/>
        </row>
        <row r="66865">
          <cell r="C66865"/>
        </row>
        <row r="66866">
          <cell r="C66866"/>
        </row>
        <row r="66867">
          <cell r="C66867"/>
        </row>
        <row r="66868">
          <cell r="C66868"/>
        </row>
        <row r="66869">
          <cell r="C66869"/>
        </row>
        <row r="66870">
          <cell r="C66870"/>
        </row>
        <row r="66871">
          <cell r="C66871"/>
        </row>
        <row r="66872">
          <cell r="C66872"/>
        </row>
        <row r="66873">
          <cell r="C66873"/>
        </row>
        <row r="66874">
          <cell r="C66874"/>
        </row>
        <row r="66875">
          <cell r="C66875"/>
        </row>
        <row r="66876">
          <cell r="C66876"/>
        </row>
        <row r="66877">
          <cell r="C66877"/>
        </row>
        <row r="66878">
          <cell r="C66878"/>
        </row>
        <row r="66879">
          <cell r="C66879"/>
        </row>
        <row r="66880">
          <cell r="C66880"/>
        </row>
        <row r="66881">
          <cell r="C66881"/>
        </row>
        <row r="66882">
          <cell r="C66882"/>
        </row>
        <row r="66883">
          <cell r="C66883"/>
        </row>
        <row r="66884">
          <cell r="C66884"/>
        </row>
        <row r="66885">
          <cell r="C66885"/>
        </row>
        <row r="66886">
          <cell r="C66886"/>
        </row>
        <row r="66887">
          <cell r="C66887"/>
        </row>
        <row r="66888">
          <cell r="C66888"/>
        </row>
        <row r="66889">
          <cell r="C66889"/>
        </row>
        <row r="66890">
          <cell r="C66890"/>
        </row>
        <row r="66891">
          <cell r="C66891"/>
        </row>
        <row r="66892">
          <cell r="C66892"/>
        </row>
        <row r="66893">
          <cell r="C66893"/>
        </row>
        <row r="66894">
          <cell r="C66894"/>
        </row>
        <row r="66895">
          <cell r="C66895"/>
        </row>
        <row r="66896">
          <cell r="C66896"/>
        </row>
        <row r="66897">
          <cell r="C66897"/>
        </row>
        <row r="66898">
          <cell r="C66898"/>
        </row>
        <row r="66899">
          <cell r="C66899"/>
        </row>
        <row r="66900">
          <cell r="C66900"/>
        </row>
        <row r="66901">
          <cell r="C66901"/>
        </row>
        <row r="66902">
          <cell r="C66902"/>
        </row>
        <row r="66903">
          <cell r="C66903"/>
        </row>
        <row r="66904">
          <cell r="C66904"/>
        </row>
        <row r="66905">
          <cell r="C66905"/>
        </row>
        <row r="66906">
          <cell r="C66906"/>
        </row>
        <row r="66907">
          <cell r="C66907"/>
        </row>
        <row r="66908">
          <cell r="C66908"/>
        </row>
        <row r="66909">
          <cell r="C66909"/>
        </row>
        <row r="66910">
          <cell r="C66910"/>
        </row>
        <row r="66911">
          <cell r="C66911"/>
        </row>
        <row r="66912">
          <cell r="C66912"/>
        </row>
        <row r="66913">
          <cell r="C66913"/>
        </row>
        <row r="66914">
          <cell r="C66914"/>
        </row>
        <row r="66915">
          <cell r="C66915"/>
        </row>
        <row r="66916">
          <cell r="C66916"/>
        </row>
        <row r="66917">
          <cell r="C66917"/>
        </row>
        <row r="66918">
          <cell r="C66918"/>
        </row>
        <row r="66919">
          <cell r="C66919"/>
        </row>
        <row r="66920">
          <cell r="C66920"/>
        </row>
        <row r="66921">
          <cell r="C66921"/>
        </row>
        <row r="66922">
          <cell r="C66922"/>
        </row>
        <row r="66923">
          <cell r="C66923"/>
        </row>
        <row r="66924">
          <cell r="C66924"/>
        </row>
        <row r="66925">
          <cell r="C66925"/>
        </row>
        <row r="66926">
          <cell r="C66926"/>
        </row>
        <row r="66927">
          <cell r="C66927"/>
        </row>
        <row r="66928">
          <cell r="C66928"/>
        </row>
        <row r="66929">
          <cell r="C66929"/>
        </row>
        <row r="66930">
          <cell r="C66930"/>
        </row>
        <row r="66931">
          <cell r="C66931"/>
        </row>
        <row r="66932">
          <cell r="C66932"/>
        </row>
        <row r="66933">
          <cell r="C66933"/>
        </row>
        <row r="66934">
          <cell r="C66934"/>
        </row>
        <row r="66935">
          <cell r="C66935"/>
        </row>
        <row r="66936">
          <cell r="C66936"/>
        </row>
        <row r="66937">
          <cell r="C66937"/>
        </row>
        <row r="66938">
          <cell r="C66938"/>
        </row>
        <row r="66939">
          <cell r="C66939"/>
        </row>
        <row r="66940">
          <cell r="C66940"/>
        </row>
        <row r="66941">
          <cell r="C66941"/>
        </row>
        <row r="66942">
          <cell r="C66942"/>
        </row>
        <row r="66943">
          <cell r="C66943"/>
        </row>
        <row r="66944">
          <cell r="C66944"/>
        </row>
        <row r="66945">
          <cell r="C66945"/>
        </row>
        <row r="66946">
          <cell r="C66946"/>
        </row>
        <row r="66947">
          <cell r="C66947"/>
        </row>
        <row r="66948">
          <cell r="C66948"/>
        </row>
        <row r="66949">
          <cell r="C66949"/>
        </row>
        <row r="66950">
          <cell r="C66950"/>
        </row>
        <row r="66951">
          <cell r="C66951"/>
        </row>
        <row r="66952">
          <cell r="C66952"/>
        </row>
        <row r="66953">
          <cell r="C66953"/>
        </row>
        <row r="66954">
          <cell r="C66954"/>
        </row>
        <row r="66955">
          <cell r="C66955"/>
        </row>
        <row r="66956">
          <cell r="C66956"/>
        </row>
        <row r="66957">
          <cell r="C66957"/>
        </row>
        <row r="66958">
          <cell r="C66958"/>
        </row>
        <row r="66959">
          <cell r="C66959"/>
        </row>
        <row r="66960">
          <cell r="C66960"/>
        </row>
        <row r="66961">
          <cell r="C66961"/>
        </row>
        <row r="66962">
          <cell r="C66962"/>
        </row>
        <row r="66963">
          <cell r="C66963"/>
        </row>
        <row r="66964">
          <cell r="C66964"/>
        </row>
        <row r="66965">
          <cell r="C66965"/>
        </row>
        <row r="66966">
          <cell r="C66966"/>
        </row>
        <row r="66967">
          <cell r="C66967"/>
        </row>
        <row r="66968">
          <cell r="C66968"/>
        </row>
        <row r="66969">
          <cell r="C66969"/>
        </row>
        <row r="66970">
          <cell r="C66970"/>
        </row>
        <row r="66971">
          <cell r="C66971"/>
        </row>
        <row r="66972">
          <cell r="C66972"/>
        </row>
        <row r="66973">
          <cell r="C66973"/>
        </row>
        <row r="66974">
          <cell r="C66974"/>
        </row>
        <row r="66975">
          <cell r="C66975"/>
        </row>
        <row r="66976">
          <cell r="C66976"/>
        </row>
        <row r="66977">
          <cell r="C66977"/>
        </row>
        <row r="66978">
          <cell r="C66978"/>
        </row>
        <row r="66979">
          <cell r="C66979"/>
        </row>
        <row r="66980">
          <cell r="C66980"/>
        </row>
        <row r="66981">
          <cell r="C66981"/>
        </row>
        <row r="66982">
          <cell r="C66982"/>
        </row>
        <row r="66983">
          <cell r="C66983"/>
        </row>
        <row r="66984">
          <cell r="C66984"/>
        </row>
        <row r="66985">
          <cell r="C66985"/>
        </row>
        <row r="66986">
          <cell r="C66986"/>
        </row>
        <row r="66987">
          <cell r="C66987"/>
        </row>
        <row r="66988">
          <cell r="C66988"/>
        </row>
        <row r="66989">
          <cell r="C66989"/>
        </row>
        <row r="66990">
          <cell r="C66990"/>
        </row>
        <row r="66991">
          <cell r="C66991"/>
        </row>
        <row r="66992">
          <cell r="C66992"/>
        </row>
        <row r="66993">
          <cell r="C66993"/>
        </row>
        <row r="66994">
          <cell r="C66994"/>
        </row>
        <row r="66995">
          <cell r="C66995"/>
        </row>
        <row r="66996">
          <cell r="C66996"/>
        </row>
        <row r="66997">
          <cell r="C66997"/>
        </row>
        <row r="66998">
          <cell r="C66998"/>
        </row>
        <row r="66999">
          <cell r="C66999"/>
        </row>
        <row r="67000">
          <cell r="C67000"/>
        </row>
        <row r="67001">
          <cell r="C67001"/>
        </row>
        <row r="67002">
          <cell r="C67002"/>
        </row>
        <row r="67003">
          <cell r="C67003"/>
        </row>
        <row r="67004">
          <cell r="C67004"/>
        </row>
        <row r="67005">
          <cell r="C67005"/>
        </row>
        <row r="67006">
          <cell r="C67006"/>
        </row>
        <row r="67007">
          <cell r="C67007"/>
        </row>
        <row r="67008">
          <cell r="C67008"/>
        </row>
        <row r="67009">
          <cell r="C67009"/>
        </row>
        <row r="67010">
          <cell r="C67010"/>
        </row>
        <row r="67011">
          <cell r="C67011"/>
        </row>
        <row r="67012">
          <cell r="C67012"/>
        </row>
        <row r="67013">
          <cell r="C67013"/>
        </row>
        <row r="67014">
          <cell r="C67014"/>
        </row>
        <row r="67015">
          <cell r="C67015"/>
        </row>
        <row r="67016">
          <cell r="C67016"/>
        </row>
        <row r="67017">
          <cell r="C67017"/>
        </row>
        <row r="67018">
          <cell r="C67018"/>
        </row>
        <row r="67019">
          <cell r="C67019"/>
        </row>
        <row r="67020">
          <cell r="C67020"/>
        </row>
        <row r="67021">
          <cell r="C67021"/>
        </row>
        <row r="67022">
          <cell r="C67022"/>
        </row>
        <row r="67023">
          <cell r="C67023"/>
        </row>
        <row r="67024">
          <cell r="C67024"/>
        </row>
        <row r="67025">
          <cell r="C67025"/>
        </row>
        <row r="67026">
          <cell r="C67026"/>
        </row>
        <row r="67027">
          <cell r="C67027"/>
        </row>
        <row r="67028">
          <cell r="C67028"/>
        </row>
        <row r="67029">
          <cell r="C67029"/>
        </row>
        <row r="67030">
          <cell r="C67030"/>
        </row>
        <row r="67031">
          <cell r="C67031"/>
        </row>
        <row r="67032">
          <cell r="C67032"/>
        </row>
        <row r="67033">
          <cell r="C67033"/>
        </row>
        <row r="67034">
          <cell r="C67034"/>
        </row>
        <row r="67035">
          <cell r="C67035"/>
        </row>
        <row r="67036">
          <cell r="C67036"/>
        </row>
        <row r="67037">
          <cell r="C67037"/>
        </row>
        <row r="67038">
          <cell r="C67038"/>
        </row>
        <row r="67039">
          <cell r="C67039"/>
        </row>
        <row r="67040">
          <cell r="C67040"/>
        </row>
        <row r="67041">
          <cell r="C67041"/>
        </row>
        <row r="67042">
          <cell r="C67042"/>
        </row>
        <row r="67043">
          <cell r="C67043"/>
        </row>
        <row r="67044">
          <cell r="C67044"/>
        </row>
        <row r="67045">
          <cell r="C67045"/>
        </row>
        <row r="67046">
          <cell r="C67046"/>
        </row>
        <row r="67047">
          <cell r="C67047"/>
        </row>
        <row r="67048">
          <cell r="C67048"/>
        </row>
        <row r="67049">
          <cell r="C67049"/>
        </row>
        <row r="67050">
          <cell r="C67050"/>
        </row>
        <row r="67051">
          <cell r="C67051"/>
        </row>
        <row r="67052">
          <cell r="C67052"/>
        </row>
        <row r="67053">
          <cell r="C67053"/>
        </row>
        <row r="67054">
          <cell r="C67054"/>
        </row>
        <row r="67055">
          <cell r="C67055"/>
        </row>
        <row r="67056">
          <cell r="C67056"/>
        </row>
        <row r="67057">
          <cell r="C67057"/>
        </row>
        <row r="67058">
          <cell r="C67058"/>
        </row>
        <row r="67059">
          <cell r="C67059"/>
        </row>
        <row r="67060">
          <cell r="C67060"/>
        </row>
        <row r="67061">
          <cell r="C67061"/>
        </row>
        <row r="67062">
          <cell r="C67062"/>
        </row>
        <row r="67063">
          <cell r="C67063"/>
        </row>
        <row r="67064">
          <cell r="C67064"/>
        </row>
        <row r="67065">
          <cell r="C67065"/>
        </row>
        <row r="67066">
          <cell r="C67066"/>
        </row>
        <row r="67067">
          <cell r="C67067"/>
        </row>
        <row r="67068">
          <cell r="C67068"/>
        </row>
        <row r="67069">
          <cell r="C67069"/>
        </row>
        <row r="67070">
          <cell r="C67070"/>
        </row>
        <row r="67071">
          <cell r="C67071"/>
        </row>
        <row r="67072">
          <cell r="C67072"/>
        </row>
        <row r="67073">
          <cell r="C67073"/>
        </row>
        <row r="67074">
          <cell r="C67074"/>
        </row>
        <row r="67075">
          <cell r="C67075"/>
        </row>
        <row r="67076">
          <cell r="C67076"/>
        </row>
        <row r="67077">
          <cell r="C67077"/>
        </row>
        <row r="67078">
          <cell r="C67078"/>
        </row>
        <row r="67079">
          <cell r="C67079"/>
        </row>
        <row r="67080">
          <cell r="C67080"/>
        </row>
        <row r="67081">
          <cell r="C67081"/>
        </row>
        <row r="67082">
          <cell r="C67082"/>
        </row>
        <row r="67083">
          <cell r="C67083"/>
        </row>
        <row r="67084">
          <cell r="C67084"/>
        </row>
        <row r="67085">
          <cell r="C67085"/>
        </row>
        <row r="67086">
          <cell r="C67086"/>
        </row>
        <row r="67087">
          <cell r="C67087"/>
        </row>
        <row r="67088">
          <cell r="C67088"/>
        </row>
        <row r="67089">
          <cell r="C67089"/>
        </row>
        <row r="67090">
          <cell r="C67090"/>
        </row>
        <row r="67091">
          <cell r="C67091"/>
        </row>
        <row r="67092">
          <cell r="C67092"/>
        </row>
        <row r="67093">
          <cell r="C67093"/>
        </row>
        <row r="67094">
          <cell r="C67094"/>
        </row>
        <row r="67095">
          <cell r="C67095"/>
        </row>
        <row r="67096">
          <cell r="C67096"/>
        </row>
        <row r="67097">
          <cell r="C67097"/>
        </row>
        <row r="67098">
          <cell r="C67098"/>
        </row>
        <row r="67099">
          <cell r="C67099"/>
        </row>
        <row r="67100">
          <cell r="C67100"/>
        </row>
        <row r="67101">
          <cell r="C67101"/>
        </row>
        <row r="67102">
          <cell r="C67102"/>
        </row>
        <row r="67103">
          <cell r="C67103"/>
        </row>
        <row r="67104">
          <cell r="C67104"/>
        </row>
        <row r="67105">
          <cell r="C67105"/>
        </row>
        <row r="67106">
          <cell r="C67106"/>
        </row>
        <row r="67107">
          <cell r="C67107"/>
        </row>
        <row r="67108">
          <cell r="C67108"/>
        </row>
        <row r="67109">
          <cell r="C67109"/>
        </row>
        <row r="67110">
          <cell r="C67110"/>
        </row>
        <row r="67111">
          <cell r="C67111"/>
        </row>
        <row r="67112">
          <cell r="C67112"/>
        </row>
        <row r="67113">
          <cell r="C67113"/>
        </row>
        <row r="67114">
          <cell r="C67114"/>
        </row>
        <row r="67115">
          <cell r="C67115"/>
        </row>
        <row r="67116">
          <cell r="C67116"/>
        </row>
        <row r="67117">
          <cell r="C67117"/>
        </row>
        <row r="67118">
          <cell r="C67118"/>
        </row>
        <row r="67119">
          <cell r="C67119"/>
        </row>
        <row r="67120">
          <cell r="C67120"/>
        </row>
        <row r="67121">
          <cell r="C67121"/>
        </row>
        <row r="67122">
          <cell r="C67122"/>
        </row>
        <row r="67123">
          <cell r="C67123"/>
        </row>
        <row r="67124">
          <cell r="C67124"/>
        </row>
        <row r="67125">
          <cell r="C67125"/>
        </row>
        <row r="67126">
          <cell r="C67126"/>
        </row>
        <row r="67127">
          <cell r="C67127"/>
        </row>
        <row r="67128">
          <cell r="C67128"/>
        </row>
        <row r="67129">
          <cell r="C67129"/>
        </row>
        <row r="67130">
          <cell r="C67130"/>
        </row>
        <row r="67131">
          <cell r="C67131"/>
        </row>
        <row r="67132">
          <cell r="C67132"/>
        </row>
        <row r="67133">
          <cell r="C67133"/>
        </row>
        <row r="67134">
          <cell r="C67134"/>
        </row>
        <row r="67135">
          <cell r="C67135"/>
        </row>
        <row r="67136">
          <cell r="C67136"/>
        </row>
        <row r="67137">
          <cell r="C67137"/>
        </row>
        <row r="67138">
          <cell r="C67138"/>
        </row>
        <row r="67139">
          <cell r="C67139"/>
        </row>
        <row r="67140">
          <cell r="C67140"/>
        </row>
        <row r="67141">
          <cell r="C67141"/>
        </row>
        <row r="67142">
          <cell r="C67142"/>
        </row>
        <row r="67143">
          <cell r="C67143"/>
        </row>
        <row r="67144">
          <cell r="C67144"/>
        </row>
        <row r="67145">
          <cell r="C67145"/>
        </row>
        <row r="67146">
          <cell r="C67146"/>
        </row>
        <row r="67147">
          <cell r="C67147"/>
        </row>
        <row r="67148">
          <cell r="C67148"/>
        </row>
        <row r="67149">
          <cell r="C67149"/>
        </row>
        <row r="67150">
          <cell r="C67150"/>
        </row>
        <row r="67151">
          <cell r="C67151"/>
        </row>
        <row r="67152">
          <cell r="C67152"/>
        </row>
        <row r="67153">
          <cell r="C67153"/>
        </row>
        <row r="67154">
          <cell r="C67154"/>
        </row>
        <row r="67155">
          <cell r="C67155"/>
        </row>
        <row r="67156">
          <cell r="C67156"/>
        </row>
        <row r="67157">
          <cell r="C67157"/>
        </row>
        <row r="67158">
          <cell r="C67158"/>
        </row>
        <row r="67159">
          <cell r="C67159"/>
        </row>
        <row r="67160">
          <cell r="C67160"/>
        </row>
        <row r="67161">
          <cell r="C67161"/>
        </row>
        <row r="67162">
          <cell r="C67162"/>
        </row>
        <row r="67163">
          <cell r="C67163"/>
        </row>
        <row r="67164">
          <cell r="C67164"/>
        </row>
        <row r="67165">
          <cell r="C67165"/>
        </row>
        <row r="67166">
          <cell r="C67166"/>
        </row>
        <row r="67167">
          <cell r="C67167"/>
        </row>
        <row r="67168">
          <cell r="C67168"/>
        </row>
        <row r="67169">
          <cell r="C67169"/>
        </row>
        <row r="67170">
          <cell r="C67170"/>
        </row>
        <row r="67171">
          <cell r="C67171"/>
        </row>
        <row r="67172">
          <cell r="C67172"/>
        </row>
        <row r="67173">
          <cell r="C67173"/>
        </row>
        <row r="67174">
          <cell r="C67174"/>
        </row>
        <row r="67175">
          <cell r="C67175"/>
        </row>
        <row r="67176">
          <cell r="C67176"/>
        </row>
        <row r="67177">
          <cell r="C67177"/>
        </row>
        <row r="67178">
          <cell r="C67178"/>
        </row>
        <row r="67179">
          <cell r="C67179"/>
        </row>
        <row r="67180">
          <cell r="C67180"/>
        </row>
        <row r="67181">
          <cell r="C67181"/>
        </row>
        <row r="67182">
          <cell r="C67182"/>
        </row>
        <row r="67183">
          <cell r="C67183"/>
        </row>
        <row r="67184">
          <cell r="C67184"/>
        </row>
        <row r="67185">
          <cell r="C67185"/>
        </row>
        <row r="67186">
          <cell r="C67186"/>
        </row>
        <row r="67187">
          <cell r="C67187"/>
        </row>
        <row r="67188">
          <cell r="C67188"/>
        </row>
        <row r="67189">
          <cell r="C67189"/>
        </row>
        <row r="67190">
          <cell r="C67190"/>
        </row>
        <row r="67191">
          <cell r="C67191"/>
        </row>
        <row r="67192">
          <cell r="C67192"/>
        </row>
        <row r="67193">
          <cell r="C67193"/>
        </row>
        <row r="67194">
          <cell r="C67194"/>
        </row>
        <row r="67195">
          <cell r="C67195"/>
        </row>
        <row r="67196">
          <cell r="C67196"/>
        </row>
        <row r="67197">
          <cell r="C67197"/>
        </row>
        <row r="67198">
          <cell r="C67198"/>
        </row>
        <row r="67199">
          <cell r="C67199"/>
        </row>
        <row r="67200">
          <cell r="C67200"/>
        </row>
        <row r="67201">
          <cell r="C67201"/>
        </row>
        <row r="67202">
          <cell r="C67202"/>
        </row>
        <row r="67203">
          <cell r="C67203"/>
        </row>
        <row r="67204">
          <cell r="C67204"/>
        </row>
        <row r="67205">
          <cell r="C67205"/>
        </row>
        <row r="67206">
          <cell r="C67206"/>
        </row>
        <row r="67207">
          <cell r="C67207"/>
        </row>
        <row r="67208">
          <cell r="C67208"/>
        </row>
        <row r="67209">
          <cell r="C67209"/>
        </row>
        <row r="67210">
          <cell r="C67210"/>
        </row>
        <row r="67211">
          <cell r="C67211"/>
        </row>
        <row r="67212">
          <cell r="C67212"/>
        </row>
        <row r="67213">
          <cell r="C67213"/>
        </row>
        <row r="67214">
          <cell r="C67214"/>
        </row>
        <row r="67215">
          <cell r="C67215"/>
        </row>
        <row r="67216">
          <cell r="C67216"/>
        </row>
        <row r="67217">
          <cell r="C67217"/>
        </row>
        <row r="67218">
          <cell r="C67218"/>
        </row>
        <row r="67219">
          <cell r="C67219"/>
        </row>
        <row r="67220">
          <cell r="C67220"/>
        </row>
        <row r="67221">
          <cell r="C67221"/>
        </row>
        <row r="67222">
          <cell r="C67222"/>
        </row>
        <row r="67223">
          <cell r="C67223"/>
        </row>
        <row r="67224">
          <cell r="C67224"/>
        </row>
        <row r="67225">
          <cell r="C67225"/>
        </row>
        <row r="67226">
          <cell r="C67226"/>
        </row>
        <row r="67227">
          <cell r="C67227"/>
        </row>
        <row r="67228">
          <cell r="C67228"/>
        </row>
        <row r="67229">
          <cell r="C67229"/>
        </row>
        <row r="67230">
          <cell r="C67230"/>
        </row>
        <row r="67231">
          <cell r="C67231"/>
        </row>
        <row r="67232">
          <cell r="C67232"/>
        </row>
        <row r="67233">
          <cell r="C67233"/>
        </row>
        <row r="67234">
          <cell r="C67234"/>
        </row>
        <row r="67235">
          <cell r="C67235"/>
        </row>
        <row r="67236">
          <cell r="C67236"/>
        </row>
        <row r="67237">
          <cell r="C67237"/>
        </row>
        <row r="67238">
          <cell r="C67238"/>
        </row>
        <row r="67239">
          <cell r="C67239"/>
        </row>
        <row r="67240">
          <cell r="C67240"/>
        </row>
        <row r="67241">
          <cell r="C67241"/>
        </row>
        <row r="67242">
          <cell r="C67242"/>
        </row>
        <row r="67243">
          <cell r="C67243"/>
        </row>
        <row r="67244">
          <cell r="C67244"/>
        </row>
        <row r="67245">
          <cell r="C67245"/>
        </row>
        <row r="67246">
          <cell r="C67246"/>
        </row>
        <row r="67247">
          <cell r="C67247"/>
        </row>
        <row r="67248">
          <cell r="C67248"/>
        </row>
        <row r="67249">
          <cell r="C67249"/>
        </row>
        <row r="67250">
          <cell r="C67250"/>
        </row>
        <row r="67251">
          <cell r="C67251"/>
        </row>
        <row r="67252">
          <cell r="C67252"/>
        </row>
        <row r="67253">
          <cell r="C67253"/>
        </row>
        <row r="67254">
          <cell r="C67254"/>
        </row>
        <row r="67255">
          <cell r="C67255"/>
        </row>
        <row r="67256">
          <cell r="C67256"/>
        </row>
        <row r="67257">
          <cell r="C67257"/>
        </row>
        <row r="67258">
          <cell r="C67258"/>
        </row>
        <row r="67259">
          <cell r="C67259"/>
        </row>
        <row r="67260">
          <cell r="C67260"/>
        </row>
        <row r="67261">
          <cell r="C67261"/>
        </row>
        <row r="67262">
          <cell r="C67262"/>
        </row>
        <row r="67263">
          <cell r="C67263"/>
        </row>
        <row r="67264">
          <cell r="C67264"/>
        </row>
        <row r="67265">
          <cell r="C67265"/>
        </row>
        <row r="67266">
          <cell r="C67266"/>
        </row>
        <row r="67267">
          <cell r="C67267"/>
        </row>
        <row r="67268">
          <cell r="C67268"/>
        </row>
        <row r="67269">
          <cell r="C67269"/>
        </row>
        <row r="67270">
          <cell r="C67270"/>
        </row>
        <row r="67271">
          <cell r="C67271"/>
        </row>
        <row r="67272">
          <cell r="C67272"/>
        </row>
        <row r="67273">
          <cell r="C67273"/>
        </row>
        <row r="67274">
          <cell r="C67274"/>
        </row>
        <row r="67275">
          <cell r="C67275"/>
        </row>
        <row r="67276">
          <cell r="C67276"/>
        </row>
        <row r="67277">
          <cell r="C67277"/>
        </row>
        <row r="67278">
          <cell r="C67278"/>
        </row>
        <row r="67279">
          <cell r="C67279"/>
        </row>
        <row r="67280">
          <cell r="C67280"/>
        </row>
        <row r="67281">
          <cell r="C67281"/>
        </row>
        <row r="67282">
          <cell r="C67282"/>
        </row>
        <row r="67283">
          <cell r="C67283"/>
        </row>
        <row r="67284">
          <cell r="C67284"/>
        </row>
        <row r="67285">
          <cell r="C67285"/>
        </row>
        <row r="67286">
          <cell r="C67286"/>
        </row>
        <row r="67287">
          <cell r="C67287"/>
        </row>
        <row r="67288">
          <cell r="C67288"/>
        </row>
        <row r="67289">
          <cell r="C67289"/>
        </row>
        <row r="67290">
          <cell r="C67290"/>
        </row>
        <row r="67291">
          <cell r="C67291"/>
        </row>
        <row r="67292">
          <cell r="C67292"/>
        </row>
        <row r="67293">
          <cell r="C67293"/>
        </row>
        <row r="67294">
          <cell r="C67294"/>
        </row>
        <row r="67295">
          <cell r="C67295"/>
        </row>
        <row r="67296">
          <cell r="C67296"/>
        </row>
        <row r="67297">
          <cell r="C67297"/>
        </row>
        <row r="67298">
          <cell r="C67298"/>
        </row>
        <row r="67299">
          <cell r="C67299"/>
        </row>
        <row r="67300">
          <cell r="C67300"/>
        </row>
        <row r="67301">
          <cell r="C67301"/>
        </row>
        <row r="67302">
          <cell r="C67302"/>
        </row>
        <row r="67303">
          <cell r="C67303"/>
        </row>
        <row r="67304">
          <cell r="C67304"/>
        </row>
        <row r="67305">
          <cell r="C67305"/>
        </row>
        <row r="67306">
          <cell r="C67306"/>
        </row>
        <row r="67307">
          <cell r="C67307"/>
        </row>
        <row r="67308">
          <cell r="C67308"/>
        </row>
        <row r="67309">
          <cell r="C67309"/>
        </row>
        <row r="67310">
          <cell r="C67310"/>
        </row>
        <row r="67311">
          <cell r="C67311"/>
        </row>
        <row r="67312">
          <cell r="C67312"/>
        </row>
        <row r="67313">
          <cell r="C67313"/>
        </row>
        <row r="67314">
          <cell r="C67314"/>
        </row>
        <row r="67315">
          <cell r="C67315"/>
        </row>
        <row r="67316">
          <cell r="C67316"/>
        </row>
        <row r="67317">
          <cell r="C67317"/>
        </row>
        <row r="67318">
          <cell r="C67318"/>
        </row>
        <row r="67319">
          <cell r="C67319"/>
        </row>
        <row r="67320">
          <cell r="C67320"/>
        </row>
        <row r="67321">
          <cell r="C67321"/>
        </row>
        <row r="67322">
          <cell r="C67322"/>
        </row>
        <row r="67323">
          <cell r="C67323"/>
        </row>
        <row r="67324">
          <cell r="C67324"/>
        </row>
        <row r="67325">
          <cell r="C67325"/>
        </row>
        <row r="67326">
          <cell r="C67326"/>
        </row>
        <row r="67327">
          <cell r="C67327"/>
        </row>
        <row r="67328">
          <cell r="C67328"/>
        </row>
        <row r="67329">
          <cell r="C67329"/>
        </row>
        <row r="67330">
          <cell r="C67330"/>
        </row>
        <row r="67331">
          <cell r="C67331"/>
        </row>
        <row r="67332">
          <cell r="C67332"/>
        </row>
        <row r="67333">
          <cell r="C67333"/>
        </row>
        <row r="67334">
          <cell r="C67334"/>
        </row>
        <row r="67335">
          <cell r="C67335"/>
        </row>
        <row r="67336">
          <cell r="C67336"/>
        </row>
        <row r="67337">
          <cell r="C67337"/>
        </row>
        <row r="67338">
          <cell r="C67338"/>
        </row>
        <row r="67339">
          <cell r="C67339"/>
        </row>
        <row r="67340">
          <cell r="C67340"/>
        </row>
        <row r="67341">
          <cell r="C67341"/>
        </row>
        <row r="67342">
          <cell r="C67342"/>
        </row>
        <row r="67343">
          <cell r="C67343"/>
        </row>
        <row r="67344">
          <cell r="C67344"/>
        </row>
        <row r="67345">
          <cell r="C67345"/>
        </row>
        <row r="67346">
          <cell r="C67346"/>
        </row>
        <row r="67347">
          <cell r="C67347"/>
        </row>
        <row r="67348">
          <cell r="C67348"/>
        </row>
        <row r="67349">
          <cell r="C67349"/>
        </row>
        <row r="67350">
          <cell r="C67350"/>
        </row>
        <row r="67351">
          <cell r="C67351"/>
        </row>
        <row r="67352">
          <cell r="C67352"/>
        </row>
        <row r="67353">
          <cell r="C67353"/>
        </row>
        <row r="67354">
          <cell r="C67354"/>
        </row>
        <row r="67355">
          <cell r="C67355"/>
        </row>
        <row r="67356">
          <cell r="C67356"/>
        </row>
        <row r="67357">
          <cell r="C67357"/>
        </row>
        <row r="67358">
          <cell r="C67358"/>
        </row>
        <row r="67359">
          <cell r="C67359"/>
        </row>
        <row r="67360">
          <cell r="C67360"/>
        </row>
        <row r="67361">
          <cell r="C67361"/>
        </row>
        <row r="67362">
          <cell r="C67362"/>
        </row>
        <row r="67363">
          <cell r="C67363"/>
        </row>
        <row r="67364">
          <cell r="C67364"/>
        </row>
        <row r="67365">
          <cell r="C67365"/>
        </row>
        <row r="67366">
          <cell r="C67366"/>
        </row>
        <row r="67367">
          <cell r="C67367"/>
        </row>
        <row r="67368">
          <cell r="C67368"/>
        </row>
        <row r="67369">
          <cell r="C67369"/>
        </row>
        <row r="67370">
          <cell r="C67370"/>
        </row>
        <row r="67371">
          <cell r="C67371"/>
        </row>
        <row r="67372">
          <cell r="C67372"/>
        </row>
        <row r="67373">
          <cell r="C67373"/>
        </row>
        <row r="67374">
          <cell r="C67374"/>
        </row>
        <row r="67375">
          <cell r="C67375"/>
        </row>
        <row r="67376">
          <cell r="C67376"/>
        </row>
        <row r="67377">
          <cell r="C67377"/>
        </row>
        <row r="67378">
          <cell r="C67378"/>
        </row>
        <row r="67379">
          <cell r="C67379"/>
        </row>
        <row r="67380">
          <cell r="C67380"/>
        </row>
        <row r="67381">
          <cell r="C67381"/>
        </row>
        <row r="67382">
          <cell r="C67382"/>
        </row>
        <row r="67383">
          <cell r="C67383"/>
        </row>
        <row r="67384">
          <cell r="C67384"/>
        </row>
        <row r="67385">
          <cell r="C67385"/>
        </row>
        <row r="67386">
          <cell r="C67386"/>
        </row>
        <row r="67387">
          <cell r="C67387"/>
        </row>
        <row r="67388">
          <cell r="C67388"/>
        </row>
        <row r="67389">
          <cell r="C67389"/>
        </row>
        <row r="67390">
          <cell r="C67390"/>
        </row>
        <row r="67391">
          <cell r="C67391"/>
        </row>
        <row r="67392">
          <cell r="C67392"/>
        </row>
        <row r="67393">
          <cell r="C67393"/>
        </row>
        <row r="67394">
          <cell r="C67394"/>
        </row>
        <row r="67395">
          <cell r="C67395"/>
        </row>
        <row r="67396">
          <cell r="C67396"/>
        </row>
        <row r="67397">
          <cell r="C67397"/>
        </row>
        <row r="67398">
          <cell r="C67398"/>
        </row>
        <row r="67399">
          <cell r="C67399"/>
        </row>
        <row r="67400">
          <cell r="C67400"/>
        </row>
        <row r="67401">
          <cell r="C67401"/>
        </row>
        <row r="67402">
          <cell r="C67402"/>
        </row>
        <row r="67403">
          <cell r="C67403"/>
        </row>
        <row r="67404">
          <cell r="C67404"/>
        </row>
        <row r="67405">
          <cell r="C67405"/>
        </row>
        <row r="67406">
          <cell r="C67406"/>
        </row>
        <row r="67407">
          <cell r="C67407"/>
        </row>
        <row r="67408">
          <cell r="C67408"/>
        </row>
        <row r="67409">
          <cell r="C67409"/>
        </row>
        <row r="67410">
          <cell r="C67410"/>
        </row>
        <row r="67411">
          <cell r="C67411"/>
        </row>
        <row r="67412">
          <cell r="C67412"/>
        </row>
        <row r="67413">
          <cell r="C67413"/>
        </row>
        <row r="67414">
          <cell r="C67414"/>
        </row>
        <row r="67415">
          <cell r="C67415"/>
        </row>
        <row r="67416">
          <cell r="C67416"/>
        </row>
        <row r="67417">
          <cell r="C67417"/>
        </row>
        <row r="67418">
          <cell r="C67418"/>
        </row>
        <row r="67419">
          <cell r="C67419"/>
        </row>
        <row r="67420">
          <cell r="C67420"/>
        </row>
        <row r="67421">
          <cell r="C67421"/>
        </row>
        <row r="67422">
          <cell r="C67422"/>
        </row>
        <row r="67423">
          <cell r="C67423"/>
        </row>
        <row r="67424">
          <cell r="C67424"/>
        </row>
        <row r="67425">
          <cell r="C67425"/>
        </row>
        <row r="67426">
          <cell r="C67426"/>
        </row>
        <row r="67427">
          <cell r="C67427"/>
        </row>
        <row r="67428">
          <cell r="C67428"/>
        </row>
        <row r="67429">
          <cell r="C67429"/>
        </row>
        <row r="67430">
          <cell r="C67430"/>
        </row>
        <row r="67431">
          <cell r="C67431"/>
        </row>
        <row r="67432">
          <cell r="C67432"/>
        </row>
        <row r="67433">
          <cell r="C67433"/>
        </row>
        <row r="67434">
          <cell r="C67434"/>
        </row>
        <row r="67435">
          <cell r="C67435"/>
        </row>
        <row r="67436">
          <cell r="C67436"/>
        </row>
        <row r="67437">
          <cell r="C67437"/>
        </row>
        <row r="67438">
          <cell r="C67438"/>
        </row>
        <row r="67439">
          <cell r="C67439"/>
        </row>
        <row r="67440">
          <cell r="C67440"/>
        </row>
        <row r="67441">
          <cell r="C67441"/>
        </row>
        <row r="67442">
          <cell r="C67442"/>
        </row>
        <row r="67443">
          <cell r="C67443"/>
        </row>
        <row r="67444">
          <cell r="C67444"/>
        </row>
        <row r="67445">
          <cell r="C67445"/>
        </row>
        <row r="67446">
          <cell r="C67446"/>
        </row>
        <row r="67447">
          <cell r="C67447"/>
        </row>
        <row r="67448">
          <cell r="C67448"/>
        </row>
        <row r="67449">
          <cell r="C67449"/>
        </row>
        <row r="67450">
          <cell r="C67450"/>
        </row>
        <row r="67451">
          <cell r="C67451"/>
        </row>
        <row r="67452">
          <cell r="C67452"/>
        </row>
        <row r="67453">
          <cell r="C67453"/>
        </row>
        <row r="67454">
          <cell r="C67454"/>
        </row>
        <row r="67455">
          <cell r="C67455"/>
        </row>
        <row r="67456">
          <cell r="C67456"/>
        </row>
        <row r="67457">
          <cell r="C67457"/>
        </row>
        <row r="67458">
          <cell r="C67458"/>
        </row>
        <row r="67459">
          <cell r="C67459"/>
        </row>
        <row r="67460">
          <cell r="C67460"/>
        </row>
        <row r="67461">
          <cell r="C67461"/>
        </row>
        <row r="67462">
          <cell r="C67462"/>
        </row>
        <row r="67463">
          <cell r="C67463"/>
        </row>
        <row r="67464">
          <cell r="C67464"/>
        </row>
        <row r="67465">
          <cell r="C67465"/>
        </row>
        <row r="67466">
          <cell r="C67466"/>
        </row>
        <row r="67467">
          <cell r="C67467"/>
        </row>
        <row r="67468">
          <cell r="C67468"/>
        </row>
        <row r="67469">
          <cell r="C67469"/>
        </row>
        <row r="67470">
          <cell r="C67470"/>
        </row>
        <row r="67471">
          <cell r="C67471"/>
        </row>
        <row r="67472">
          <cell r="C67472"/>
        </row>
        <row r="67473">
          <cell r="C67473"/>
        </row>
        <row r="67474">
          <cell r="C67474"/>
        </row>
        <row r="67475">
          <cell r="C67475"/>
        </row>
        <row r="67476">
          <cell r="C67476"/>
        </row>
        <row r="67477">
          <cell r="C67477"/>
        </row>
        <row r="67478">
          <cell r="C67478"/>
        </row>
        <row r="67479">
          <cell r="C67479"/>
        </row>
        <row r="67480">
          <cell r="C67480"/>
        </row>
        <row r="67481">
          <cell r="C67481"/>
        </row>
        <row r="67482">
          <cell r="C67482"/>
        </row>
        <row r="67483">
          <cell r="C67483"/>
        </row>
        <row r="67484">
          <cell r="C67484"/>
        </row>
        <row r="67485">
          <cell r="C67485"/>
        </row>
        <row r="67486">
          <cell r="C67486"/>
        </row>
        <row r="67487">
          <cell r="C67487"/>
        </row>
        <row r="67488">
          <cell r="C67488"/>
        </row>
        <row r="67489">
          <cell r="C67489"/>
        </row>
        <row r="67490">
          <cell r="C67490"/>
        </row>
        <row r="67491">
          <cell r="C67491"/>
        </row>
        <row r="67492">
          <cell r="C67492"/>
        </row>
        <row r="67493">
          <cell r="C67493"/>
        </row>
        <row r="67494">
          <cell r="C67494"/>
        </row>
        <row r="67495">
          <cell r="C67495"/>
        </row>
        <row r="67496">
          <cell r="C67496"/>
        </row>
        <row r="67497">
          <cell r="C67497"/>
        </row>
        <row r="67498">
          <cell r="C67498"/>
        </row>
        <row r="67499">
          <cell r="C67499"/>
        </row>
        <row r="67500">
          <cell r="C67500"/>
        </row>
        <row r="67501">
          <cell r="C67501"/>
        </row>
        <row r="67502">
          <cell r="C67502"/>
        </row>
        <row r="67503">
          <cell r="C67503"/>
        </row>
        <row r="67504">
          <cell r="C67504"/>
        </row>
        <row r="67505">
          <cell r="C67505"/>
        </row>
        <row r="67506">
          <cell r="C67506"/>
        </row>
        <row r="67507">
          <cell r="C67507"/>
        </row>
        <row r="67508">
          <cell r="C67508"/>
        </row>
        <row r="67509">
          <cell r="C67509"/>
        </row>
        <row r="67510">
          <cell r="C67510"/>
        </row>
        <row r="67511">
          <cell r="C67511"/>
        </row>
        <row r="67512">
          <cell r="C67512"/>
        </row>
        <row r="67513">
          <cell r="C67513"/>
        </row>
        <row r="67514">
          <cell r="C67514"/>
        </row>
        <row r="67515">
          <cell r="C67515"/>
        </row>
        <row r="67516">
          <cell r="C67516"/>
        </row>
        <row r="67517">
          <cell r="C67517"/>
        </row>
        <row r="67518">
          <cell r="C67518"/>
        </row>
        <row r="67519">
          <cell r="C67519"/>
        </row>
        <row r="67520">
          <cell r="C67520"/>
        </row>
        <row r="67521">
          <cell r="C67521"/>
        </row>
        <row r="67522">
          <cell r="C67522"/>
        </row>
        <row r="67523">
          <cell r="C67523"/>
        </row>
        <row r="67524">
          <cell r="C67524"/>
        </row>
        <row r="67525">
          <cell r="C67525"/>
        </row>
        <row r="67526">
          <cell r="C67526"/>
        </row>
        <row r="67527">
          <cell r="C67527"/>
        </row>
        <row r="67528">
          <cell r="C67528"/>
        </row>
        <row r="67529">
          <cell r="C67529"/>
        </row>
        <row r="67530">
          <cell r="C67530"/>
        </row>
        <row r="67531">
          <cell r="C67531"/>
        </row>
        <row r="67532">
          <cell r="C67532"/>
        </row>
        <row r="67533">
          <cell r="C67533"/>
        </row>
        <row r="67534">
          <cell r="C67534"/>
        </row>
        <row r="67535">
          <cell r="C67535"/>
        </row>
        <row r="67536">
          <cell r="C67536"/>
        </row>
        <row r="67537">
          <cell r="C67537"/>
        </row>
        <row r="67538">
          <cell r="C67538"/>
        </row>
        <row r="67539">
          <cell r="C67539"/>
        </row>
        <row r="67540">
          <cell r="C67540"/>
        </row>
        <row r="67541">
          <cell r="C67541"/>
        </row>
        <row r="67542">
          <cell r="C67542"/>
        </row>
        <row r="67543">
          <cell r="C67543"/>
        </row>
        <row r="67544">
          <cell r="C67544"/>
        </row>
        <row r="67545">
          <cell r="C67545"/>
        </row>
        <row r="67546">
          <cell r="C67546"/>
        </row>
        <row r="67547">
          <cell r="C67547"/>
        </row>
        <row r="67548">
          <cell r="C67548"/>
        </row>
        <row r="67549">
          <cell r="C67549"/>
        </row>
        <row r="67550">
          <cell r="C67550"/>
        </row>
        <row r="67551">
          <cell r="C67551"/>
        </row>
        <row r="67552">
          <cell r="C67552"/>
        </row>
        <row r="67553">
          <cell r="C67553"/>
        </row>
        <row r="67554">
          <cell r="C67554"/>
        </row>
        <row r="67555">
          <cell r="C67555"/>
        </row>
        <row r="67556">
          <cell r="C67556"/>
        </row>
        <row r="67557">
          <cell r="C67557"/>
        </row>
        <row r="67558">
          <cell r="C67558"/>
        </row>
        <row r="67559">
          <cell r="C67559"/>
        </row>
        <row r="67560">
          <cell r="C67560"/>
        </row>
        <row r="67561">
          <cell r="C67561"/>
        </row>
        <row r="67562">
          <cell r="C67562"/>
        </row>
        <row r="67563">
          <cell r="C67563"/>
        </row>
        <row r="67564">
          <cell r="C67564"/>
        </row>
        <row r="67565">
          <cell r="C67565"/>
        </row>
        <row r="67566">
          <cell r="C67566"/>
        </row>
        <row r="67567">
          <cell r="C67567"/>
        </row>
        <row r="67568">
          <cell r="C67568"/>
        </row>
        <row r="67569">
          <cell r="C67569"/>
        </row>
        <row r="67570">
          <cell r="C67570"/>
        </row>
        <row r="67571">
          <cell r="C67571"/>
        </row>
        <row r="67572">
          <cell r="C67572"/>
        </row>
        <row r="67573">
          <cell r="C67573"/>
        </row>
        <row r="67574">
          <cell r="C67574"/>
        </row>
        <row r="67575">
          <cell r="C67575"/>
        </row>
        <row r="67576">
          <cell r="C67576"/>
        </row>
        <row r="67577">
          <cell r="C67577"/>
        </row>
        <row r="67578">
          <cell r="C67578"/>
        </row>
        <row r="67579">
          <cell r="C67579"/>
        </row>
        <row r="67580">
          <cell r="C67580"/>
        </row>
        <row r="67581">
          <cell r="C67581"/>
        </row>
        <row r="67582">
          <cell r="C67582"/>
        </row>
        <row r="67583">
          <cell r="C67583"/>
        </row>
        <row r="67584">
          <cell r="C67584"/>
        </row>
        <row r="67585">
          <cell r="C67585"/>
        </row>
        <row r="67586">
          <cell r="C67586"/>
        </row>
        <row r="67587">
          <cell r="C67587"/>
        </row>
        <row r="67588">
          <cell r="C67588"/>
        </row>
        <row r="67589">
          <cell r="C67589"/>
        </row>
        <row r="67590">
          <cell r="C67590"/>
        </row>
        <row r="67591">
          <cell r="C67591"/>
        </row>
        <row r="67592">
          <cell r="C67592"/>
        </row>
        <row r="67593">
          <cell r="C67593"/>
        </row>
        <row r="67594">
          <cell r="C67594"/>
        </row>
        <row r="67595">
          <cell r="C67595"/>
        </row>
        <row r="67596">
          <cell r="C67596"/>
        </row>
        <row r="67597">
          <cell r="C67597"/>
        </row>
        <row r="67598">
          <cell r="C67598"/>
        </row>
        <row r="67599">
          <cell r="C67599"/>
        </row>
        <row r="67600">
          <cell r="C67600"/>
        </row>
        <row r="67601">
          <cell r="C67601"/>
        </row>
        <row r="67602">
          <cell r="C67602"/>
        </row>
        <row r="67603">
          <cell r="C67603"/>
        </row>
        <row r="67604">
          <cell r="C67604"/>
        </row>
        <row r="67605">
          <cell r="C67605"/>
        </row>
        <row r="67606">
          <cell r="C67606"/>
        </row>
        <row r="67607">
          <cell r="C67607"/>
        </row>
        <row r="67608">
          <cell r="C67608"/>
        </row>
        <row r="67609">
          <cell r="C67609"/>
        </row>
        <row r="67610">
          <cell r="C67610"/>
        </row>
        <row r="67611">
          <cell r="C67611"/>
        </row>
        <row r="67612">
          <cell r="C67612"/>
        </row>
        <row r="67613">
          <cell r="C67613"/>
        </row>
        <row r="67614">
          <cell r="C67614"/>
        </row>
        <row r="67615">
          <cell r="C67615"/>
        </row>
        <row r="67616">
          <cell r="C67616"/>
        </row>
        <row r="67617">
          <cell r="C67617"/>
        </row>
        <row r="67618">
          <cell r="C67618"/>
        </row>
        <row r="67619">
          <cell r="C67619"/>
        </row>
        <row r="67620">
          <cell r="C67620"/>
        </row>
        <row r="67621">
          <cell r="C67621"/>
        </row>
        <row r="67622">
          <cell r="C67622"/>
        </row>
        <row r="67623">
          <cell r="C67623"/>
        </row>
        <row r="67624">
          <cell r="C67624"/>
        </row>
        <row r="67625">
          <cell r="C67625"/>
        </row>
        <row r="67626">
          <cell r="C67626"/>
        </row>
        <row r="67627">
          <cell r="C67627"/>
        </row>
        <row r="67628">
          <cell r="C67628"/>
        </row>
        <row r="67629">
          <cell r="C67629"/>
        </row>
        <row r="67630">
          <cell r="C67630"/>
        </row>
        <row r="67631">
          <cell r="C67631"/>
        </row>
        <row r="67632">
          <cell r="C67632"/>
        </row>
        <row r="67633">
          <cell r="C67633"/>
        </row>
        <row r="67634">
          <cell r="C67634"/>
        </row>
        <row r="67635">
          <cell r="C67635"/>
        </row>
        <row r="67636">
          <cell r="C67636"/>
        </row>
        <row r="67637">
          <cell r="C67637"/>
        </row>
        <row r="67638">
          <cell r="C67638"/>
        </row>
        <row r="67639">
          <cell r="C67639"/>
        </row>
        <row r="67640">
          <cell r="C67640"/>
        </row>
        <row r="67641">
          <cell r="C67641"/>
        </row>
        <row r="67642">
          <cell r="C67642"/>
        </row>
        <row r="67643">
          <cell r="C67643"/>
        </row>
        <row r="67644">
          <cell r="C67644"/>
        </row>
        <row r="67645">
          <cell r="C67645"/>
        </row>
        <row r="67646">
          <cell r="C67646"/>
        </row>
        <row r="67647">
          <cell r="C67647"/>
        </row>
        <row r="67648">
          <cell r="C67648"/>
        </row>
        <row r="67649">
          <cell r="C67649"/>
        </row>
        <row r="67650">
          <cell r="C67650"/>
        </row>
        <row r="67651">
          <cell r="C67651"/>
        </row>
        <row r="67652">
          <cell r="C67652"/>
        </row>
        <row r="67653">
          <cell r="C67653"/>
        </row>
        <row r="67654">
          <cell r="C67654"/>
        </row>
        <row r="67655">
          <cell r="C67655"/>
        </row>
        <row r="67656">
          <cell r="C67656"/>
        </row>
        <row r="67657">
          <cell r="C67657"/>
        </row>
        <row r="67658">
          <cell r="C67658"/>
        </row>
        <row r="67659">
          <cell r="C67659"/>
        </row>
        <row r="67660">
          <cell r="C67660"/>
        </row>
        <row r="67661">
          <cell r="C67661"/>
        </row>
        <row r="67662">
          <cell r="C67662"/>
        </row>
        <row r="67663">
          <cell r="C67663"/>
        </row>
        <row r="67664">
          <cell r="C67664"/>
        </row>
        <row r="67665">
          <cell r="C67665"/>
        </row>
        <row r="67666">
          <cell r="C67666"/>
        </row>
        <row r="67667">
          <cell r="C67667"/>
        </row>
        <row r="67668">
          <cell r="C67668"/>
        </row>
        <row r="67669">
          <cell r="C67669"/>
        </row>
        <row r="67670">
          <cell r="C67670"/>
        </row>
        <row r="67671">
          <cell r="C67671"/>
        </row>
        <row r="67672">
          <cell r="C67672"/>
        </row>
        <row r="67673">
          <cell r="C67673"/>
        </row>
        <row r="67674">
          <cell r="C67674"/>
        </row>
        <row r="67675">
          <cell r="C67675"/>
        </row>
        <row r="67676">
          <cell r="C67676"/>
        </row>
        <row r="67677">
          <cell r="C67677"/>
        </row>
        <row r="67678">
          <cell r="C67678"/>
        </row>
        <row r="67679">
          <cell r="C67679"/>
        </row>
        <row r="67680">
          <cell r="C67680"/>
        </row>
        <row r="67681">
          <cell r="C67681"/>
        </row>
        <row r="67682">
          <cell r="C67682"/>
        </row>
        <row r="67683">
          <cell r="C67683"/>
        </row>
        <row r="67684">
          <cell r="C67684"/>
        </row>
        <row r="67685">
          <cell r="C67685"/>
        </row>
        <row r="67686">
          <cell r="C67686"/>
        </row>
        <row r="67687">
          <cell r="C67687"/>
        </row>
        <row r="67688">
          <cell r="C67688"/>
        </row>
        <row r="67689">
          <cell r="C67689"/>
        </row>
        <row r="67690">
          <cell r="C67690"/>
        </row>
        <row r="67691">
          <cell r="C67691"/>
        </row>
        <row r="67692">
          <cell r="C67692"/>
        </row>
        <row r="67693">
          <cell r="C67693"/>
        </row>
        <row r="67694">
          <cell r="C67694"/>
        </row>
        <row r="67695">
          <cell r="C67695"/>
        </row>
        <row r="67696">
          <cell r="C67696"/>
        </row>
        <row r="67697">
          <cell r="C67697"/>
        </row>
        <row r="67698">
          <cell r="C67698"/>
        </row>
        <row r="67699">
          <cell r="C67699"/>
        </row>
        <row r="67700">
          <cell r="C67700"/>
        </row>
        <row r="67701">
          <cell r="C67701"/>
        </row>
        <row r="67702">
          <cell r="C67702"/>
        </row>
        <row r="67703">
          <cell r="C67703"/>
        </row>
        <row r="67704">
          <cell r="C67704"/>
        </row>
        <row r="67705">
          <cell r="C67705"/>
        </row>
        <row r="67706">
          <cell r="C67706"/>
        </row>
        <row r="67707">
          <cell r="C67707"/>
        </row>
        <row r="67708">
          <cell r="C67708"/>
        </row>
        <row r="67709">
          <cell r="C67709"/>
        </row>
        <row r="67710">
          <cell r="C67710"/>
        </row>
        <row r="67711">
          <cell r="C67711"/>
        </row>
        <row r="67712">
          <cell r="C67712"/>
        </row>
        <row r="67713">
          <cell r="C67713"/>
        </row>
        <row r="67714">
          <cell r="C67714"/>
        </row>
        <row r="67715">
          <cell r="C67715"/>
        </row>
        <row r="67716">
          <cell r="C67716"/>
        </row>
        <row r="67717">
          <cell r="C67717"/>
        </row>
        <row r="67718">
          <cell r="C67718"/>
        </row>
        <row r="67719">
          <cell r="C67719"/>
        </row>
        <row r="67720">
          <cell r="C67720"/>
        </row>
        <row r="67721">
          <cell r="C67721"/>
        </row>
        <row r="67722">
          <cell r="C67722"/>
        </row>
        <row r="67723">
          <cell r="C67723"/>
        </row>
        <row r="67724">
          <cell r="C67724"/>
        </row>
        <row r="67725">
          <cell r="C67725"/>
        </row>
        <row r="67726">
          <cell r="C67726"/>
        </row>
        <row r="67727">
          <cell r="C67727"/>
        </row>
        <row r="67728">
          <cell r="C67728"/>
        </row>
        <row r="67729">
          <cell r="C67729"/>
        </row>
        <row r="67730">
          <cell r="C67730"/>
        </row>
        <row r="67731">
          <cell r="C67731"/>
        </row>
        <row r="67732">
          <cell r="C67732"/>
        </row>
        <row r="67733">
          <cell r="C67733"/>
        </row>
        <row r="67734">
          <cell r="C67734"/>
        </row>
        <row r="67735">
          <cell r="C67735"/>
        </row>
        <row r="67736">
          <cell r="C67736"/>
        </row>
        <row r="67737">
          <cell r="C67737"/>
        </row>
        <row r="67738">
          <cell r="C67738"/>
        </row>
        <row r="67739">
          <cell r="C67739"/>
        </row>
        <row r="67740">
          <cell r="C67740"/>
        </row>
        <row r="67741">
          <cell r="C67741"/>
        </row>
        <row r="67742">
          <cell r="C67742"/>
        </row>
        <row r="67743">
          <cell r="C67743"/>
        </row>
        <row r="67744">
          <cell r="C67744"/>
        </row>
        <row r="67745">
          <cell r="C67745"/>
        </row>
        <row r="67746">
          <cell r="C67746"/>
        </row>
        <row r="67747">
          <cell r="C67747"/>
        </row>
        <row r="67748">
          <cell r="C67748"/>
        </row>
        <row r="67749">
          <cell r="C67749"/>
        </row>
        <row r="67750">
          <cell r="C67750"/>
        </row>
        <row r="67751">
          <cell r="C67751"/>
        </row>
        <row r="67752">
          <cell r="C67752"/>
        </row>
        <row r="67753">
          <cell r="C67753"/>
        </row>
        <row r="67754">
          <cell r="C67754"/>
        </row>
        <row r="67755">
          <cell r="C67755"/>
        </row>
        <row r="67756">
          <cell r="C67756"/>
        </row>
        <row r="67757">
          <cell r="C67757"/>
        </row>
        <row r="67758">
          <cell r="C67758"/>
        </row>
        <row r="67759">
          <cell r="C67759"/>
        </row>
        <row r="67760">
          <cell r="C67760"/>
        </row>
        <row r="67761">
          <cell r="C67761"/>
        </row>
        <row r="67762">
          <cell r="C67762"/>
        </row>
        <row r="67763">
          <cell r="C67763"/>
        </row>
        <row r="67764">
          <cell r="C67764"/>
        </row>
        <row r="67765">
          <cell r="C67765"/>
        </row>
        <row r="67766">
          <cell r="C67766"/>
        </row>
        <row r="67767">
          <cell r="C67767"/>
        </row>
        <row r="67768">
          <cell r="C67768"/>
        </row>
        <row r="67769">
          <cell r="C67769"/>
        </row>
        <row r="67770">
          <cell r="C67770"/>
        </row>
        <row r="67771">
          <cell r="C67771"/>
        </row>
        <row r="67772">
          <cell r="C67772"/>
        </row>
        <row r="67773">
          <cell r="C67773"/>
        </row>
        <row r="67774">
          <cell r="C67774"/>
        </row>
        <row r="67775">
          <cell r="C67775"/>
        </row>
        <row r="67776">
          <cell r="C67776"/>
        </row>
        <row r="67777">
          <cell r="C67777"/>
        </row>
        <row r="67778">
          <cell r="C67778"/>
        </row>
        <row r="67779">
          <cell r="C67779"/>
        </row>
        <row r="67780">
          <cell r="C67780"/>
        </row>
        <row r="67781">
          <cell r="C67781"/>
        </row>
        <row r="67782">
          <cell r="C67782"/>
        </row>
        <row r="67783">
          <cell r="C67783"/>
        </row>
        <row r="67784">
          <cell r="C67784"/>
        </row>
        <row r="67785">
          <cell r="C67785"/>
        </row>
        <row r="67786">
          <cell r="C67786"/>
        </row>
        <row r="67787">
          <cell r="C67787"/>
        </row>
        <row r="67788">
          <cell r="C67788"/>
        </row>
        <row r="67789">
          <cell r="C67789"/>
        </row>
        <row r="67790">
          <cell r="C67790"/>
        </row>
        <row r="67791">
          <cell r="C67791"/>
        </row>
        <row r="67792">
          <cell r="C67792"/>
        </row>
        <row r="67793">
          <cell r="C67793"/>
        </row>
        <row r="67794">
          <cell r="C67794"/>
        </row>
        <row r="67795">
          <cell r="C67795"/>
        </row>
        <row r="67796">
          <cell r="C67796"/>
        </row>
        <row r="67797">
          <cell r="C67797"/>
        </row>
        <row r="67798">
          <cell r="C67798"/>
        </row>
        <row r="67799">
          <cell r="C67799"/>
        </row>
        <row r="67800">
          <cell r="C67800"/>
        </row>
        <row r="67801">
          <cell r="C67801"/>
        </row>
        <row r="67802">
          <cell r="C67802"/>
        </row>
        <row r="67803">
          <cell r="C67803"/>
        </row>
        <row r="67804">
          <cell r="C67804"/>
        </row>
        <row r="67805">
          <cell r="C67805"/>
        </row>
        <row r="67806">
          <cell r="C67806"/>
        </row>
        <row r="67807">
          <cell r="C67807"/>
        </row>
        <row r="67808">
          <cell r="C67808"/>
        </row>
        <row r="67809">
          <cell r="C67809"/>
        </row>
        <row r="67810">
          <cell r="C67810"/>
        </row>
        <row r="67811">
          <cell r="C67811"/>
        </row>
        <row r="67812">
          <cell r="C67812"/>
        </row>
        <row r="67813">
          <cell r="C67813"/>
        </row>
        <row r="67814">
          <cell r="C67814"/>
        </row>
        <row r="67815">
          <cell r="C67815"/>
        </row>
        <row r="67816">
          <cell r="C67816"/>
        </row>
        <row r="67817">
          <cell r="C67817"/>
        </row>
        <row r="67818">
          <cell r="C67818"/>
        </row>
        <row r="67819">
          <cell r="C67819"/>
        </row>
        <row r="67820">
          <cell r="C67820"/>
        </row>
        <row r="67821">
          <cell r="C67821"/>
        </row>
        <row r="67822">
          <cell r="C67822"/>
        </row>
        <row r="67823">
          <cell r="C67823"/>
        </row>
        <row r="67824">
          <cell r="C67824"/>
        </row>
        <row r="67825">
          <cell r="C67825"/>
        </row>
        <row r="67826">
          <cell r="C67826"/>
        </row>
        <row r="67827">
          <cell r="C67827"/>
        </row>
        <row r="67828">
          <cell r="C67828"/>
        </row>
        <row r="67829">
          <cell r="C67829"/>
        </row>
        <row r="67830">
          <cell r="C67830"/>
        </row>
        <row r="67831">
          <cell r="C67831"/>
        </row>
        <row r="67832">
          <cell r="C67832"/>
        </row>
        <row r="67833">
          <cell r="C67833"/>
        </row>
        <row r="67834">
          <cell r="C67834"/>
        </row>
        <row r="67835">
          <cell r="C67835"/>
        </row>
        <row r="67836">
          <cell r="C67836"/>
        </row>
        <row r="67837">
          <cell r="C67837"/>
        </row>
        <row r="67838">
          <cell r="C67838"/>
        </row>
        <row r="67839">
          <cell r="C67839"/>
        </row>
        <row r="67840">
          <cell r="C67840"/>
        </row>
        <row r="67841">
          <cell r="C67841"/>
        </row>
        <row r="67842">
          <cell r="C67842"/>
        </row>
        <row r="67843">
          <cell r="C67843"/>
        </row>
        <row r="67844">
          <cell r="C67844"/>
        </row>
        <row r="67845">
          <cell r="C67845"/>
        </row>
        <row r="67846">
          <cell r="C67846"/>
        </row>
        <row r="67847">
          <cell r="C67847"/>
        </row>
        <row r="67848">
          <cell r="C67848"/>
        </row>
        <row r="67849">
          <cell r="C67849"/>
        </row>
        <row r="67850">
          <cell r="C67850"/>
        </row>
        <row r="67851">
          <cell r="C67851"/>
        </row>
        <row r="67852">
          <cell r="C67852"/>
        </row>
        <row r="67853">
          <cell r="C67853"/>
        </row>
        <row r="67854">
          <cell r="C67854"/>
        </row>
        <row r="67855">
          <cell r="C67855"/>
        </row>
        <row r="67856">
          <cell r="C67856"/>
        </row>
        <row r="67857">
          <cell r="C67857"/>
        </row>
        <row r="67858">
          <cell r="C67858"/>
        </row>
        <row r="67859">
          <cell r="C67859"/>
        </row>
        <row r="67860">
          <cell r="C67860"/>
        </row>
        <row r="67861">
          <cell r="C67861"/>
        </row>
        <row r="67862">
          <cell r="C67862"/>
        </row>
        <row r="67863">
          <cell r="C67863"/>
        </row>
        <row r="67864">
          <cell r="C67864"/>
        </row>
        <row r="67865">
          <cell r="C67865"/>
        </row>
        <row r="67866">
          <cell r="C67866"/>
        </row>
        <row r="67867">
          <cell r="C67867"/>
        </row>
        <row r="67868">
          <cell r="C67868"/>
        </row>
        <row r="67869">
          <cell r="C67869"/>
        </row>
        <row r="67870">
          <cell r="C67870"/>
        </row>
        <row r="67871">
          <cell r="C67871"/>
        </row>
        <row r="67872">
          <cell r="C67872"/>
        </row>
        <row r="67873">
          <cell r="C67873"/>
        </row>
        <row r="67874">
          <cell r="C67874"/>
        </row>
        <row r="67875">
          <cell r="C67875"/>
        </row>
        <row r="67876">
          <cell r="C67876"/>
        </row>
        <row r="67877">
          <cell r="C67877"/>
        </row>
        <row r="67878">
          <cell r="C67878"/>
        </row>
        <row r="67879">
          <cell r="C67879"/>
        </row>
        <row r="67880">
          <cell r="C67880"/>
        </row>
        <row r="67881">
          <cell r="C67881"/>
        </row>
        <row r="67882">
          <cell r="C67882"/>
        </row>
        <row r="67883">
          <cell r="C67883"/>
        </row>
        <row r="67884">
          <cell r="C67884"/>
        </row>
        <row r="67885">
          <cell r="C67885"/>
        </row>
        <row r="67886">
          <cell r="C67886"/>
        </row>
        <row r="67887">
          <cell r="C67887"/>
        </row>
        <row r="67888">
          <cell r="C67888"/>
        </row>
        <row r="67889">
          <cell r="C67889"/>
        </row>
        <row r="67890">
          <cell r="C67890"/>
        </row>
        <row r="67891">
          <cell r="C67891"/>
        </row>
        <row r="67892">
          <cell r="C67892"/>
        </row>
        <row r="67893">
          <cell r="C67893"/>
        </row>
        <row r="67894">
          <cell r="C67894"/>
        </row>
        <row r="67895">
          <cell r="C67895"/>
        </row>
        <row r="67896">
          <cell r="C67896"/>
        </row>
        <row r="67897">
          <cell r="C67897"/>
        </row>
        <row r="67898">
          <cell r="C67898"/>
        </row>
        <row r="67899">
          <cell r="C67899"/>
        </row>
        <row r="67900">
          <cell r="C67900"/>
        </row>
        <row r="67901">
          <cell r="C67901"/>
        </row>
        <row r="67902">
          <cell r="C67902"/>
        </row>
        <row r="67903">
          <cell r="C67903"/>
        </row>
        <row r="67904">
          <cell r="C67904"/>
        </row>
        <row r="67905">
          <cell r="C67905"/>
        </row>
        <row r="67906">
          <cell r="C67906"/>
        </row>
        <row r="67907">
          <cell r="C67907"/>
        </row>
        <row r="67908">
          <cell r="C67908"/>
        </row>
        <row r="67909">
          <cell r="C67909"/>
        </row>
        <row r="67910">
          <cell r="C67910"/>
        </row>
        <row r="67911">
          <cell r="C67911"/>
        </row>
        <row r="67912">
          <cell r="C67912"/>
        </row>
        <row r="67913">
          <cell r="C67913"/>
        </row>
        <row r="67914">
          <cell r="C67914"/>
        </row>
        <row r="67915">
          <cell r="C67915"/>
        </row>
        <row r="67916">
          <cell r="C67916"/>
        </row>
        <row r="67917">
          <cell r="C67917"/>
        </row>
        <row r="67918">
          <cell r="C67918"/>
        </row>
        <row r="67919">
          <cell r="C67919"/>
        </row>
        <row r="67920">
          <cell r="C67920"/>
        </row>
        <row r="67921">
          <cell r="C67921"/>
        </row>
        <row r="67922">
          <cell r="C67922"/>
        </row>
        <row r="67923">
          <cell r="C67923"/>
        </row>
        <row r="67924">
          <cell r="C67924"/>
        </row>
        <row r="67925">
          <cell r="C67925"/>
        </row>
        <row r="67926">
          <cell r="C67926"/>
        </row>
        <row r="67927">
          <cell r="C67927"/>
        </row>
        <row r="67928">
          <cell r="C67928"/>
        </row>
        <row r="67929">
          <cell r="C67929"/>
        </row>
        <row r="67930">
          <cell r="C67930"/>
        </row>
        <row r="67931">
          <cell r="C67931"/>
        </row>
        <row r="67932">
          <cell r="C67932"/>
        </row>
        <row r="67933">
          <cell r="C67933"/>
        </row>
        <row r="67934">
          <cell r="C67934"/>
        </row>
        <row r="67935">
          <cell r="C67935"/>
        </row>
        <row r="67936">
          <cell r="C67936"/>
        </row>
        <row r="67937">
          <cell r="C67937"/>
        </row>
        <row r="67938">
          <cell r="C67938"/>
        </row>
        <row r="67939">
          <cell r="C67939"/>
        </row>
        <row r="67940">
          <cell r="C67940"/>
        </row>
        <row r="67941">
          <cell r="C67941"/>
        </row>
        <row r="67942">
          <cell r="C67942"/>
        </row>
        <row r="67943">
          <cell r="C67943"/>
        </row>
        <row r="67944">
          <cell r="C67944"/>
        </row>
        <row r="67945">
          <cell r="C67945"/>
        </row>
        <row r="67946">
          <cell r="C67946"/>
        </row>
        <row r="67947">
          <cell r="C67947"/>
        </row>
        <row r="67948">
          <cell r="C67948"/>
        </row>
        <row r="67949">
          <cell r="C67949"/>
        </row>
        <row r="67950">
          <cell r="C67950"/>
        </row>
        <row r="67951">
          <cell r="C67951"/>
        </row>
        <row r="67952">
          <cell r="C67952"/>
        </row>
        <row r="67953">
          <cell r="C67953"/>
        </row>
        <row r="67954">
          <cell r="C67954"/>
        </row>
        <row r="67955">
          <cell r="C67955"/>
        </row>
        <row r="67956">
          <cell r="C67956"/>
        </row>
        <row r="67957">
          <cell r="C67957"/>
        </row>
        <row r="67958">
          <cell r="C67958"/>
        </row>
        <row r="67959">
          <cell r="C67959"/>
        </row>
        <row r="67960">
          <cell r="C67960"/>
        </row>
        <row r="67961">
          <cell r="C67961"/>
        </row>
        <row r="67962">
          <cell r="C67962"/>
        </row>
        <row r="67963">
          <cell r="C67963"/>
        </row>
        <row r="67964">
          <cell r="C67964"/>
        </row>
        <row r="67965">
          <cell r="C67965"/>
        </row>
        <row r="67966">
          <cell r="C67966"/>
        </row>
        <row r="67967">
          <cell r="C67967"/>
        </row>
        <row r="67968">
          <cell r="C67968"/>
        </row>
        <row r="67969">
          <cell r="C67969"/>
        </row>
        <row r="67970">
          <cell r="C67970"/>
        </row>
        <row r="67971">
          <cell r="C67971"/>
        </row>
        <row r="67972">
          <cell r="C67972"/>
        </row>
        <row r="67973">
          <cell r="C67973"/>
        </row>
        <row r="67974">
          <cell r="C67974"/>
        </row>
        <row r="67975">
          <cell r="C67975"/>
        </row>
        <row r="67976">
          <cell r="C67976"/>
        </row>
        <row r="67977">
          <cell r="C67977"/>
        </row>
        <row r="67978">
          <cell r="C67978"/>
        </row>
        <row r="67979">
          <cell r="C67979"/>
        </row>
        <row r="67980">
          <cell r="C67980"/>
        </row>
        <row r="67981">
          <cell r="C67981"/>
        </row>
        <row r="67982">
          <cell r="C67982"/>
        </row>
        <row r="67983">
          <cell r="C67983"/>
        </row>
        <row r="67984">
          <cell r="C67984"/>
        </row>
        <row r="67985">
          <cell r="C67985"/>
        </row>
        <row r="67986">
          <cell r="C67986"/>
        </row>
        <row r="67987">
          <cell r="C67987"/>
        </row>
        <row r="67988">
          <cell r="C67988"/>
        </row>
        <row r="67989">
          <cell r="C67989"/>
        </row>
        <row r="67990">
          <cell r="C67990"/>
        </row>
        <row r="67991">
          <cell r="C67991"/>
        </row>
        <row r="67992">
          <cell r="C67992"/>
        </row>
        <row r="67993">
          <cell r="C67993"/>
        </row>
        <row r="67994">
          <cell r="C67994"/>
        </row>
        <row r="67995">
          <cell r="C67995"/>
        </row>
        <row r="67996">
          <cell r="C67996"/>
        </row>
        <row r="67997">
          <cell r="C67997"/>
        </row>
        <row r="67998">
          <cell r="C67998"/>
        </row>
        <row r="67999">
          <cell r="C67999"/>
        </row>
        <row r="68000">
          <cell r="C68000"/>
        </row>
        <row r="68001">
          <cell r="C68001"/>
        </row>
        <row r="68002">
          <cell r="C68002"/>
        </row>
        <row r="68003">
          <cell r="C68003"/>
        </row>
        <row r="68004">
          <cell r="C68004"/>
        </row>
        <row r="68005">
          <cell r="C68005"/>
        </row>
        <row r="68006">
          <cell r="C68006"/>
        </row>
        <row r="68007">
          <cell r="C68007"/>
        </row>
        <row r="68008">
          <cell r="C68008"/>
        </row>
        <row r="68009">
          <cell r="C68009"/>
        </row>
        <row r="68010">
          <cell r="C68010"/>
        </row>
        <row r="68011">
          <cell r="C68011"/>
        </row>
        <row r="68012">
          <cell r="C68012"/>
        </row>
        <row r="68013">
          <cell r="C68013"/>
        </row>
        <row r="68014">
          <cell r="C68014"/>
        </row>
        <row r="68015">
          <cell r="C68015"/>
        </row>
        <row r="68016">
          <cell r="C68016"/>
        </row>
        <row r="68017">
          <cell r="C68017"/>
        </row>
        <row r="68018">
          <cell r="C68018"/>
        </row>
        <row r="68019">
          <cell r="C68019"/>
        </row>
        <row r="68020">
          <cell r="C68020"/>
        </row>
        <row r="68021">
          <cell r="C68021"/>
        </row>
        <row r="68022">
          <cell r="C68022"/>
        </row>
        <row r="68023">
          <cell r="C68023"/>
        </row>
        <row r="68024">
          <cell r="C68024"/>
        </row>
        <row r="68025">
          <cell r="C68025"/>
        </row>
        <row r="68026">
          <cell r="C68026"/>
        </row>
        <row r="68027">
          <cell r="C68027"/>
        </row>
        <row r="68028">
          <cell r="C68028"/>
        </row>
        <row r="68029">
          <cell r="C68029"/>
        </row>
        <row r="68030">
          <cell r="C68030"/>
        </row>
        <row r="68031">
          <cell r="C68031"/>
        </row>
        <row r="68032">
          <cell r="C68032"/>
        </row>
        <row r="68033">
          <cell r="C68033"/>
        </row>
        <row r="68034">
          <cell r="C68034"/>
        </row>
        <row r="68035">
          <cell r="C68035"/>
        </row>
        <row r="68036">
          <cell r="C68036"/>
        </row>
        <row r="68037">
          <cell r="C68037"/>
        </row>
        <row r="68038">
          <cell r="C68038"/>
        </row>
        <row r="68039">
          <cell r="C68039"/>
        </row>
        <row r="68040">
          <cell r="C68040"/>
        </row>
        <row r="68041">
          <cell r="C68041"/>
        </row>
        <row r="68042">
          <cell r="C68042"/>
        </row>
        <row r="68043">
          <cell r="C68043"/>
        </row>
        <row r="68044">
          <cell r="C68044"/>
        </row>
        <row r="68045">
          <cell r="C68045"/>
        </row>
        <row r="68046">
          <cell r="C68046"/>
        </row>
        <row r="68047">
          <cell r="C68047"/>
        </row>
        <row r="68048">
          <cell r="C68048"/>
        </row>
        <row r="68049">
          <cell r="C68049"/>
        </row>
        <row r="68050">
          <cell r="C68050"/>
        </row>
        <row r="68051">
          <cell r="C68051"/>
        </row>
        <row r="68052">
          <cell r="C68052"/>
        </row>
        <row r="68053">
          <cell r="C68053"/>
        </row>
        <row r="68054">
          <cell r="C68054"/>
        </row>
        <row r="68055">
          <cell r="C68055"/>
        </row>
        <row r="68056">
          <cell r="C68056"/>
        </row>
        <row r="68057">
          <cell r="C68057"/>
        </row>
        <row r="68058">
          <cell r="C68058"/>
        </row>
        <row r="68059">
          <cell r="C68059"/>
        </row>
        <row r="68060">
          <cell r="C68060"/>
        </row>
        <row r="68061">
          <cell r="C68061"/>
        </row>
        <row r="68062">
          <cell r="C68062"/>
        </row>
        <row r="68063">
          <cell r="C68063"/>
        </row>
        <row r="68064">
          <cell r="C68064"/>
        </row>
        <row r="68065">
          <cell r="C68065"/>
        </row>
        <row r="68066">
          <cell r="C68066"/>
        </row>
        <row r="68067">
          <cell r="C68067"/>
        </row>
        <row r="68068">
          <cell r="C68068"/>
        </row>
        <row r="68069">
          <cell r="C68069"/>
        </row>
        <row r="68070">
          <cell r="C68070"/>
        </row>
        <row r="68071">
          <cell r="C68071"/>
        </row>
        <row r="68072">
          <cell r="C68072"/>
        </row>
        <row r="68073">
          <cell r="C68073"/>
        </row>
        <row r="68074">
          <cell r="C68074"/>
        </row>
        <row r="68075">
          <cell r="C68075"/>
        </row>
        <row r="68076">
          <cell r="C68076"/>
        </row>
        <row r="68077">
          <cell r="C68077"/>
        </row>
        <row r="68078">
          <cell r="C68078"/>
        </row>
        <row r="68079">
          <cell r="C68079"/>
        </row>
        <row r="68080">
          <cell r="C68080"/>
        </row>
        <row r="68081">
          <cell r="C68081"/>
        </row>
        <row r="68082">
          <cell r="C68082"/>
        </row>
        <row r="68083">
          <cell r="C68083"/>
        </row>
        <row r="68084">
          <cell r="C68084"/>
        </row>
        <row r="68085">
          <cell r="C68085"/>
        </row>
        <row r="68086">
          <cell r="C68086"/>
        </row>
        <row r="68087">
          <cell r="C68087"/>
        </row>
        <row r="68088">
          <cell r="C68088"/>
        </row>
        <row r="68089">
          <cell r="C68089"/>
        </row>
        <row r="68090">
          <cell r="C68090"/>
        </row>
        <row r="68091">
          <cell r="C68091"/>
        </row>
        <row r="68092">
          <cell r="C68092"/>
        </row>
        <row r="68093">
          <cell r="C68093"/>
        </row>
        <row r="68094">
          <cell r="C68094"/>
        </row>
        <row r="68095">
          <cell r="C68095"/>
        </row>
        <row r="68096">
          <cell r="C68096"/>
        </row>
        <row r="68097">
          <cell r="C68097"/>
        </row>
        <row r="68098">
          <cell r="C68098"/>
        </row>
        <row r="68099">
          <cell r="C68099"/>
        </row>
        <row r="68100">
          <cell r="C68100"/>
        </row>
        <row r="68101">
          <cell r="C68101"/>
        </row>
        <row r="68102">
          <cell r="C68102"/>
        </row>
        <row r="68103">
          <cell r="C68103"/>
        </row>
        <row r="68104">
          <cell r="C68104"/>
        </row>
        <row r="68105">
          <cell r="C68105"/>
        </row>
        <row r="68106">
          <cell r="C68106"/>
        </row>
        <row r="68107">
          <cell r="C68107"/>
        </row>
        <row r="68108">
          <cell r="C68108"/>
        </row>
        <row r="68109">
          <cell r="C68109"/>
        </row>
        <row r="68110">
          <cell r="C68110"/>
        </row>
        <row r="68111">
          <cell r="C68111"/>
        </row>
        <row r="68112">
          <cell r="C68112"/>
        </row>
        <row r="68113">
          <cell r="C68113"/>
        </row>
        <row r="68114">
          <cell r="C68114"/>
        </row>
        <row r="68115">
          <cell r="C68115"/>
        </row>
        <row r="68116">
          <cell r="C68116"/>
        </row>
        <row r="68117">
          <cell r="C68117"/>
        </row>
        <row r="68118">
          <cell r="C68118"/>
        </row>
        <row r="68119">
          <cell r="C68119"/>
        </row>
        <row r="68120">
          <cell r="C68120"/>
        </row>
        <row r="68121">
          <cell r="C68121"/>
        </row>
        <row r="68122">
          <cell r="C68122"/>
        </row>
        <row r="68123">
          <cell r="C68123"/>
        </row>
        <row r="68124">
          <cell r="C68124"/>
        </row>
        <row r="68125">
          <cell r="C68125"/>
        </row>
        <row r="68126">
          <cell r="C68126"/>
        </row>
        <row r="68127">
          <cell r="C68127"/>
        </row>
        <row r="68128">
          <cell r="C68128"/>
        </row>
        <row r="68129">
          <cell r="C68129"/>
        </row>
        <row r="68130">
          <cell r="C68130"/>
        </row>
        <row r="68131">
          <cell r="C68131"/>
        </row>
        <row r="68132">
          <cell r="C68132"/>
        </row>
        <row r="68133">
          <cell r="C68133"/>
        </row>
        <row r="68134">
          <cell r="C68134"/>
        </row>
        <row r="68135">
          <cell r="C68135"/>
        </row>
        <row r="68136">
          <cell r="C68136"/>
        </row>
        <row r="68137">
          <cell r="C68137"/>
        </row>
        <row r="68138">
          <cell r="C68138"/>
        </row>
        <row r="68139">
          <cell r="C68139"/>
        </row>
        <row r="68140">
          <cell r="C68140"/>
        </row>
        <row r="68141">
          <cell r="C68141"/>
        </row>
        <row r="68142">
          <cell r="C68142"/>
        </row>
        <row r="68143">
          <cell r="C68143"/>
        </row>
        <row r="68144">
          <cell r="C68144"/>
        </row>
        <row r="68145">
          <cell r="C68145"/>
        </row>
        <row r="68146">
          <cell r="C68146"/>
        </row>
        <row r="68147">
          <cell r="C68147"/>
        </row>
        <row r="68148">
          <cell r="C68148"/>
        </row>
        <row r="68149">
          <cell r="C68149"/>
        </row>
        <row r="68150">
          <cell r="C68150"/>
        </row>
        <row r="68151">
          <cell r="C68151"/>
        </row>
        <row r="68152">
          <cell r="C68152"/>
        </row>
        <row r="68153">
          <cell r="C68153"/>
        </row>
        <row r="68154">
          <cell r="C68154"/>
        </row>
        <row r="68155">
          <cell r="C68155"/>
        </row>
        <row r="68156">
          <cell r="C68156"/>
        </row>
        <row r="68157">
          <cell r="C68157"/>
        </row>
        <row r="68158">
          <cell r="C68158"/>
        </row>
        <row r="68159">
          <cell r="C68159"/>
        </row>
        <row r="68160">
          <cell r="C68160"/>
        </row>
        <row r="68161">
          <cell r="C68161"/>
        </row>
        <row r="68162">
          <cell r="C68162"/>
        </row>
        <row r="68163">
          <cell r="C68163"/>
        </row>
        <row r="68164">
          <cell r="C68164"/>
        </row>
        <row r="68165">
          <cell r="C68165"/>
        </row>
        <row r="68166">
          <cell r="C68166"/>
        </row>
        <row r="68167">
          <cell r="C68167"/>
        </row>
        <row r="68168">
          <cell r="C68168"/>
        </row>
        <row r="68169">
          <cell r="C68169"/>
        </row>
        <row r="68170">
          <cell r="C68170"/>
        </row>
        <row r="68171">
          <cell r="C68171"/>
        </row>
        <row r="68172">
          <cell r="C68172"/>
        </row>
        <row r="68173">
          <cell r="C68173"/>
        </row>
        <row r="68174">
          <cell r="C68174"/>
        </row>
        <row r="68175">
          <cell r="C68175"/>
        </row>
        <row r="68176">
          <cell r="C68176"/>
        </row>
        <row r="68177">
          <cell r="C68177"/>
        </row>
        <row r="68178">
          <cell r="C68178"/>
        </row>
        <row r="68179">
          <cell r="C68179"/>
        </row>
        <row r="68180">
          <cell r="C68180"/>
        </row>
        <row r="68181">
          <cell r="C68181"/>
        </row>
        <row r="68182">
          <cell r="C68182"/>
        </row>
        <row r="68183">
          <cell r="C68183"/>
        </row>
        <row r="68184">
          <cell r="C68184"/>
        </row>
        <row r="68185">
          <cell r="C68185"/>
        </row>
        <row r="68186">
          <cell r="C68186"/>
        </row>
        <row r="68187">
          <cell r="C68187"/>
        </row>
        <row r="68188">
          <cell r="C68188"/>
        </row>
        <row r="68189">
          <cell r="C68189"/>
        </row>
        <row r="68190">
          <cell r="C68190"/>
        </row>
        <row r="68191">
          <cell r="C68191"/>
        </row>
        <row r="68192">
          <cell r="C68192"/>
        </row>
        <row r="68193">
          <cell r="C68193"/>
        </row>
        <row r="68194">
          <cell r="C68194"/>
        </row>
        <row r="68195">
          <cell r="C68195"/>
        </row>
        <row r="68196">
          <cell r="C68196"/>
        </row>
        <row r="68197">
          <cell r="C68197"/>
        </row>
        <row r="68198">
          <cell r="C68198"/>
        </row>
        <row r="68199">
          <cell r="C68199"/>
        </row>
        <row r="68200">
          <cell r="C68200"/>
        </row>
        <row r="68201">
          <cell r="C68201"/>
        </row>
        <row r="68202">
          <cell r="C68202"/>
        </row>
        <row r="68203">
          <cell r="C68203"/>
        </row>
        <row r="68204">
          <cell r="C68204"/>
        </row>
        <row r="68205">
          <cell r="C68205"/>
        </row>
        <row r="68206">
          <cell r="C68206"/>
        </row>
        <row r="68207">
          <cell r="C68207"/>
        </row>
        <row r="68208">
          <cell r="C68208"/>
        </row>
        <row r="68209">
          <cell r="C68209"/>
        </row>
        <row r="68210">
          <cell r="C68210"/>
        </row>
        <row r="68211">
          <cell r="C68211"/>
        </row>
        <row r="68212">
          <cell r="C68212"/>
        </row>
        <row r="68213">
          <cell r="C68213"/>
        </row>
        <row r="68214">
          <cell r="C68214"/>
        </row>
        <row r="68215">
          <cell r="C68215"/>
        </row>
        <row r="68216">
          <cell r="C68216"/>
        </row>
        <row r="68217">
          <cell r="C68217"/>
        </row>
        <row r="68218">
          <cell r="C68218"/>
        </row>
        <row r="68219">
          <cell r="C68219"/>
        </row>
        <row r="68220">
          <cell r="C68220"/>
        </row>
        <row r="68221">
          <cell r="C68221"/>
        </row>
        <row r="68222">
          <cell r="C68222"/>
        </row>
        <row r="68223">
          <cell r="C68223"/>
        </row>
        <row r="68224">
          <cell r="C68224"/>
        </row>
        <row r="68225">
          <cell r="C68225"/>
        </row>
        <row r="68226">
          <cell r="C68226"/>
        </row>
        <row r="68227">
          <cell r="C68227"/>
        </row>
        <row r="68228">
          <cell r="C68228"/>
        </row>
        <row r="68229">
          <cell r="C68229"/>
        </row>
        <row r="68230">
          <cell r="C68230"/>
        </row>
        <row r="68231">
          <cell r="C68231"/>
        </row>
        <row r="68232">
          <cell r="C68232"/>
        </row>
        <row r="68233">
          <cell r="C68233"/>
        </row>
        <row r="68234">
          <cell r="C68234"/>
        </row>
        <row r="68235">
          <cell r="C68235"/>
        </row>
        <row r="68236">
          <cell r="C68236"/>
        </row>
        <row r="68237">
          <cell r="C68237"/>
        </row>
        <row r="68238">
          <cell r="C68238"/>
        </row>
        <row r="68239">
          <cell r="C68239"/>
        </row>
        <row r="68240">
          <cell r="C68240"/>
        </row>
        <row r="68241">
          <cell r="C68241"/>
        </row>
        <row r="68242">
          <cell r="C68242"/>
        </row>
        <row r="68243">
          <cell r="C68243"/>
        </row>
        <row r="68244">
          <cell r="C68244"/>
        </row>
        <row r="68245">
          <cell r="C68245"/>
        </row>
        <row r="68246">
          <cell r="C68246"/>
        </row>
        <row r="68247">
          <cell r="C68247"/>
        </row>
        <row r="68248">
          <cell r="C68248"/>
        </row>
        <row r="68249">
          <cell r="C68249"/>
        </row>
        <row r="68250">
          <cell r="C68250"/>
        </row>
        <row r="68251">
          <cell r="C68251"/>
        </row>
        <row r="68252">
          <cell r="C68252"/>
        </row>
        <row r="68253">
          <cell r="C68253"/>
        </row>
        <row r="68254">
          <cell r="C68254"/>
        </row>
        <row r="68255">
          <cell r="C68255"/>
        </row>
        <row r="68256">
          <cell r="C68256"/>
        </row>
        <row r="68257">
          <cell r="C68257"/>
        </row>
        <row r="68258">
          <cell r="C68258"/>
        </row>
        <row r="68259">
          <cell r="C68259"/>
        </row>
        <row r="68260">
          <cell r="C68260"/>
        </row>
        <row r="68261">
          <cell r="C68261"/>
        </row>
        <row r="68262">
          <cell r="C68262"/>
        </row>
        <row r="68263">
          <cell r="C68263"/>
        </row>
        <row r="68264">
          <cell r="C68264"/>
        </row>
        <row r="68265">
          <cell r="C68265"/>
        </row>
        <row r="68266">
          <cell r="C68266"/>
        </row>
        <row r="68267">
          <cell r="C68267"/>
        </row>
        <row r="68268">
          <cell r="C68268"/>
        </row>
        <row r="68269">
          <cell r="C68269"/>
        </row>
        <row r="68270">
          <cell r="C68270"/>
        </row>
        <row r="68271">
          <cell r="C68271"/>
        </row>
        <row r="68272">
          <cell r="C68272"/>
        </row>
        <row r="68273">
          <cell r="C68273"/>
        </row>
        <row r="68274">
          <cell r="C68274"/>
        </row>
        <row r="68275">
          <cell r="C68275"/>
        </row>
        <row r="68276">
          <cell r="C68276"/>
        </row>
        <row r="68277">
          <cell r="C68277"/>
        </row>
        <row r="68278">
          <cell r="C68278"/>
        </row>
        <row r="68279">
          <cell r="C68279"/>
        </row>
        <row r="68280">
          <cell r="C68280"/>
        </row>
        <row r="68281">
          <cell r="C68281"/>
        </row>
        <row r="68282">
          <cell r="C68282"/>
        </row>
        <row r="68283">
          <cell r="C68283"/>
        </row>
        <row r="68284">
          <cell r="C68284"/>
        </row>
        <row r="68285">
          <cell r="C68285"/>
        </row>
        <row r="68286">
          <cell r="C68286"/>
        </row>
        <row r="68287">
          <cell r="C68287"/>
        </row>
        <row r="68288">
          <cell r="C68288"/>
        </row>
        <row r="68289">
          <cell r="C68289"/>
        </row>
        <row r="68290">
          <cell r="C68290"/>
        </row>
        <row r="68291">
          <cell r="C68291"/>
        </row>
        <row r="68292">
          <cell r="C68292"/>
        </row>
        <row r="68293">
          <cell r="C68293"/>
        </row>
        <row r="68294">
          <cell r="C68294"/>
        </row>
        <row r="68295">
          <cell r="C68295"/>
        </row>
        <row r="68296">
          <cell r="C68296"/>
        </row>
        <row r="68297">
          <cell r="C68297"/>
        </row>
        <row r="68298">
          <cell r="C68298"/>
        </row>
        <row r="68299">
          <cell r="C68299"/>
        </row>
        <row r="68300">
          <cell r="C68300"/>
        </row>
        <row r="68301">
          <cell r="C68301"/>
        </row>
        <row r="68302">
          <cell r="C68302"/>
        </row>
        <row r="68303">
          <cell r="C68303"/>
        </row>
        <row r="68304">
          <cell r="C68304"/>
        </row>
        <row r="68305">
          <cell r="C68305"/>
        </row>
        <row r="68306">
          <cell r="C68306"/>
        </row>
        <row r="68307">
          <cell r="C68307"/>
        </row>
        <row r="68308">
          <cell r="C68308"/>
        </row>
        <row r="68309">
          <cell r="C68309"/>
        </row>
        <row r="68310">
          <cell r="C68310"/>
        </row>
        <row r="68311">
          <cell r="C68311"/>
        </row>
        <row r="68312">
          <cell r="C68312"/>
        </row>
        <row r="68313">
          <cell r="C68313"/>
        </row>
        <row r="68314">
          <cell r="C68314"/>
        </row>
        <row r="68315">
          <cell r="C68315"/>
        </row>
        <row r="68316">
          <cell r="C68316"/>
        </row>
        <row r="68317">
          <cell r="C68317"/>
        </row>
        <row r="68318">
          <cell r="C68318"/>
        </row>
        <row r="68319">
          <cell r="C68319"/>
        </row>
        <row r="68320">
          <cell r="C68320"/>
        </row>
        <row r="68321">
          <cell r="C68321"/>
        </row>
        <row r="68322">
          <cell r="C68322"/>
        </row>
        <row r="68323">
          <cell r="C68323"/>
        </row>
        <row r="68324">
          <cell r="C68324"/>
        </row>
        <row r="68325">
          <cell r="C68325"/>
        </row>
        <row r="68326">
          <cell r="C68326"/>
        </row>
        <row r="68327">
          <cell r="C68327"/>
        </row>
        <row r="68328">
          <cell r="C68328"/>
        </row>
        <row r="68329">
          <cell r="C68329"/>
        </row>
        <row r="68330">
          <cell r="C68330"/>
        </row>
        <row r="68331">
          <cell r="C68331"/>
        </row>
        <row r="68332">
          <cell r="C68332"/>
        </row>
        <row r="68333">
          <cell r="C68333"/>
        </row>
        <row r="68334">
          <cell r="C68334"/>
        </row>
        <row r="68335">
          <cell r="C68335"/>
        </row>
        <row r="68336">
          <cell r="C68336"/>
        </row>
        <row r="68337">
          <cell r="C68337"/>
        </row>
        <row r="68338">
          <cell r="C68338"/>
        </row>
        <row r="68339">
          <cell r="C68339"/>
        </row>
        <row r="68340">
          <cell r="C68340"/>
        </row>
        <row r="68341">
          <cell r="C68341"/>
        </row>
        <row r="68342">
          <cell r="C68342"/>
        </row>
        <row r="68343">
          <cell r="C68343"/>
        </row>
        <row r="68344">
          <cell r="C68344"/>
        </row>
        <row r="68345">
          <cell r="C68345"/>
        </row>
        <row r="68346">
          <cell r="C68346"/>
        </row>
        <row r="68347">
          <cell r="C68347"/>
        </row>
        <row r="68348">
          <cell r="C68348"/>
        </row>
        <row r="68349">
          <cell r="C68349"/>
        </row>
        <row r="68350">
          <cell r="C68350"/>
        </row>
        <row r="68351">
          <cell r="C68351"/>
        </row>
        <row r="68352">
          <cell r="C68352"/>
        </row>
        <row r="68353">
          <cell r="C68353"/>
        </row>
        <row r="68354">
          <cell r="C68354"/>
        </row>
        <row r="68355">
          <cell r="C68355"/>
        </row>
        <row r="68356">
          <cell r="C68356"/>
        </row>
        <row r="68357">
          <cell r="C68357"/>
        </row>
        <row r="68358">
          <cell r="C68358"/>
        </row>
        <row r="68359">
          <cell r="C68359"/>
        </row>
        <row r="68360">
          <cell r="C68360"/>
        </row>
        <row r="68361">
          <cell r="C68361"/>
        </row>
        <row r="68362">
          <cell r="C68362"/>
        </row>
        <row r="68363">
          <cell r="C68363"/>
        </row>
        <row r="68364">
          <cell r="C68364"/>
        </row>
        <row r="68365">
          <cell r="C68365"/>
        </row>
        <row r="68366">
          <cell r="C68366"/>
        </row>
        <row r="68367">
          <cell r="C68367"/>
        </row>
        <row r="68368">
          <cell r="C68368"/>
        </row>
        <row r="68369">
          <cell r="C68369"/>
        </row>
        <row r="68370">
          <cell r="C68370"/>
        </row>
        <row r="68371">
          <cell r="C68371"/>
        </row>
        <row r="68372">
          <cell r="C68372"/>
        </row>
        <row r="68373">
          <cell r="C68373"/>
        </row>
        <row r="68374">
          <cell r="C68374"/>
        </row>
        <row r="68375">
          <cell r="C68375"/>
        </row>
        <row r="68376">
          <cell r="C68376"/>
        </row>
        <row r="68377">
          <cell r="C68377"/>
        </row>
        <row r="68378">
          <cell r="C68378"/>
        </row>
        <row r="68379">
          <cell r="C68379"/>
        </row>
        <row r="68380">
          <cell r="C68380"/>
        </row>
        <row r="68381">
          <cell r="C68381"/>
        </row>
        <row r="68382">
          <cell r="C68382"/>
        </row>
        <row r="68383">
          <cell r="C68383"/>
        </row>
        <row r="68384">
          <cell r="C68384"/>
        </row>
        <row r="68385">
          <cell r="C68385"/>
        </row>
        <row r="68386">
          <cell r="C68386"/>
        </row>
        <row r="68387">
          <cell r="C68387"/>
        </row>
        <row r="68388">
          <cell r="C68388"/>
        </row>
        <row r="68389">
          <cell r="C68389"/>
        </row>
        <row r="68390">
          <cell r="C68390"/>
        </row>
        <row r="68391">
          <cell r="C68391"/>
        </row>
        <row r="68392">
          <cell r="C68392"/>
        </row>
        <row r="68393">
          <cell r="C68393"/>
        </row>
        <row r="68394">
          <cell r="C68394"/>
        </row>
        <row r="68395">
          <cell r="C68395"/>
        </row>
        <row r="68396">
          <cell r="C68396"/>
        </row>
        <row r="68397">
          <cell r="C68397"/>
        </row>
        <row r="68398">
          <cell r="C68398"/>
        </row>
        <row r="68399">
          <cell r="C68399"/>
        </row>
        <row r="68400">
          <cell r="C68400"/>
        </row>
        <row r="68401">
          <cell r="C68401"/>
        </row>
        <row r="68402">
          <cell r="C68402"/>
        </row>
        <row r="68403">
          <cell r="C68403"/>
        </row>
        <row r="68404">
          <cell r="C68404"/>
        </row>
        <row r="68405">
          <cell r="C68405"/>
        </row>
        <row r="68406">
          <cell r="C68406"/>
        </row>
        <row r="68407">
          <cell r="C68407"/>
        </row>
        <row r="68408">
          <cell r="C68408"/>
        </row>
        <row r="68409">
          <cell r="C68409"/>
        </row>
        <row r="68410">
          <cell r="C68410"/>
        </row>
        <row r="68411">
          <cell r="C68411"/>
        </row>
        <row r="68412">
          <cell r="C68412"/>
        </row>
        <row r="68413">
          <cell r="C68413"/>
        </row>
        <row r="68414">
          <cell r="C68414"/>
        </row>
        <row r="68415">
          <cell r="C68415"/>
        </row>
        <row r="68416">
          <cell r="C68416"/>
        </row>
        <row r="68417">
          <cell r="C68417"/>
        </row>
        <row r="68418">
          <cell r="C68418"/>
        </row>
        <row r="68419">
          <cell r="C68419"/>
        </row>
        <row r="68420">
          <cell r="C68420"/>
        </row>
        <row r="68421">
          <cell r="C68421"/>
        </row>
        <row r="68422">
          <cell r="C68422"/>
        </row>
        <row r="68423">
          <cell r="C68423"/>
        </row>
        <row r="68424">
          <cell r="C68424"/>
        </row>
        <row r="68425">
          <cell r="C68425"/>
        </row>
        <row r="68426">
          <cell r="C68426"/>
        </row>
        <row r="68427">
          <cell r="C68427"/>
        </row>
        <row r="68428">
          <cell r="C68428"/>
        </row>
        <row r="68429">
          <cell r="C68429"/>
        </row>
        <row r="68430">
          <cell r="C68430"/>
        </row>
        <row r="68431">
          <cell r="C68431"/>
        </row>
        <row r="68432">
          <cell r="C68432"/>
        </row>
        <row r="68433">
          <cell r="C68433"/>
        </row>
        <row r="68434">
          <cell r="C68434"/>
        </row>
        <row r="68435">
          <cell r="C68435"/>
        </row>
        <row r="68436">
          <cell r="C68436"/>
        </row>
        <row r="68437">
          <cell r="C68437"/>
        </row>
        <row r="68438">
          <cell r="C68438"/>
        </row>
        <row r="68439">
          <cell r="C68439"/>
        </row>
        <row r="68440">
          <cell r="C68440"/>
        </row>
        <row r="68441">
          <cell r="C68441"/>
        </row>
        <row r="68442">
          <cell r="C68442"/>
        </row>
        <row r="68443">
          <cell r="C68443"/>
        </row>
        <row r="68444">
          <cell r="C68444"/>
        </row>
        <row r="68445">
          <cell r="C68445"/>
        </row>
        <row r="68446">
          <cell r="C68446"/>
        </row>
        <row r="68447">
          <cell r="C68447"/>
        </row>
        <row r="68448">
          <cell r="C68448"/>
        </row>
        <row r="68449">
          <cell r="C68449"/>
        </row>
        <row r="68450">
          <cell r="C68450"/>
        </row>
        <row r="68451">
          <cell r="C68451"/>
        </row>
        <row r="68452">
          <cell r="C68452"/>
        </row>
        <row r="68453">
          <cell r="C68453"/>
        </row>
        <row r="68454">
          <cell r="C68454"/>
        </row>
        <row r="68455">
          <cell r="C68455"/>
        </row>
        <row r="68456">
          <cell r="C68456"/>
        </row>
        <row r="68457">
          <cell r="C68457"/>
        </row>
        <row r="68458">
          <cell r="C68458"/>
        </row>
        <row r="68459">
          <cell r="C68459"/>
        </row>
        <row r="68460">
          <cell r="C68460"/>
        </row>
        <row r="68461">
          <cell r="C68461"/>
        </row>
        <row r="68462">
          <cell r="C68462"/>
        </row>
        <row r="68463">
          <cell r="C68463"/>
        </row>
        <row r="68464">
          <cell r="C68464"/>
        </row>
        <row r="68465">
          <cell r="C68465"/>
        </row>
        <row r="68466">
          <cell r="C68466"/>
        </row>
        <row r="68467">
          <cell r="C68467"/>
        </row>
        <row r="68468">
          <cell r="C68468"/>
        </row>
        <row r="68469">
          <cell r="C68469"/>
        </row>
        <row r="68470">
          <cell r="C68470"/>
        </row>
        <row r="68471">
          <cell r="C68471"/>
        </row>
        <row r="68472">
          <cell r="C68472"/>
        </row>
        <row r="68473">
          <cell r="C68473"/>
        </row>
        <row r="68474">
          <cell r="C68474"/>
        </row>
        <row r="68475">
          <cell r="C68475"/>
        </row>
        <row r="68476">
          <cell r="C68476"/>
        </row>
        <row r="68477">
          <cell r="C68477"/>
        </row>
        <row r="68478">
          <cell r="C68478"/>
        </row>
        <row r="68479">
          <cell r="C68479"/>
        </row>
        <row r="68480">
          <cell r="C68480"/>
        </row>
        <row r="68481">
          <cell r="C68481"/>
        </row>
        <row r="68482">
          <cell r="C68482"/>
        </row>
        <row r="68483">
          <cell r="C68483"/>
        </row>
        <row r="68484">
          <cell r="C68484"/>
        </row>
        <row r="68485">
          <cell r="C68485"/>
        </row>
        <row r="68486">
          <cell r="C68486"/>
        </row>
        <row r="68487">
          <cell r="C68487"/>
        </row>
        <row r="68488">
          <cell r="C68488"/>
        </row>
        <row r="68489">
          <cell r="C68489"/>
        </row>
        <row r="68490">
          <cell r="C68490"/>
        </row>
        <row r="68491">
          <cell r="C68491"/>
        </row>
        <row r="68492">
          <cell r="C68492"/>
        </row>
        <row r="68493">
          <cell r="C68493"/>
        </row>
        <row r="68494">
          <cell r="C68494"/>
        </row>
        <row r="68495">
          <cell r="C68495"/>
        </row>
        <row r="68496">
          <cell r="C68496"/>
        </row>
        <row r="68497">
          <cell r="C68497"/>
        </row>
        <row r="68498">
          <cell r="C68498"/>
        </row>
        <row r="68499">
          <cell r="C68499"/>
        </row>
        <row r="68500">
          <cell r="C68500"/>
        </row>
        <row r="68501">
          <cell r="C68501"/>
        </row>
        <row r="68502">
          <cell r="C68502"/>
        </row>
        <row r="68503">
          <cell r="C68503"/>
        </row>
        <row r="68504">
          <cell r="C68504"/>
        </row>
        <row r="68505">
          <cell r="C68505"/>
        </row>
        <row r="68506">
          <cell r="C68506"/>
        </row>
        <row r="68507">
          <cell r="C68507"/>
        </row>
        <row r="68508">
          <cell r="C68508"/>
        </row>
        <row r="68509">
          <cell r="C68509"/>
        </row>
        <row r="68510">
          <cell r="C68510"/>
        </row>
        <row r="68511">
          <cell r="C68511"/>
        </row>
        <row r="68512">
          <cell r="C68512"/>
        </row>
        <row r="68513">
          <cell r="C68513"/>
        </row>
        <row r="68514">
          <cell r="C68514"/>
        </row>
        <row r="68515">
          <cell r="C68515"/>
        </row>
        <row r="68516">
          <cell r="C68516"/>
        </row>
        <row r="68517">
          <cell r="C68517"/>
        </row>
        <row r="68518">
          <cell r="C68518"/>
        </row>
        <row r="68519">
          <cell r="C68519"/>
        </row>
        <row r="68520">
          <cell r="C68520"/>
        </row>
        <row r="68521">
          <cell r="C68521"/>
        </row>
        <row r="68522">
          <cell r="C68522"/>
        </row>
        <row r="68523">
          <cell r="C68523"/>
        </row>
        <row r="68524">
          <cell r="C68524"/>
        </row>
        <row r="68525">
          <cell r="C68525"/>
        </row>
        <row r="68526">
          <cell r="C68526"/>
        </row>
        <row r="68527">
          <cell r="C68527"/>
        </row>
        <row r="68528">
          <cell r="C68528"/>
        </row>
        <row r="68529">
          <cell r="C68529"/>
        </row>
        <row r="68530">
          <cell r="C68530"/>
        </row>
        <row r="68531">
          <cell r="C68531"/>
        </row>
        <row r="68532">
          <cell r="C68532"/>
        </row>
        <row r="68533">
          <cell r="C68533"/>
        </row>
        <row r="68534">
          <cell r="C68534"/>
        </row>
        <row r="68535">
          <cell r="C68535"/>
        </row>
        <row r="68536">
          <cell r="C68536"/>
        </row>
        <row r="68537">
          <cell r="C68537"/>
        </row>
        <row r="68538">
          <cell r="C68538"/>
        </row>
        <row r="68539">
          <cell r="C68539"/>
        </row>
        <row r="68540">
          <cell r="C68540"/>
        </row>
        <row r="68541">
          <cell r="C68541"/>
        </row>
        <row r="68542">
          <cell r="C68542"/>
        </row>
        <row r="68543">
          <cell r="C68543"/>
        </row>
        <row r="68544">
          <cell r="C68544"/>
        </row>
        <row r="68545">
          <cell r="C68545"/>
        </row>
        <row r="68546">
          <cell r="C68546"/>
        </row>
        <row r="68547">
          <cell r="C68547"/>
        </row>
        <row r="68548">
          <cell r="C68548"/>
        </row>
        <row r="68549">
          <cell r="C68549"/>
        </row>
        <row r="68550">
          <cell r="C68550"/>
        </row>
        <row r="68551">
          <cell r="C68551"/>
        </row>
        <row r="68552">
          <cell r="C68552"/>
        </row>
        <row r="68553">
          <cell r="C68553"/>
        </row>
        <row r="68554">
          <cell r="C68554"/>
        </row>
        <row r="68555">
          <cell r="C68555"/>
        </row>
        <row r="68556">
          <cell r="C68556"/>
        </row>
        <row r="68557">
          <cell r="C68557"/>
        </row>
        <row r="68558">
          <cell r="C68558"/>
        </row>
        <row r="68559">
          <cell r="C68559"/>
        </row>
        <row r="68560">
          <cell r="C68560"/>
        </row>
        <row r="68561">
          <cell r="C68561"/>
        </row>
        <row r="68562">
          <cell r="C68562"/>
        </row>
        <row r="68563">
          <cell r="C68563"/>
        </row>
        <row r="68564">
          <cell r="C68564"/>
        </row>
        <row r="68565">
          <cell r="C68565"/>
        </row>
        <row r="68566">
          <cell r="C68566"/>
        </row>
        <row r="68567">
          <cell r="C68567"/>
        </row>
        <row r="68568">
          <cell r="C68568"/>
        </row>
        <row r="68569">
          <cell r="C68569"/>
        </row>
        <row r="68570">
          <cell r="C68570"/>
        </row>
        <row r="68571">
          <cell r="C68571"/>
        </row>
        <row r="68572">
          <cell r="C68572"/>
        </row>
        <row r="68573">
          <cell r="C68573"/>
        </row>
        <row r="68574">
          <cell r="C68574"/>
        </row>
        <row r="68575">
          <cell r="C68575"/>
        </row>
        <row r="68576">
          <cell r="C68576"/>
        </row>
        <row r="68577">
          <cell r="C68577"/>
        </row>
        <row r="68578">
          <cell r="C68578"/>
        </row>
        <row r="68579">
          <cell r="C68579"/>
        </row>
        <row r="68580">
          <cell r="C68580"/>
        </row>
        <row r="68581">
          <cell r="C68581"/>
        </row>
        <row r="68582">
          <cell r="C68582"/>
        </row>
        <row r="68583">
          <cell r="C68583"/>
        </row>
        <row r="68584">
          <cell r="C68584"/>
        </row>
        <row r="68585">
          <cell r="C68585"/>
        </row>
        <row r="68586">
          <cell r="C68586"/>
        </row>
        <row r="68587">
          <cell r="C68587"/>
        </row>
        <row r="68588">
          <cell r="C68588"/>
        </row>
        <row r="68589">
          <cell r="C68589"/>
        </row>
        <row r="68590">
          <cell r="C68590"/>
        </row>
        <row r="68591">
          <cell r="C68591"/>
        </row>
        <row r="68592">
          <cell r="C68592"/>
        </row>
        <row r="68593">
          <cell r="C68593"/>
        </row>
        <row r="68594">
          <cell r="C68594"/>
        </row>
        <row r="68595">
          <cell r="C68595"/>
        </row>
        <row r="68596">
          <cell r="C68596"/>
        </row>
        <row r="68597">
          <cell r="C68597"/>
        </row>
        <row r="68598">
          <cell r="C68598"/>
        </row>
        <row r="68599">
          <cell r="C68599"/>
        </row>
        <row r="68600">
          <cell r="C68600"/>
        </row>
        <row r="68601">
          <cell r="C68601"/>
        </row>
        <row r="68602">
          <cell r="C68602"/>
        </row>
        <row r="68603">
          <cell r="C68603"/>
        </row>
        <row r="68604">
          <cell r="C68604"/>
        </row>
        <row r="68605">
          <cell r="C68605"/>
        </row>
        <row r="68606">
          <cell r="C68606"/>
        </row>
        <row r="68607">
          <cell r="C68607"/>
        </row>
        <row r="68608">
          <cell r="C68608"/>
        </row>
        <row r="68609">
          <cell r="C68609"/>
        </row>
        <row r="68610">
          <cell r="C68610"/>
        </row>
        <row r="68611">
          <cell r="C68611"/>
        </row>
        <row r="68612">
          <cell r="C68612"/>
        </row>
        <row r="68613">
          <cell r="C68613"/>
        </row>
        <row r="68614">
          <cell r="C68614"/>
        </row>
        <row r="68615">
          <cell r="C68615"/>
        </row>
        <row r="68616">
          <cell r="C68616"/>
        </row>
        <row r="68617">
          <cell r="C68617"/>
        </row>
        <row r="68618">
          <cell r="C68618"/>
        </row>
        <row r="68619">
          <cell r="C68619"/>
        </row>
        <row r="68620">
          <cell r="C68620"/>
        </row>
        <row r="68621">
          <cell r="C68621"/>
        </row>
        <row r="68622">
          <cell r="C68622"/>
        </row>
        <row r="68623">
          <cell r="C68623"/>
        </row>
        <row r="68624">
          <cell r="C68624"/>
        </row>
        <row r="68625">
          <cell r="C68625"/>
        </row>
        <row r="68626">
          <cell r="C68626"/>
        </row>
        <row r="68627">
          <cell r="C68627"/>
        </row>
        <row r="68628">
          <cell r="C68628"/>
        </row>
        <row r="68629">
          <cell r="C68629"/>
        </row>
        <row r="68630">
          <cell r="C68630"/>
        </row>
        <row r="68631">
          <cell r="C68631"/>
        </row>
        <row r="68632">
          <cell r="C68632"/>
        </row>
        <row r="68633">
          <cell r="C68633"/>
        </row>
        <row r="68634">
          <cell r="C68634"/>
        </row>
        <row r="68635">
          <cell r="C68635"/>
        </row>
        <row r="68636">
          <cell r="C68636"/>
        </row>
        <row r="68637">
          <cell r="C68637"/>
        </row>
        <row r="68638">
          <cell r="C68638"/>
        </row>
        <row r="68639">
          <cell r="C68639"/>
        </row>
        <row r="68640">
          <cell r="C68640"/>
        </row>
        <row r="68641">
          <cell r="C68641"/>
        </row>
        <row r="68642">
          <cell r="C68642"/>
        </row>
        <row r="68643">
          <cell r="C68643"/>
        </row>
        <row r="68644">
          <cell r="C68644"/>
        </row>
        <row r="68645">
          <cell r="C68645"/>
        </row>
        <row r="68646">
          <cell r="C68646"/>
        </row>
        <row r="68647">
          <cell r="C68647"/>
        </row>
        <row r="68648">
          <cell r="C68648"/>
        </row>
        <row r="68649">
          <cell r="C68649"/>
        </row>
        <row r="68650">
          <cell r="C68650"/>
        </row>
        <row r="68651">
          <cell r="C68651"/>
        </row>
        <row r="68652">
          <cell r="C68652"/>
        </row>
        <row r="68653">
          <cell r="C68653"/>
        </row>
        <row r="68654">
          <cell r="C68654"/>
        </row>
        <row r="68655">
          <cell r="C68655"/>
        </row>
        <row r="68656">
          <cell r="C68656"/>
        </row>
        <row r="68657">
          <cell r="C68657"/>
        </row>
        <row r="68658">
          <cell r="C68658"/>
        </row>
        <row r="68659">
          <cell r="C68659"/>
        </row>
        <row r="68660">
          <cell r="C68660"/>
        </row>
        <row r="68661">
          <cell r="C68661"/>
        </row>
        <row r="68662">
          <cell r="C68662"/>
        </row>
        <row r="68663">
          <cell r="C68663"/>
        </row>
        <row r="68664">
          <cell r="C68664"/>
        </row>
        <row r="68665">
          <cell r="C68665"/>
        </row>
        <row r="68666">
          <cell r="C68666"/>
        </row>
        <row r="68667">
          <cell r="C68667"/>
        </row>
        <row r="68668">
          <cell r="C68668"/>
        </row>
        <row r="68669">
          <cell r="C68669"/>
        </row>
        <row r="68670">
          <cell r="C68670"/>
        </row>
        <row r="68671">
          <cell r="C68671"/>
        </row>
        <row r="68672">
          <cell r="C68672"/>
        </row>
        <row r="68673">
          <cell r="C68673"/>
        </row>
        <row r="68674">
          <cell r="C68674"/>
        </row>
        <row r="68675">
          <cell r="C68675"/>
        </row>
        <row r="68676">
          <cell r="C68676"/>
        </row>
        <row r="68677">
          <cell r="C68677"/>
        </row>
        <row r="68678">
          <cell r="C68678"/>
        </row>
        <row r="68679">
          <cell r="C68679"/>
        </row>
        <row r="68680">
          <cell r="C68680"/>
        </row>
        <row r="68681">
          <cell r="C68681"/>
        </row>
        <row r="68682">
          <cell r="C68682"/>
        </row>
        <row r="68683">
          <cell r="C68683"/>
        </row>
        <row r="68684">
          <cell r="C68684"/>
        </row>
        <row r="68685">
          <cell r="C68685"/>
        </row>
        <row r="68686">
          <cell r="C68686"/>
        </row>
        <row r="68687">
          <cell r="C68687"/>
        </row>
        <row r="68688">
          <cell r="C68688"/>
        </row>
        <row r="68689">
          <cell r="C68689"/>
        </row>
        <row r="68690">
          <cell r="C68690"/>
        </row>
        <row r="68691">
          <cell r="C68691"/>
        </row>
        <row r="68692">
          <cell r="C68692"/>
        </row>
        <row r="68693">
          <cell r="C68693"/>
        </row>
        <row r="68694">
          <cell r="C68694"/>
        </row>
        <row r="68695">
          <cell r="C68695"/>
        </row>
        <row r="68696">
          <cell r="C68696"/>
        </row>
        <row r="68697">
          <cell r="C68697"/>
        </row>
        <row r="68698">
          <cell r="C68698"/>
        </row>
        <row r="68699">
          <cell r="C68699"/>
        </row>
        <row r="68700">
          <cell r="C68700"/>
        </row>
        <row r="68701">
          <cell r="C68701"/>
        </row>
        <row r="68702">
          <cell r="C68702"/>
        </row>
        <row r="68703">
          <cell r="C68703"/>
        </row>
        <row r="68704">
          <cell r="C68704"/>
        </row>
        <row r="68705">
          <cell r="C68705"/>
        </row>
        <row r="68706">
          <cell r="C68706"/>
        </row>
        <row r="68707">
          <cell r="C68707"/>
        </row>
        <row r="68708">
          <cell r="C68708"/>
        </row>
        <row r="68709">
          <cell r="C68709"/>
        </row>
        <row r="68710">
          <cell r="C68710"/>
        </row>
        <row r="68711">
          <cell r="C68711"/>
        </row>
        <row r="68712">
          <cell r="C68712"/>
        </row>
        <row r="68713">
          <cell r="C68713"/>
        </row>
        <row r="68714">
          <cell r="C68714"/>
        </row>
        <row r="68715">
          <cell r="C68715"/>
        </row>
        <row r="68716">
          <cell r="C68716"/>
        </row>
        <row r="68717">
          <cell r="C68717"/>
        </row>
        <row r="68718">
          <cell r="C68718"/>
        </row>
        <row r="68719">
          <cell r="C68719"/>
        </row>
        <row r="68720">
          <cell r="C68720"/>
        </row>
        <row r="68721">
          <cell r="C68721"/>
        </row>
        <row r="68722">
          <cell r="C68722"/>
        </row>
        <row r="68723">
          <cell r="C68723"/>
        </row>
        <row r="68724">
          <cell r="C68724"/>
        </row>
        <row r="68725">
          <cell r="C68725"/>
        </row>
        <row r="68726">
          <cell r="C68726"/>
        </row>
        <row r="68727">
          <cell r="C68727"/>
        </row>
        <row r="68728">
          <cell r="C68728"/>
        </row>
        <row r="68729">
          <cell r="C68729"/>
        </row>
        <row r="68730">
          <cell r="C68730"/>
        </row>
        <row r="68731">
          <cell r="C68731"/>
        </row>
        <row r="68732">
          <cell r="C68732"/>
        </row>
        <row r="68733">
          <cell r="C68733"/>
        </row>
        <row r="68734">
          <cell r="C68734"/>
        </row>
        <row r="68735">
          <cell r="C68735"/>
        </row>
        <row r="68736">
          <cell r="C68736"/>
        </row>
        <row r="68737">
          <cell r="C68737"/>
        </row>
        <row r="68738">
          <cell r="C68738"/>
        </row>
        <row r="68739">
          <cell r="C68739"/>
        </row>
        <row r="68740">
          <cell r="C68740"/>
        </row>
        <row r="68741">
          <cell r="C68741"/>
        </row>
        <row r="68742">
          <cell r="C68742"/>
        </row>
        <row r="68743">
          <cell r="C68743"/>
        </row>
        <row r="68744">
          <cell r="C68744"/>
        </row>
        <row r="68745">
          <cell r="C68745"/>
        </row>
        <row r="68746">
          <cell r="C68746"/>
        </row>
        <row r="68747">
          <cell r="C68747"/>
        </row>
        <row r="68748">
          <cell r="C68748"/>
        </row>
        <row r="68749">
          <cell r="C68749"/>
        </row>
        <row r="68750">
          <cell r="C68750"/>
        </row>
        <row r="68751">
          <cell r="C68751"/>
        </row>
        <row r="68752">
          <cell r="C68752"/>
        </row>
        <row r="68753">
          <cell r="C68753"/>
        </row>
        <row r="68754">
          <cell r="C68754"/>
        </row>
        <row r="68755">
          <cell r="C68755"/>
        </row>
        <row r="68756">
          <cell r="C68756"/>
        </row>
        <row r="68757">
          <cell r="C68757"/>
        </row>
        <row r="68758">
          <cell r="C68758"/>
        </row>
        <row r="68759">
          <cell r="C68759"/>
        </row>
        <row r="68760">
          <cell r="C68760"/>
        </row>
        <row r="68761">
          <cell r="C68761"/>
        </row>
        <row r="68762">
          <cell r="C68762"/>
        </row>
        <row r="68763">
          <cell r="C68763"/>
        </row>
        <row r="68764">
          <cell r="C68764"/>
        </row>
        <row r="68765">
          <cell r="C68765"/>
        </row>
        <row r="68766">
          <cell r="C68766"/>
        </row>
        <row r="68767">
          <cell r="C68767"/>
        </row>
        <row r="68768">
          <cell r="C68768"/>
        </row>
        <row r="68769">
          <cell r="C68769"/>
        </row>
        <row r="68770">
          <cell r="C68770"/>
        </row>
        <row r="68771">
          <cell r="C68771"/>
        </row>
        <row r="68772">
          <cell r="C68772"/>
        </row>
        <row r="68773">
          <cell r="C68773"/>
        </row>
        <row r="68774">
          <cell r="C68774"/>
        </row>
        <row r="68775">
          <cell r="C68775"/>
        </row>
        <row r="68776">
          <cell r="C68776"/>
        </row>
        <row r="68777">
          <cell r="C68777"/>
        </row>
        <row r="68778">
          <cell r="C68778"/>
        </row>
        <row r="68779">
          <cell r="C68779"/>
        </row>
        <row r="68780">
          <cell r="C68780"/>
        </row>
        <row r="68781">
          <cell r="C68781"/>
        </row>
        <row r="68782">
          <cell r="C68782"/>
        </row>
        <row r="68783">
          <cell r="C68783"/>
        </row>
        <row r="68784">
          <cell r="C68784"/>
        </row>
        <row r="68785">
          <cell r="C68785"/>
        </row>
        <row r="68786">
          <cell r="C68786"/>
        </row>
        <row r="68787">
          <cell r="C68787"/>
        </row>
        <row r="68788">
          <cell r="C68788"/>
        </row>
        <row r="68789">
          <cell r="C68789"/>
        </row>
        <row r="68790">
          <cell r="C68790"/>
        </row>
        <row r="68791">
          <cell r="C68791"/>
        </row>
        <row r="68792">
          <cell r="C68792"/>
        </row>
        <row r="68793">
          <cell r="C68793"/>
        </row>
        <row r="68794">
          <cell r="C68794"/>
        </row>
        <row r="68795">
          <cell r="C68795"/>
        </row>
        <row r="68796">
          <cell r="C68796"/>
        </row>
        <row r="68797">
          <cell r="C68797"/>
        </row>
        <row r="68798">
          <cell r="C68798"/>
        </row>
        <row r="68799">
          <cell r="C68799"/>
        </row>
        <row r="68800">
          <cell r="C68800"/>
        </row>
        <row r="68801">
          <cell r="C68801"/>
        </row>
        <row r="68802">
          <cell r="C68802"/>
        </row>
        <row r="68803">
          <cell r="C68803"/>
        </row>
        <row r="68804">
          <cell r="C68804"/>
        </row>
        <row r="68805">
          <cell r="C68805"/>
        </row>
        <row r="68806">
          <cell r="C68806"/>
        </row>
        <row r="68807">
          <cell r="C68807"/>
        </row>
        <row r="68808">
          <cell r="C68808"/>
        </row>
        <row r="68809">
          <cell r="C68809"/>
        </row>
        <row r="68810">
          <cell r="C68810"/>
        </row>
        <row r="68811">
          <cell r="C68811"/>
        </row>
        <row r="68812">
          <cell r="C68812"/>
        </row>
        <row r="68813">
          <cell r="C68813"/>
        </row>
        <row r="68814">
          <cell r="C68814"/>
        </row>
        <row r="68815">
          <cell r="C68815"/>
        </row>
        <row r="68816">
          <cell r="C68816"/>
        </row>
        <row r="68817">
          <cell r="C68817"/>
        </row>
        <row r="68818">
          <cell r="C68818"/>
        </row>
        <row r="68819">
          <cell r="C68819"/>
        </row>
        <row r="68820">
          <cell r="C68820"/>
        </row>
        <row r="68821">
          <cell r="C68821"/>
        </row>
        <row r="68822">
          <cell r="C68822"/>
        </row>
        <row r="68823">
          <cell r="C68823"/>
        </row>
        <row r="68824">
          <cell r="C68824"/>
        </row>
        <row r="68825">
          <cell r="C68825"/>
        </row>
        <row r="68826">
          <cell r="C68826"/>
        </row>
        <row r="68827">
          <cell r="C68827"/>
        </row>
        <row r="68828">
          <cell r="C68828"/>
        </row>
        <row r="68829">
          <cell r="C68829"/>
        </row>
        <row r="68830">
          <cell r="C68830"/>
        </row>
        <row r="68831">
          <cell r="C68831"/>
        </row>
        <row r="68832">
          <cell r="C68832"/>
        </row>
        <row r="68833">
          <cell r="C68833"/>
        </row>
        <row r="68834">
          <cell r="C68834"/>
        </row>
        <row r="68835">
          <cell r="C68835"/>
        </row>
        <row r="68836">
          <cell r="C68836"/>
        </row>
        <row r="68837">
          <cell r="C68837"/>
        </row>
        <row r="68838">
          <cell r="C68838"/>
        </row>
        <row r="68839">
          <cell r="C68839"/>
        </row>
        <row r="68840">
          <cell r="C68840"/>
        </row>
        <row r="68841">
          <cell r="C68841"/>
        </row>
        <row r="68842">
          <cell r="C68842"/>
        </row>
        <row r="68843">
          <cell r="C68843"/>
        </row>
        <row r="68844">
          <cell r="C68844"/>
        </row>
        <row r="68845">
          <cell r="C68845"/>
        </row>
        <row r="68846">
          <cell r="C68846"/>
        </row>
        <row r="68847">
          <cell r="C68847"/>
        </row>
        <row r="68848">
          <cell r="C68848"/>
        </row>
        <row r="68849">
          <cell r="C68849"/>
        </row>
        <row r="68850">
          <cell r="C68850"/>
        </row>
        <row r="68851">
          <cell r="C68851"/>
        </row>
        <row r="68852">
          <cell r="C68852"/>
        </row>
        <row r="68853">
          <cell r="C68853"/>
        </row>
        <row r="68854">
          <cell r="C68854"/>
        </row>
        <row r="68855">
          <cell r="C68855"/>
        </row>
        <row r="68856">
          <cell r="C68856"/>
        </row>
        <row r="68857">
          <cell r="C68857"/>
        </row>
        <row r="68858">
          <cell r="C68858"/>
        </row>
        <row r="68859">
          <cell r="C68859"/>
        </row>
        <row r="68860">
          <cell r="C68860"/>
        </row>
        <row r="68861">
          <cell r="C68861"/>
        </row>
        <row r="68862">
          <cell r="C68862"/>
        </row>
        <row r="68863">
          <cell r="C68863"/>
        </row>
        <row r="68864">
          <cell r="C68864"/>
        </row>
        <row r="68865">
          <cell r="C68865"/>
        </row>
        <row r="68866">
          <cell r="C68866"/>
        </row>
        <row r="68867">
          <cell r="C68867"/>
        </row>
        <row r="68868">
          <cell r="C68868"/>
        </row>
        <row r="68869">
          <cell r="C68869"/>
        </row>
        <row r="68870">
          <cell r="C68870"/>
        </row>
        <row r="68871">
          <cell r="C68871"/>
        </row>
        <row r="68872">
          <cell r="C68872"/>
        </row>
        <row r="68873">
          <cell r="C68873"/>
        </row>
        <row r="68874">
          <cell r="C68874"/>
        </row>
        <row r="68875">
          <cell r="C68875"/>
        </row>
        <row r="68876">
          <cell r="C68876"/>
        </row>
        <row r="68877">
          <cell r="C68877"/>
        </row>
        <row r="68878">
          <cell r="C68878"/>
        </row>
        <row r="68879">
          <cell r="C68879"/>
        </row>
        <row r="68880">
          <cell r="C68880"/>
        </row>
        <row r="68881">
          <cell r="C68881"/>
        </row>
        <row r="68882">
          <cell r="C68882"/>
        </row>
        <row r="68883">
          <cell r="C68883"/>
        </row>
        <row r="68884">
          <cell r="C68884"/>
        </row>
        <row r="68885">
          <cell r="C68885"/>
        </row>
        <row r="68886">
          <cell r="C68886"/>
        </row>
        <row r="68887">
          <cell r="C68887"/>
        </row>
        <row r="68888">
          <cell r="C68888"/>
        </row>
        <row r="68889">
          <cell r="C68889"/>
        </row>
        <row r="68890">
          <cell r="C68890"/>
        </row>
        <row r="68891">
          <cell r="C68891"/>
        </row>
        <row r="68892">
          <cell r="C68892"/>
        </row>
        <row r="68893">
          <cell r="C68893"/>
        </row>
        <row r="68894">
          <cell r="C68894"/>
        </row>
        <row r="68895">
          <cell r="C68895"/>
        </row>
        <row r="68896">
          <cell r="C68896"/>
        </row>
        <row r="68897">
          <cell r="C68897"/>
        </row>
        <row r="68898">
          <cell r="C68898"/>
        </row>
        <row r="68899">
          <cell r="C68899"/>
        </row>
        <row r="68900">
          <cell r="C68900"/>
        </row>
        <row r="68901">
          <cell r="C68901"/>
        </row>
        <row r="68902">
          <cell r="C68902"/>
        </row>
        <row r="68903">
          <cell r="C68903"/>
        </row>
        <row r="68904">
          <cell r="C68904"/>
        </row>
        <row r="68905">
          <cell r="C68905"/>
        </row>
        <row r="68906">
          <cell r="C68906"/>
        </row>
        <row r="68907">
          <cell r="C68907"/>
        </row>
        <row r="68908">
          <cell r="C68908"/>
        </row>
        <row r="68909">
          <cell r="C68909"/>
        </row>
        <row r="68910">
          <cell r="C68910"/>
        </row>
        <row r="68911">
          <cell r="C68911"/>
        </row>
        <row r="68912">
          <cell r="C68912"/>
        </row>
        <row r="68913">
          <cell r="C68913"/>
        </row>
        <row r="68914">
          <cell r="C68914"/>
        </row>
        <row r="68915">
          <cell r="C68915"/>
        </row>
        <row r="68916">
          <cell r="C68916"/>
        </row>
        <row r="68917">
          <cell r="C68917"/>
        </row>
        <row r="68918">
          <cell r="C68918"/>
        </row>
        <row r="68919">
          <cell r="C68919"/>
        </row>
        <row r="68920">
          <cell r="C68920"/>
        </row>
        <row r="68921">
          <cell r="C68921"/>
        </row>
        <row r="68922">
          <cell r="C68922"/>
        </row>
        <row r="68923">
          <cell r="C68923"/>
        </row>
        <row r="68924">
          <cell r="C68924"/>
        </row>
        <row r="68925">
          <cell r="C68925"/>
        </row>
        <row r="68926">
          <cell r="C68926"/>
        </row>
        <row r="68927">
          <cell r="C68927"/>
        </row>
        <row r="68928">
          <cell r="C68928"/>
        </row>
        <row r="68929">
          <cell r="C68929"/>
        </row>
        <row r="68930">
          <cell r="C68930"/>
        </row>
        <row r="68931">
          <cell r="C68931"/>
        </row>
        <row r="68932">
          <cell r="C68932"/>
        </row>
        <row r="68933">
          <cell r="C68933"/>
        </row>
        <row r="68934">
          <cell r="C68934"/>
        </row>
        <row r="68935">
          <cell r="C68935"/>
        </row>
        <row r="68936">
          <cell r="C68936"/>
        </row>
        <row r="68937">
          <cell r="C68937"/>
        </row>
        <row r="68938">
          <cell r="C68938"/>
        </row>
        <row r="68939">
          <cell r="C68939"/>
        </row>
        <row r="68940">
          <cell r="C68940"/>
        </row>
        <row r="68941">
          <cell r="C68941"/>
        </row>
        <row r="68942">
          <cell r="C68942"/>
        </row>
        <row r="68943">
          <cell r="C68943"/>
        </row>
        <row r="68944">
          <cell r="C68944"/>
        </row>
        <row r="68945">
          <cell r="C68945"/>
        </row>
        <row r="68946">
          <cell r="C68946"/>
        </row>
        <row r="68947">
          <cell r="C68947"/>
        </row>
        <row r="68948">
          <cell r="C68948"/>
        </row>
        <row r="68949">
          <cell r="C68949"/>
        </row>
        <row r="68950">
          <cell r="C68950"/>
        </row>
        <row r="68951">
          <cell r="C68951"/>
        </row>
        <row r="68952">
          <cell r="C68952"/>
        </row>
        <row r="68953">
          <cell r="C68953"/>
        </row>
        <row r="68954">
          <cell r="C68954"/>
        </row>
        <row r="68955">
          <cell r="C68955"/>
        </row>
        <row r="68956">
          <cell r="C68956"/>
        </row>
        <row r="68957">
          <cell r="C68957"/>
        </row>
        <row r="68958">
          <cell r="C68958"/>
        </row>
        <row r="68959">
          <cell r="C68959"/>
        </row>
        <row r="68960">
          <cell r="C68960"/>
        </row>
        <row r="68961">
          <cell r="C68961"/>
        </row>
        <row r="68962">
          <cell r="C68962"/>
        </row>
        <row r="68963">
          <cell r="C68963"/>
        </row>
        <row r="68964">
          <cell r="C68964"/>
        </row>
        <row r="68965">
          <cell r="C68965"/>
        </row>
        <row r="68966">
          <cell r="C68966"/>
        </row>
        <row r="68967">
          <cell r="C68967"/>
        </row>
        <row r="68968">
          <cell r="C68968"/>
        </row>
        <row r="68969">
          <cell r="C68969"/>
        </row>
        <row r="68970">
          <cell r="C68970"/>
        </row>
        <row r="68971">
          <cell r="C68971"/>
        </row>
        <row r="68972">
          <cell r="C68972"/>
        </row>
        <row r="68973">
          <cell r="C68973"/>
        </row>
        <row r="68974">
          <cell r="C68974"/>
        </row>
        <row r="68975">
          <cell r="C68975"/>
        </row>
        <row r="68976">
          <cell r="C68976"/>
        </row>
        <row r="68977">
          <cell r="C68977"/>
        </row>
        <row r="68978">
          <cell r="C68978"/>
        </row>
        <row r="68979">
          <cell r="C68979"/>
        </row>
        <row r="68980">
          <cell r="C68980"/>
        </row>
        <row r="68981">
          <cell r="C68981"/>
        </row>
        <row r="68982">
          <cell r="C68982"/>
        </row>
        <row r="68983">
          <cell r="C68983"/>
        </row>
        <row r="68984">
          <cell r="C68984"/>
        </row>
        <row r="68985">
          <cell r="C68985"/>
        </row>
        <row r="68986">
          <cell r="C68986"/>
        </row>
        <row r="68987">
          <cell r="C68987"/>
        </row>
        <row r="68988">
          <cell r="C68988"/>
        </row>
        <row r="68989">
          <cell r="C68989"/>
        </row>
        <row r="68990">
          <cell r="C68990"/>
        </row>
        <row r="68991">
          <cell r="C68991"/>
        </row>
        <row r="68992">
          <cell r="C68992"/>
        </row>
        <row r="68993">
          <cell r="C68993"/>
        </row>
        <row r="68994">
          <cell r="C68994"/>
        </row>
        <row r="68995">
          <cell r="C68995"/>
        </row>
        <row r="68996">
          <cell r="C68996"/>
        </row>
        <row r="68997">
          <cell r="C68997"/>
        </row>
        <row r="68998">
          <cell r="C68998"/>
        </row>
        <row r="68999">
          <cell r="C68999"/>
        </row>
        <row r="69000">
          <cell r="C69000"/>
        </row>
        <row r="69001">
          <cell r="C69001"/>
        </row>
        <row r="69002">
          <cell r="C69002"/>
        </row>
        <row r="69003">
          <cell r="C69003"/>
        </row>
        <row r="69004">
          <cell r="C69004"/>
        </row>
        <row r="69005">
          <cell r="C69005"/>
        </row>
        <row r="69006">
          <cell r="C69006"/>
        </row>
        <row r="69007">
          <cell r="C69007"/>
        </row>
        <row r="69008">
          <cell r="C69008"/>
        </row>
        <row r="69009">
          <cell r="C69009"/>
        </row>
        <row r="69010">
          <cell r="C69010"/>
        </row>
        <row r="69011">
          <cell r="C69011"/>
        </row>
        <row r="69012">
          <cell r="C69012"/>
        </row>
        <row r="69013">
          <cell r="C69013"/>
        </row>
        <row r="69014">
          <cell r="C69014"/>
        </row>
        <row r="69015">
          <cell r="C69015"/>
        </row>
        <row r="69016">
          <cell r="C69016"/>
        </row>
        <row r="69017">
          <cell r="C69017"/>
        </row>
        <row r="69018">
          <cell r="C69018"/>
        </row>
        <row r="69019">
          <cell r="C69019"/>
        </row>
        <row r="69020">
          <cell r="C69020"/>
        </row>
        <row r="69021">
          <cell r="C69021"/>
        </row>
        <row r="69022">
          <cell r="C69022"/>
        </row>
        <row r="69023">
          <cell r="C69023"/>
        </row>
        <row r="69024">
          <cell r="C69024"/>
        </row>
        <row r="69025">
          <cell r="C69025"/>
        </row>
        <row r="69026">
          <cell r="C69026"/>
        </row>
        <row r="69027">
          <cell r="C69027"/>
        </row>
        <row r="69028">
          <cell r="C69028"/>
        </row>
        <row r="69029">
          <cell r="C69029"/>
        </row>
        <row r="69030">
          <cell r="C69030"/>
        </row>
        <row r="69031">
          <cell r="C69031"/>
        </row>
        <row r="69032">
          <cell r="C69032"/>
        </row>
        <row r="69033">
          <cell r="C69033"/>
        </row>
        <row r="69034">
          <cell r="C69034"/>
        </row>
        <row r="69035">
          <cell r="C69035"/>
        </row>
        <row r="69036">
          <cell r="C69036"/>
        </row>
        <row r="69037">
          <cell r="C69037"/>
        </row>
        <row r="69038">
          <cell r="C69038"/>
        </row>
        <row r="69039">
          <cell r="C69039"/>
        </row>
        <row r="69040">
          <cell r="C69040"/>
        </row>
        <row r="69041">
          <cell r="C69041"/>
        </row>
        <row r="69042">
          <cell r="C69042"/>
        </row>
        <row r="69043">
          <cell r="C69043"/>
        </row>
        <row r="69044">
          <cell r="C69044"/>
        </row>
        <row r="69045">
          <cell r="C69045"/>
        </row>
        <row r="69046">
          <cell r="C69046"/>
        </row>
        <row r="69047">
          <cell r="C69047"/>
        </row>
        <row r="69048">
          <cell r="C69048"/>
        </row>
        <row r="69049">
          <cell r="C69049"/>
        </row>
        <row r="69050">
          <cell r="C69050"/>
        </row>
        <row r="69051">
          <cell r="C69051"/>
        </row>
        <row r="69052">
          <cell r="C69052"/>
        </row>
        <row r="69053">
          <cell r="C69053"/>
        </row>
        <row r="69054">
          <cell r="C69054"/>
        </row>
        <row r="69055">
          <cell r="C69055"/>
        </row>
        <row r="69056">
          <cell r="C69056"/>
        </row>
        <row r="69057">
          <cell r="C69057"/>
        </row>
        <row r="69058">
          <cell r="C69058"/>
        </row>
        <row r="69059">
          <cell r="C69059"/>
        </row>
        <row r="69060">
          <cell r="C69060"/>
        </row>
        <row r="69061">
          <cell r="C69061"/>
        </row>
        <row r="69062">
          <cell r="C69062"/>
        </row>
        <row r="69063">
          <cell r="C69063"/>
        </row>
        <row r="69064">
          <cell r="C69064"/>
        </row>
        <row r="69065">
          <cell r="C69065"/>
        </row>
        <row r="69066">
          <cell r="C69066"/>
        </row>
        <row r="69067">
          <cell r="C69067"/>
        </row>
        <row r="69068">
          <cell r="C69068"/>
        </row>
        <row r="69069">
          <cell r="C69069"/>
        </row>
        <row r="69070">
          <cell r="C69070"/>
        </row>
        <row r="69071">
          <cell r="C69071"/>
        </row>
        <row r="69072">
          <cell r="C69072"/>
        </row>
        <row r="69073">
          <cell r="C69073"/>
        </row>
        <row r="69074">
          <cell r="C69074"/>
        </row>
        <row r="69075">
          <cell r="C69075"/>
        </row>
        <row r="69076">
          <cell r="C69076"/>
        </row>
        <row r="69077">
          <cell r="C69077"/>
        </row>
        <row r="69078">
          <cell r="C69078"/>
        </row>
        <row r="69079">
          <cell r="C69079"/>
        </row>
        <row r="69080">
          <cell r="C69080"/>
        </row>
        <row r="69081">
          <cell r="C69081"/>
        </row>
        <row r="69082">
          <cell r="C69082"/>
        </row>
        <row r="69083">
          <cell r="C69083"/>
        </row>
        <row r="69084">
          <cell r="C69084"/>
        </row>
        <row r="69085">
          <cell r="C69085"/>
        </row>
        <row r="69086">
          <cell r="C69086"/>
        </row>
        <row r="69087">
          <cell r="C69087"/>
        </row>
        <row r="69088">
          <cell r="C69088"/>
        </row>
        <row r="69089">
          <cell r="C69089"/>
        </row>
        <row r="69090">
          <cell r="C69090"/>
        </row>
        <row r="69091">
          <cell r="C69091"/>
        </row>
        <row r="69092">
          <cell r="C69092"/>
        </row>
        <row r="69093">
          <cell r="C69093"/>
        </row>
        <row r="69094">
          <cell r="C69094"/>
        </row>
        <row r="69095">
          <cell r="C69095"/>
        </row>
        <row r="69096">
          <cell r="C69096"/>
        </row>
        <row r="69097">
          <cell r="C69097"/>
        </row>
        <row r="69098">
          <cell r="C69098"/>
        </row>
        <row r="69099">
          <cell r="C69099"/>
        </row>
        <row r="69100">
          <cell r="C69100"/>
        </row>
        <row r="69101">
          <cell r="C69101"/>
        </row>
        <row r="69102">
          <cell r="C69102"/>
        </row>
        <row r="69103">
          <cell r="C69103"/>
        </row>
        <row r="69104">
          <cell r="C69104"/>
        </row>
        <row r="69105">
          <cell r="C69105"/>
        </row>
        <row r="69106">
          <cell r="C69106"/>
        </row>
        <row r="69107">
          <cell r="C69107"/>
        </row>
        <row r="69108">
          <cell r="C69108"/>
        </row>
        <row r="69109">
          <cell r="C69109"/>
        </row>
        <row r="69110">
          <cell r="C69110"/>
        </row>
        <row r="69111">
          <cell r="C69111"/>
        </row>
        <row r="69112">
          <cell r="C69112"/>
        </row>
        <row r="69113">
          <cell r="C69113"/>
        </row>
        <row r="69114">
          <cell r="C69114"/>
        </row>
        <row r="69115">
          <cell r="C69115"/>
        </row>
        <row r="69116">
          <cell r="C69116"/>
        </row>
        <row r="69117">
          <cell r="C69117"/>
        </row>
        <row r="69118">
          <cell r="C69118"/>
        </row>
        <row r="69119">
          <cell r="C69119"/>
        </row>
        <row r="69120">
          <cell r="C69120"/>
        </row>
        <row r="69121">
          <cell r="C69121"/>
        </row>
        <row r="69122">
          <cell r="C69122"/>
        </row>
        <row r="69123">
          <cell r="C69123"/>
        </row>
        <row r="69124">
          <cell r="C69124"/>
        </row>
        <row r="69125">
          <cell r="C69125"/>
        </row>
        <row r="69126">
          <cell r="C69126"/>
        </row>
        <row r="69127">
          <cell r="C69127"/>
        </row>
        <row r="69128">
          <cell r="C69128"/>
        </row>
        <row r="69129">
          <cell r="C69129"/>
        </row>
        <row r="69130">
          <cell r="C69130"/>
        </row>
        <row r="69131">
          <cell r="C69131"/>
        </row>
        <row r="69132">
          <cell r="C69132"/>
        </row>
        <row r="69133">
          <cell r="C69133"/>
        </row>
        <row r="69134">
          <cell r="C69134"/>
        </row>
        <row r="69135">
          <cell r="C69135"/>
        </row>
        <row r="69136">
          <cell r="C69136"/>
        </row>
        <row r="69137">
          <cell r="C69137"/>
        </row>
        <row r="69138">
          <cell r="C69138"/>
        </row>
        <row r="69139">
          <cell r="C69139"/>
        </row>
        <row r="69140">
          <cell r="C69140"/>
        </row>
        <row r="69141">
          <cell r="C69141"/>
        </row>
        <row r="69142">
          <cell r="C69142"/>
        </row>
        <row r="69143">
          <cell r="C69143"/>
        </row>
        <row r="69144">
          <cell r="C69144"/>
        </row>
        <row r="69145">
          <cell r="C69145"/>
        </row>
        <row r="69146">
          <cell r="C69146"/>
        </row>
        <row r="69147">
          <cell r="C69147"/>
        </row>
        <row r="69148">
          <cell r="C69148"/>
        </row>
        <row r="69149">
          <cell r="C69149"/>
        </row>
        <row r="69150">
          <cell r="C69150"/>
        </row>
        <row r="69151">
          <cell r="C69151"/>
        </row>
        <row r="69152">
          <cell r="C69152"/>
        </row>
        <row r="69153">
          <cell r="C69153"/>
        </row>
        <row r="69154">
          <cell r="C69154"/>
        </row>
        <row r="69155">
          <cell r="C69155"/>
        </row>
        <row r="69156">
          <cell r="C69156"/>
        </row>
        <row r="69157">
          <cell r="C69157"/>
        </row>
        <row r="69158">
          <cell r="C69158"/>
        </row>
        <row r="69159">
          <cell r="C69159"/>
        </row>
        <row r="69160">
          <cell r="C69160"/>
        </row>
        <row r="69161">
          <cell r="C69161"/>
        </row>
        <row r="69162">
          <cell r="C69162"/>
        </row>
        <row r="69163">
          <cell r="C69163"/>
        </row>
        <row r="69164">
          <cell r="C69164"/>
        </row>
        <row r="69165">
          <cell r="C69165"/>
        </row>
        <row r="69166">
          <cell r="C69166"/>
        </row>
        <row r="69167">
          <cell r="C69167"/>
        </row>
        <row r="69168">
          <cell r="C69168"/>
        </row>
        <row r="69169">
          <cell r="C69169"/>
        </row>
        <row r="69170">
          <cell r="C69170"/>
        </row>
        <row r="69171">
          <cell r="C69171"/>
        </row>
        <row r="69172">
          <cell r="C69172"/>
        </row>
        <row r="69173">
          <cell r="C69173"/>
        </row>
        <row r="69174">
          <cell r="C69174"/>
        </row>
        <row r="69175">
          <cell r="C69175"/>
        </row>
        <row r="69176">
          <cell r="C69176"/>
        </row>
        <row r="69177">
          <cell r="C69177"/>
        </row>
        <row r="69178">
          <cell r="C69178"/>
        </row>
        <row r="69179">
          <cell r="C69179"/>
        </row>
        <row r="69180">
          <cell r="C69180"/>
        </row>
        <row r="69181">
          <cell r="C69181"/>
        </row>
        <row r="69182">
          <cell r="C69182"/>
        </row>
        <row r="69183">
          <cell r="C69183"/>
        </row>
        <row r="69184">
          <cell r="C69184"/>
        </row>
        <row r="69185">
          <cell r="C69185"/>
        </row>
        <row r="69186">
          <cell r="C69186"/>
        </row>
        <row r="69187">
          <cell r="C69187"/>
        </row>
        <row r="69188">
          <cell r="C69188"/>
        </row>
        <row r="69189">
          <cell r="C69189"/>
        </row>
        <row r="69190">
          <cell r="C69190"/>
        </row>
        <row r="69191">
          <cell r="C69191"/>
        </row>
        <row r="69192">
          <cell r="C69192"/>
        </row>
        <row r="69193">
          <cell r="C69193"/>
        </row>
        <row r="69194">
          <cell r="C69194"/>
        </row>
        <row r="69195">
          <cell r="C69195"/>
        </row>
        <row r="69196">
          <cell r="C69196"/>
        </row>
        <row r="69197">
          <cell r="C69197"/>
        </row>
        <row r="69198">
          <cell r="C69198"/>
        </row>
        <row r="69199">
          <cell r="C69199"/>
        </row>
        <row r="69200">
          <cell r="C69200"/>
        </row>
        <row r="69201">
          <cell r="C69201"/>
        </row>
        <row r="69202">
          <cell r="C69202"/>
        </row>
        <row r="69203">
          <cell r="C69203"/>
        </row>
        <row r="69204">
          <cell r="C69204"/>
        </row>
        <row r="69205">
          <cell r="C69205"/>
        </row>
        <row r="69206">
          <cell r="C69206"/>
        </row>
        <row r="69207">
          <cell r="C69207"/>
        </row>
        <row r="69208">
          <cell r="C69208"/>
        </row>
        <row r="69209">
          <cell r="C69209"/>
        </row>
        <row r="69210">
          <cell r="C69210"/>
        </row>
        <row r="69211">
          <cell r="C69211"/>
        </row>
        <row r="69212">
          <cell r="C69212"/>
        </row>
        <row r="69213">
          <cell r="C69213"/>
        </row>
        <row r="69214">
          <cell r="C69214"/>
        </row>
        <row r="69215">
          <cell r="C69215"/>
        </row>
        <row r="69216">
          <cell r="C69216"/>
        </row>
        <row r="69217">
          <cell r="C69217"/>
        </row>
        <row r="69218">
          <cell r="C69218"/>
        </row>
        <row r="69219">
          <cell r="C69219"/>
        </row>
        <row r="69220">
          <cell r="C69220"/>
        </row>
        <row r="69221">
          <cell r="C69221"/>
        </row>
        <row r="69222">
          <cell r="C69222"/>
        </row>
        <row r="69223">
          <cell r="C69223"/>
        </row>
        <row r="69224">
          <cell r="C69224"/>
        </row>
        <row r="69225">
          <cell r="C69225"/>
        </row>
        <row r="69226">
          <cell r="C69226"/>
        </row>
        <row r="69227">
          <cell r="C69227"/>
        </row>
        <row r="69228">
          <cell r="C69228"/>
        </row>
        <row r="69229">
          <cell r="C69229"/>
        </row>
        <row r="69230">
          <cell r="C69230"/>
        </row>
        <row r="69231">
          <cell r="C69231"/>
        </row>
        <row r="69232">
          <cell r="C69232"/>
        </row>
        <row r="69233">
          <cell r="C69233"/>
        </row>
        <row r="69234">
          <cell r="C69234"/>
        </row>
        <row r="69235">
          <cell r="C69235"/>
        </row>
        <row r="69236">
          <cell r="C69236"/>
        </row>
        <row r="69237">
          <cell r="C69237"/>
        </row>
        <row r="69238">
          <cell r="C69238"/>
        </row>
        <row r="69239">
          <cell r="C69239"/>
        </row>
        <row r="69240">
          <cell r="C69240"/>
        </row>
        <row r="69241">
          <cell r="C69241"/>
        </row>
        <row r="69242">
          <cell r="C69242"/>
        </row>
        <row r="69243">
          <cell r="C69243"/>
        </row>
        <row r="69244">
          <cell r="C69244"/>
        </row>
        <row r="69245">
          <cell r="C69245"/>
        </row>
        <row r="69246">
          <cell r="C69246"/>
        </row>
        <row r="69247">
          <cell r="C69247"/>
        </row>
        <row r="69248">
          <cell r="C69248"/>
        </row>
        <row r="69249">
          <cell r="C69249"/>
        </row>
        <row r="69250">
          <cell r="C69250"/>
        </row>
        <row r="69251">
          <cell r="C69251"/>
        </row>
        <row r="69252">
          <cell r="C69252"/>
        </row>
        <row r="69253">
          <cell r="C69253"/>
        </row>
        <row r="69254">
          <cell r="C69254"/>
        </row>
        <row r="69255">
          <cell r="C69255"/>
        </row>
        <row r="69256">
          <cell r="C69256"/>
        </row>
        <row r="69257">
          <cell r="C69257"/>
        </row>
        <row r="69258">
          <cell r="C69258"/>
        </row>
        <row r="69259">
          <cell r="C69259"/>
        </row>
        <row r="69260">
          <cell r="C69260"/>
        </row>
        <row r="69261">
          <cell r="C69261"/>
        </row>
        <row r="69262">
          <cell r="C69262"/>
        </row>
        <row r="69263">
          <cell r="C69263"/>
        </row>
        <row r="69264">
          <cell r="C69264"/>
        </row>
        <row r="69265">
          <cell r="C69265"/>
        </row>
        <row r="69266">
          <cell r="C69266"/>
        </row>
        <row r="69267">
          <cell r="C69267"/>
        </row>
        <row r="69268">
          <cell r="C69268"/>
        </row>
        <row r="69269">
          <cell r="C69269"/>
        </row>
        <row r="69270">
          <cell r="C69270"/>
        </row>
        <row r="69271">
          <cell r="C69271"/>
        </row>
        <row r="69272">
          <cell r="C69272"/>
        </row>
        <row r="69273">
          <cell r="C69273"/>
        </row>
        <row r="69274">
          <cell r="C69274"/>
        </row>
        <row r="69275">
          <cell r="C69275"/>
        </row>
        <row r="69276">
          <cell r="C69276"/>
        </row>
        <row r="69277">
          <cell r="C69277"/>
        </row>
        <row r="69278">
          <cell r="C69278"/>
        </row>
        <row r="69279">
          <cell r="C69279"/>
        </row>
        <row r="69280">
          <cell r="C69280"/>
        </row>
        <row r="69281">
          <cell r="C69281"/>
        </row>
        <row r="69282">
          <cell r="C69282"/>
        </row>
        <row r="69283">
          <cell r="C69283"/>
        </row>
        <row r="69284">
          <cell r="C69284"/>
        </row>
        <row r="69285">
          <cell r="C69285"/>
        </row>
        <row r="69286">
          <cell r="C69286"/>
        </row>
        <row r="69287">
          <cell r="C69287"/>
        </row>
        <row r="69288">
          <cell r="C69288"/>
        </row>
        <row r="69289">
          <cell r="C69289"/>
        </row>
        <row r="69290">
          <cell r="C69290"/>
        </row>
        <row r="69291">
          <cell r="C69291"/>
        </row>
        <row r="69292">
          <cell r="C69292"/>
        </row>
        <row r="69293">
          <cell r="C69293"/>
        </row>
        <row r="69294">
          <cell r="C69294"/>
        </row>
        <row r="69295">
          <cell r="C69295"/>
        </row>
        <row r="69296">
          <cell r="C69296"/>
        </row>
        <row r="69297">
          <cell r="C69297"/>
        </row>
        <row r="69298">
          <cell r="C69298"/>
        </row>
        <row r="69299">
          <cell r="C69299"/>
        </row>
        <row r="69300">
          <cell r="C69300"/>
        </row>
        <row r="69301">
          <cell r="C69301"/>
        </row>
        <row r="69302">
          <cell r="C69302"/>
        </row>
        <row r="69303">
          <cell r="C69303"/>
        </row>
        <row r="69304">
          <cell r="C69304"/>
        </row>
        <row r="69305">
          <cell r="C69305"/>
        </row>
        <row r="69306">
          <cell r="C69306"/>
        </row>
        <row r="69307">
          <cell r="C69307"/>
        </row>
        <row r="69308">
          <cell r="C69308"/>
        </row>
        <row r="69309">
          <cell r="C69309"/>
        </row>
        <row r="69310">
          <cell r="C69310"/>
        </row>
        <row r="69311">
          <cell r="C69311"/>
        </row>
        <row r="69312">
          <cell r="C69312"/>
        </row>
        <row r="69313">
          <cell r="C69313"/>
        </row>
        <row r="69314">
          <cell r="C69314"/>
        </row>
        <row r="69315">
          <cell r="C69315"/>
        </row>
        <row r="69316">
          <cell r="C69316"/>
        </row>
        <row r="69317">
          <cell r="C69317"/>
        </row>
        <row r="69318">
          <cell r="C69318"/>
        </row>
        <row r="69319">
          <cell r="C69319"/>
        </row>
        <row r="69320">
          <cell r="C69320"/>
        </row>
        <row r="69321">
          <cell r="C69321"/>
        </row>
        <row r="69322">
          <cell r="C69322"/>
        </row>
        <row r="69323">
          <cell r="C69323"/>
        </row>
        <row r="69324">
          <cell r="C69324"/>
        </row>
        <row r="69325">
          <cell r="C69325"/>
        </row>
        <row r="69326">
          <cell r="C69326"/>
        </row>
        <row r="69327">
          <cell r="C69327"/>
        </row>
        <row r="69328">
          <cell r="C69328"/>
        </row>
        <row r="69329">
          <cell r="C69329"/>
        </row>
        <row r="69330">
          <cell r="C69330"/>
        </row>
        <row r="69331">
          <cell r="C69331"/>
        </row>
        <row r="69332">
          <cell r="C69332"/>
        </row>
        <row r="69333">
          <cell r="C69333"/>
        </row>
        <row r="69334">
          <cell r="C69334"/>
        </row>
        <row r="69335">
          <cell r="C69335"/>
        </row>
        <row r="69336">
          <cell r="C69336"/>
        </row>
        <row r="69337">
          <cell r="C69337"/>
        </row>
        <row r="69338">
          <cell r="C69338"/>
        </row>
        <row r="69339">
          <cell r="C69339"/>
        </row>
        <row r="69340">
          <cell r="C69340"/>
        </row>
        <row r="69341">
          <cell r="C69341"/>
        </row>
        <row r="69342">
          <cell r="C69342"/>
        </row>
        <row r="69343">
          <cell r="C69343"/>
        </row>
        <row r="69344">
          <cell r="C69344"/>
        </row>
        <row r="69345">
          <cell r="C69345"/>
        </row>
        <row r="69346">
          <cell r="C69346"/>
        </row>
        <row r="69347">
          <cell r="C69347"/>
        </row>
        <row r="69348">
          <cell r="C69348"/>
        </row>
        <row r="69349">
          <cell r="C69349"/>
        </row>
        <row r="69350">
          <cell r="C69350"/>
        </row>
        <row r="69351">
          <cell r="C69351"/>
        </row>
        <row r="69352">
          <cell r="C69352"/>
        </row>
        <row r="69353">
          <cell r="C69353"/>
        </row>
        <row r="69354">
          <cell r="C69354"/>
        </row>
        <row r="69355">
          <cell r="C69355"/>
        </row>
        <row r="69356">
          <cell r="C69356"/>
        </row>
        <row r="69357">
          <cell r="C69357"/>
        </row>
        <row r="69358">
          <cell r="C69358"/>
        </row>
        <row r="69359">
          <cell r="C69359"/>
        </row>
        <row r="69360">
          <cell r="C69360"/>
        </row>
        <row r="69361">
          <cell r="C69361"/>
        </row>
        <row r="69362">
          <cell r="C69362"/>
        </row>
        <row r="69363">
          <cell r="C69363"/>
        </row>
        <row r="69364">
          <cell r="C69364"/>
        </row>
        <row r="69365">
          <cell r="C69365"/>
        </row>
        <row r="69366">
          <cell r="C69366"/>
        </row>
        <row r="69367">
          <cell r="C69367"/>
        </row>
        <row r="69368">
          <cell r="C69368"/>
        </row>
        <row r="69369">
          <cell r="C69369"/>
        </row>
        <row r="69370">
          <cell r="C69370"/>
        </row>
        <row r="69371">
          <cell r="C69371"/>
        </row>
        <row r="69372">
          <cell r="C69372"/>
        </row>
        <row r="69373">
          <cell r="C69373"/>
        </row>
        <row r="69374">
          <cell r="C69374"/>
        </row>
        <row r="69375">
          <cell r="C69375"/>
        </row>
        <row r="69376">
          <cell r="C69376"/>
        </row>
        <row r="69377">
          <cell r="C69377"/>
        </row>
        <row r="69378">
          <cell r="C69378"/>
        </row>
        <row r="69379">
          <cell r="C69379"/>
        </row>
        <row r="69380">
          <cell r="C69380"/>
        </row>
        <row r="69381">
          <cell r="C69381"/>
        </row>
        <row r="69382">
          <cell r="C69382"/>
        </row>
        <row r="69383">
          <cell r="C69383"/>
        </row>
        <row r="69384">
          <cell r="C69384"/>
        </row>
        <row r="69385">
          <cell r="C69385"/>
        </row>
        <row r="69386">
          <cell r="C69386"/>
        </row>
        <row r="69387">
          <cell r="C69387"/>
        </row>
        <row r="69388">
          <cell r="C69388"/>
        </row>
        <row r="69389">
          <cell r="C69389"/>
        </row>
        <row r="69390">
          <cell r="C69390"/>
        </row>
        <row r="69391">
          <cell r="C69391"/>
        </row>
        <row r="69392">
          <cell r="C69392"/>
        </row>
        <row r="69393">
          <cell r="C69393"/>
        </row>
        <row r="69394">
          <cell r="C69394"/>
        </row>
        <row r="69395">
          <cell r="C69395"/>
        </row>
        <row r="69396">
          <cell r="C69396"/>
        </row>
        <row r="69397">
          <cell r="C69397"/>
        </row>
        <row r="69398">
          <cell r="C69398"/>
        </row>
        <row r="69399">
          <cell r="C69399"/>
        </row>
        <row r="69400">
          <cell r="C69400"/>
        </row>
        <row r="69401">
          <cell r="C69401"/>
        </row>
        <row r="69402">
          <cell r="C69402"/>
        </row>
        <row r="69403">
          <cell r="C69403"/>
        </row>
        <row r="69404">
          <cell r="C69404"/>
        </row>
        <row r="69405">
          <cell r="C69405"/>
        </row>
        <row r="69406">
          <cell r="C69406"/>
        </row>
        <row r="69407">
          <cell r="C69407"/>
        </row>
        <row r="69408">
          <cell r="C69408"/>
        </row>
        <row r="69409">
          <cell r="C69409"/>
        </row>
        <row r="69410">
          <cell r="C69410"/>
        </row>
        <row r="69411">
          <cell r="C69411"/>
        </row>
        <row r="69412">
          <cell r="C69412"/>
        </row>
        <row r="69413">
          <cell r="C69413"/>
        </row>
        <row r="69414">
          <cell r="C69414"/>
        </row>
        <row r="69415">
          <cell r="C69415"/>
        </row>
        <row r="69416">
          <cell r="C69416"/>
        </row>
        <row r="69417">
          <cell r="C69417"/>
        </row>
        <row r="69418">
          <cell r="C69418"/>
        </row>
        <row r="69419">
          <cell r="C69419"/>
        </row>
        <row r="69420">
          <cell r="C69420"/>
        </row>
        <row r="69421">
          <cell r="C69421"/>
        </row>
        <row r="69422">
          <cell r="C69422"/>
        </row>
        <row r="69423">
          <cell r="C69423"/>
        </row>
        <row r="69424">
          <cell r="C69424"/>
        </row>
        <row r="69425">
          <cell r="C69425"/>
        </row>
        <row r="69426">
          <cell r="C69426"/>
        </row>
        <row r="69427">
          <cell r="C69427"/>
        </row>
        <row r="69428">
          <cell r="C69428"/>
        </row>
        <row r="69429">
          <cell r="C69429"/>
        </row>
        <row r="69430">
          <cell r="C69430"/>
        </row>
        <row r="69431">
          <cell r="C69431"/>
        </row>
        <row r="69432">
          <cell r="C69432"/>
        </row>
        <row r="69433">
          <cell r="C69433"/>
        </row>
        <row r="69434">
          <cell r="C69434"/>
        </row>
        <row r="69435">
          <cell r="C69435"/>
        </row>
        <row r="69436">
          <cell r="C69436"/>
        </row>
        <row r="69437">
          <cell r="C69437"/>
        </row>
        <row r="69438">
          <cell r="C69438"/>
        </row>
        <row r="69439">
          <cell r="C69439"/>
        </row>
        <row r="69440">
          <cell r="C69440"/>
        </row>
        <row r="69441">
          <cell r="C69441"/>
        </row>
        <row r="69442">
          <cell r="C69442"/>
        </row>
        <row r="69443">
          <cell r="C69443"/>
        </row>
        <row r="69444">
          <cell r="C69444"/>
        </row>
        <row r="69445">
          <cell r="C69445"/>
        </row>
        <row r="69446">
          <cell r="C69446"/>
        </row>
        <row r="69447">
          <cell r="C69447"/>
        </row>
        <row r="69448">
          <cell r="C69448"/>
        </row>
        <row r="69449">
          <cell r="C69449"/>
        </row>
        <row r="69450">
          <cell r="C69450"/>
        </row>
        <row r="69451">
          <cell r="C69451"/>
        </row>
        <row r="69452">
          <cell r="C69452"/>
        </row>
        <row r="69453">
          <cell r="C69453"/>
        </row>
        <row r="69454">
          <cell r="C69454"/>
        </row>
        <row r="69455">
          <cell r="C69455"/>
        </row>
        <row r="69456">
          <cell r="C69456"/>
        </row>
        <row r="69457">
          <cell r="C69457"/>
        </row>
        <row r="69458">
          <cell r="C69458"/>
        </row>
        <row r="69459">
          <cell r="C69459"/>
        </row>
        <row r="69460">
          <cell r="C69460"/>
        </row>
        <row r="69461">
          <cell r="C69461"/>
        </row>
        <row r="69462">
          <cell r="C69462"/>
        </row>
        <row r="69463">
          <cell r="C69463"/>
        </row>
        <row r="69464">
          <cell r="C69464"/>
        </row>
        <row r="69465">
          <cell r="C69465"/>
        </row>
        <row r="69466">
          <cell r="C69466"/>
        </row>
        <row r="69467">
          <cell r="C69467"/>
        </row>
        <row r="69468">
          <cell r="C69468"/>
        </row>
        <row r="69469">
          <cell r="C69469"/>
        </row>
        <row r="69470">
          <cell r="C69470"/>
        </row>
        <row r="69471">
          <cell r="C69471"/>
        </row>
        <row r="69472">
          <cell r="C69472"/>
        </row>
        <row r="69473">
          <cell r="C69473"/>
        </row>
        <row r="69474">
          <cell r="C69474"/>
        </row>
        <row r="69475">
          <cell r="C69475"/>
        </row>
        <row r="69476">
          <cell r="C69476"/>
        </row>
        <row r="69477">
          <cell r="C69477"/>
        </row>
        <row r="69478">
          <cell r="C69478"/>
        </row>
        <row r="69479">
          <cell r="C69479"/>
        </row>
        <row r="69480">
          <cell r="C69480"/>
        </row>
        <row r="69481">
          <cell r="C69481"/>
        </row>
        <row r="69482">
          <cell r="C69482"/>
        </row>
        <row r="69483">
          <cell r="C69483"/>
        </row>
        <row r="69484">
          <cell r="C69484"/>
        </row>
        <row r="69485">
          <cell r="C69485"/>
        </row>
        <row r="69486">
          <cell r="C69486"/>
        </row>
        <row r="69487">
          <cell r="C69487"/>
        </row>
        <row r="69488">
          <cell r="C69488"/>
        </row>
        <row r="69489">
          <cell r="C69489"/>
        </row>
        <row r="69490">
          <cell r="C69490"/>
        </row>
        <row r="69491">
          <cell r="C69491"/>
        </row>
        <row r="69492">
          <cell r="C69492"/>
        </row>
        <row r="69493">
          <cell r="C69493"/>
        </row>
        <row r="69494">
          <cell r="C69494"/>
        </row>
        <row r="69495">
          <cell r="C69495"/>
        </row>
        <row r="69496">
          <cell r="C69496"/>
        </row>
        <row r="69497">
          <cell r="C69497"/>
        </row>
        <row r="69498">
          <cell r="C69498"/>
        </row>
        <row r="69499">
          <cell r="C69499"/>
        </row>
        <row r="69500">
          <cell r="C69500"/>
        </row>
        <row r="69501">
          <cell r="C69501"/>
        </row>
        <row r="69502">
          <cell r="C69502"/>
        </row>
        <row r="69503">
          <cell r="C69503"/>
        </row>
        <row r="69504">
          <cell r="C69504"/>
        </row>
        <row r="69505">
          <cell r="C69505"/>
        </row>
        <row r="69506">
          <cell r="C69506"/>
        </row>
        <row r="69507">
          <cell r="C69507"/>
        </row>
        <row r="69508">
          <cell r="C69508"/>
        </row>
        <row r="69509">
          <cell r="C69509"/>
        </row>
        <row r="69510">
          <cell r="C69510"/>
        </row>
        <row r="69511">
          <cell r="C69511"/>
        </row>
        <row r="69512">
          <cell r="C69512"/>
        </row>
        <row r="69513">
          <cell r="C69513"/>
        </row>
        <row r="69514">
          <cell r="C69514"/>
        </row>
        <row r="69515">
          <cell r="C69515"/>
        </row>
        <row r="69516">
          <cell r="C69516"/>
        </row>
        <row r="69517">
          <cell r="C69517"/>
        </row>
        <row r="69518">
          <cell r="C69518"/>
        </row>
        <row r="69519">
          <cell r="C69519"/>
        </row>
        <row r="69520">
          <cell r="C69520"/>
        </row>
        <row r="69521">
          <cell r="C69521"/>
        </row>
        <row r="69522">
          <cell r="C69522"/>
        </row>
        <row r="69523">
          <cell r="C69523"/>
        </row>
        <row r="69524">
          <cell r="C69524"/>
        </row>
        <row r="69525">
          <cell r="C69525"/>
        </row>
        <row r="69526">
          <cell r="C69526"/>
        </row>
        <row r="69527">
          <cell r="C69527"/>
        </row>
        <row r="69528">
          <cell r="C69528"/>
        </row>
        <row r="69529">
          <cell r="C69529"/>
        </row>
        <row r="69530">
          <cell r="C69530"/>
        </row>
        <row r="69531">
          <cell r="C69531"/>
        </row>
        <row r="69532">
          <cell r="C69532"/>
        </row>
        <row r="69533">
          <cell r="C69533"/>
        </row>
        <row r="69534">
          <cell r="C69534"/>
        </row>
        <row r="69535">
          <cell r="C69535"/>
        </row>
        <row r="69536">
          <cell r="C69536"/>
        </row>
        <row r="69537">
          <cell r="C69537"/>
        </row>
        <row r="69538">
          <cell r="C69538"/>
        </row>
        <row r="69539">
          <cell r="C69539"/>
        </row>
        <row r="69540">
          <cell r="C69540"/>
        </row>
        <row r="69541">
          <cell r="C69541"/>
        </row>
        <row r="69542">
          <cell r="C69542"/>
        </row>
        <row r="69543">
          <cell r="C69543"/>
        </row>
        <row r="69544">
          <cell r="C69544"/>
        </row>
        <row r="69545">
          <cell r="C69545"/>
        </row>
        <row r="69546">
          <cell r="C69546"/>
        </row>
        <row r="69547">
          <cell r="C69547"/>
        </row>
        <row r="69548">
          <cell r="C69548"/>
        </row>
        <row r="69549">
          <cell r="C69549"/>
        </row>
        <row r="69550">
          <cell r="C69550"/>
        </row>
        <row r="69551">
          <cell r="C69551"/>
        </row>
        <row r="69552">
          <cell r="C69552"/>
        </row>
        <row r="69553">
          <cell r="C69553"/>
        </row>
        <row r="69554">
          <cell r="C69554"/>
        </row>
        <row r="69555">
          <cell r="C69555"/>
        </row>
        <row r="69556">
          <cell r="C69556"/>
        </row>
        <row r="69557">
          <cell r="C69557"/>
        </row>
        <row r="69558">
          <cell r="C69558"/>
        </row>
        <row r="69559">
          <cell r="C69559"/>
        </row>
        <row r="69560">
          <cell r="C69560"/>
        </row>
        <row r="69561">
          <cell r="C69561"/>
        </row>
        <row r="69562">
          <cell r="C69562"/>
        </row>
        <row r="69563">
          <cell r="C69563"/>
        </row>
        <row r="69564">
          <cell r="C69564"/>
        </row>
        <row r="69565">
          <cell r="C69565"/>
        </row>
        <row r="69566">
          <cell r="C69566"/>
        </row>
        <row r="69567">
          <cell r="C69567"/>
        </row>
        <row r="69568">
          <cell r="C69568"/>
        </row>
        <row r="69569">
          <cell r="C69569"/>
        </row>
        <row r="69570">
          <cell r="C69570"/>
        </row>
        <row r="69571">
          <cell r="C69571"/>
        </row>
        <row r="69572">
          <cell r="C69572"/>
        </row>
        <row r="69573">
          <cell r="C69573"/>
        </row>
        <row r="69574">
          <cell r="C69574"/>
        </row>
        <row r="69575">
          <cell r="C69575"/>
        </row>
        <row r="69576">
          <cell r="C69576"/>
        </row>
        <row r="69577">
          <cell r="C69577"/>
        </row>
        <row r="69578">
          <cell r="C69578"/>
        </row>
        <row r="69579">
          <cell r="C69579"/>
        </row>
        <row r="69580">
          <cell r="C69580"/>
        </row>
        <row r="69581">
          <cell r="C69581"/>
        </row>
        <row r="69582">
          <cell r="C69582"/>
        </row>
        <row r="69583">
          <cell r="C69583"/>
        </row>
        <row r="69584">
          <cell r="C69584"/>
        </row>
        <row r="69585">
          <cell r="C69585"/>
        </row>
        <row r="69586">
          <cell r="C69586"/>
        </row>
        <row r="69587">
          <cell r="C69587"/>
        </row>
        <row r="69588">
          <cell r="C69588"/>
        </row>
        <row r="69589">
          <cell r="C69589"/>
        </row>
        <row r="69590">
          <cell r="C69590"/>
        </row>
        <row r="69591">
          <cell r="C69591"/>
        </row>
        <row r="69592">
          <cell r="C69592"/>
        </row>
        <row r="69593">
          <cell r="C69593"/>
        </row>
        <row r="69594">
          <cell r="C69594"/>
        </row>
        <row r="69595">
          <cell r="C69595"/>
        </row>
        <row r="69596">
          <cell r="C69596"/>
        </row>
        <row r="69597">
          <cell r="C69597"/>
        </row>
        <row r="69598">
          <cell r="C69598"/>
        </row>
        <row r="69599">
          <cell r="C69599"/>
        </row>
        <row r="69600">
          <cell r="C69600"/>
        </row>
        <row r="69601">
          <cell r="C69601"/>
        </row>
        <row r="69602">
          <cell r="C69602"/>
        </row>
        <row r="69603">
          <cell r="C69603"/>
        </row>
        <row r="69604">
          <cell r="C69604"/>
        </row>
        <row r="69605">
          <cell r="C69605"/>
        </row>
        <row r="69606">
          <cell r="C69606"/>
        </row>
        <row r="69607">
          <cell r="C69607"/>
        </row>
        <row r="69608">
          <cell r="C69608"/>
        </row>
        <row r="69609">
          <cell r="C69609"/>
        </row>
        <row r="69610">
          <cell r="C69610"/>
        </row>
        <row r="69611">
          <cell r="C69611"/>
        </row>
        <row r="69612">
          <cell r="C69612"/>
        </row>
        <row r="69613">
          <cell r="C69613"/>
        </row>
        <row r="69614">
          <cell r="C69614"/>
        </row>
        <row r="69615">
          <cell r="C69615"/>
        </row>
        <row r="69616">
          <cell r="C69616"/>
        </row>
        <row r="69617">
          <cell r="C69617"/>
        </row>
        <row r="69618">
          <cell r="C69618"/>
        </row>
        <row r="69619">
          <cell r="C69619"/>
        </row>
        <row r="69620">
          <cell r="C69620"/>
        </row>
        <row r="69621">
          <cell r="C69621"/>
        </row>
        <row r="69622">
          <cell r="C69622"/>
        </row>
        <row r="69623">
          <cell r="C69623"/>
        </row>
        <row r="69624">
          <cell r="C69624"/>
        </row>
        <row r="69625">
          <cell r="C69625"/>
        </row>
        <row r="69626">
          <cell r="C69626"/>
        </row>
        <row r="69627">
          <cell r="C69627"/>
        </row>
        <row r="69628">
          <cell r="C69628"/>
        </row>
        <row r="69629">
          <cell r="C69629"/>
        </row>
        <row r="69630">
          <cell r="C69630"/>
        </row>
        <row r="69631">
          <cell r="C69631"/>
        </row>
        <row r="69632">
          <cell r="C69632"/>
        </row>
        <row r="69633">
          <cell r="C69633"/>
        </row>
        <row r="69634">
          <cell r="C69634"/>
        </row>
        <row r="69635">
          <cell r="C69635"/>
        </row>
        <row r="69636">
          <cell r="C69636"/>
        </row>
        <row r="69637">
          <cell r="C69637"/>
        </row>
        <row r="69638">
          <cell r="C69638"/>
        </row>
        <row r="69639">
          <cell r="C69639"/>
        </row>
        <row r="69640">
          <cell r="C69640"/>
        </row>
        <row r="69641">
          <cell r="C69641"/>
        </row>
        <row r="69642">
          <cell r="C69642"/>
        </row>
        <row r="69643">
          <cell r="C69643"/>
        </row>
        <row r="69644">
          <cell r="C69644"/>
        </row>
        <row r="69645">
          <cell r="C69645"/>
        </row>
        <row r="69646">
          <cell r="C69646"/>
        </row>
        <row r="69647">
          <cell r="C69647"/>
        </row>
        <row r="69648">
          <cell r="C69648"/>
        </row>
        <row r="69649">
          <cell r="C69649"/>
        </row>
        <row r="69650">
          <cell r="C69650"/>
        </row>
        <row r="69651">
          <cell r="C69651"/>
        </row>
        <row r="69652">
          <cell r="C69652"/>
        </row>
        <row r="69653">
          <cell r="C69653"/>
        </row>
        <row r="69654">
          <cell r="C69654"/>
        </row>
        <row r="69655">
          <cell r="C69655"/>
        </row>
        <row r="69656">
          <cell r="C69656"/>
        </row>
        <row r="69657">
          <cell r="C69657"/>
        </row>
        <row r="69658">
          <cell r="C69658"/>
        </row>
        <row r="69659">
          <cell r="C69659"/>
        </row>
        <row r="69660">
          <cell r="C69660"/>
        </row>
        <row r="69661">
          <cell r="C69661"/>
        </row>
        <row r="69662">
          <cell r="C69662"/>
        </row>
        <row r="69663">
          <cell r="C69663"/>
        </row>
        <row r="69664">
          <cell r="C69664"/>
        </row>
        <row r="69665">
          <cell r="C69665"/>
        </row>
        <row r="69666">
          <cell r="C69666"/>
        </row>
        <row r="69667">
          <cell r="C69667"/>
        </row>
        <row r="69668">
          <cell r="C69668"/>
        </row>
        <row r="69669">
          <cell r="C69669"/>
        </row>
        <row r="69670">
          <cell r="C69670"/>
        </row>
        <row r="69671">
          <cell r="C69671"/>
        </row>
        <row r="69672">
          <cell r="C69672"/>
        </row>
        <row r="69673">
          <cell r="C69673"/>
        </row>
        <row r="69674">
          <cell r="C69674"/>
        </row>
        <row r="69675">
          <cell r="C69675"/>
        </row>
        <row r="69676">
          <cell r="C69676"/>
        </row>
        <row r="69677">
          <cell r="C69677"/>
        </row>
        <row r="69678">
          <cell r="C69678"/>
        </row>
        <row r="69679">
          <cell r="C69679"/>
        </row>
        <row r="69680">
          <cell r="C69680"/>
        </row>
        <row r="69681">
          <cell r="C69681"/>
        </row>
        <row r="69682">
          <cell r="C69682"/>
        </row>
        <row r="69683">
          <cell r="C69683"/>
        </row>
        <row r="69684">
          <cell r="C69684"/>
        </row>
        <row r="69685">
          <cell r="C69685"/>
        </row>
        <row r="69686">
          <cell r="C69686"/>
        </row>
        <row r="69687">
          <cell r="C69687"/>
        </row>
        <row r="69688">
          <cell r="C69688"/>
        </row>
        <row r="69689">
          <cell r="C69689"/>
        </row>
        <row r="69690">
          <cell r="C69690"/>
        </row>
        <row r="69691">
          <cell r="C69691"/>
        </row>
        <row r="69692">
          <cell r="C69692"/>
        </row>
        <row r="69693">
          <cell r="C69693"/>
        </row>
        <row r="69694">
          <cell r="C69694"/>
        </row>
        <row r="69695">
          <cell r="C69695"/>
        </row>
        <row r="69696">
          <cell r="C69696"/>
        </row>
        <row r="69697">
          <cell r="C69697"/>
        </row>
        <row r="69698">
          <cell r="C69698"/>
        </row>
        <row r="69699">
          <cell r="C69699"/>
        </row>
        <row r="69700">
          <cell r="C69700"/>
        </row>
        <row r="69701">
          <cell r="C69701"/>
        </row>
        <row r="69702">
          <cell r="C69702"/>
        </row>
        <row r="69703">
          <cell r="C69703"/>
        </row>
        <row r="69704">
          <cell r="C69704"/>
        </row>
        <row r="69705">
          <cell r="C69705"/>
        </row>
        <row r="69706">
          <cell r="C69706"/>
        </row>
        <row r="69707">
          <cell r="C69707"/>
        </row>
        <row r="69708">
          <cell r="C69708"/>
        </row>
        <row r="69709">
          <cell r="C69709"/>
        </row>
        <row r="69710">
          <cell r="C69710"/>
        </row>
        <row r="69711">
          <cell r="C69711"/>
        </row>
        <row r="69712">
          <cell r="C69712"/>
        </row>
        <row r="69713">
          <cell r="C69713"/>
        </row>
        <row r="69714">
          <cell r="C69714"/>
        </row>
        <row r="69715">
          <cell r="C69715"/>
        </row>
        <row r="69716">
          <cell r="C69716"/>
        </row>
        <row r="69717">
          <cell r="C69717"/>
        </row>
        <row r="69718">
          <cell r="C69718"/>
        </row>
        <row r="69719">
          <cell r="C69719"/>
        </row>
        <row r="69720">
          <cell r="C69720"/>
        </row>
        <row r="69721">
          <cell r="C69721"/>
        </row>
        <row r="69722">
          <cell r="C69722"/>
        </row>
        <row r="69723">
          <cell r="C69723"/>
        </row>
        <row r="69724">
          <cell r="C69724"/>
        </row>
        <row r="69725">
          <cell r="C69725"/>
        </row>
        <row r="69726">
          <cell r="C69726"/>
        </row>
        <row r="69727">
          <cell r="C69727"/>
        </row>
        <row r="69728">
          <cell r="C69728"/>
        </row>
        <row r="69729">
          <cell r="C69729"/>
        </row>
        <row r="69730">
          <cell r="C69730"/>
        </row>
        <row r="69731">
          <cell r="C69731"/>
        </row>
        <row r="69732">
          <cell r="C69732"/>
        </row>
        <row r="69733">
          <cell r="C69733"/>
        </row>
        <row r="69734">
          <cell r="C69734"/>
        </row>
        <row r="69735">
          <cell r="C69735"/>
        </row>
        <row r="69736">
          <cell r="C69736"/>
        </row>
        <row r="69737">
          <cell r="C69737"/>
        </row>
        <row r="69738">
          <cell r="C69738"/>
        </row>
        <row r="69739">
          <cell r="C69739"/>
        </row>
        <row r="69740">
          <cell r="C69740"/>
        </row>
        <row r="69741">
          <cell r="C69741"/>
        </row>
        <row r="69742">
          <cell r="C69742"/>
        </row>
        <row r="69743">
          <cell r="C69743"/>
        </row>
        <row r="69744">
          <cell r="C69744"/>
        </row>
        <row r="69745">
          <cell r="C69745"/>
        </row>
        <row r="69746">
          <cell r="C69746"/>
        </row>
        <row r="69747">
          <cell r="C69747"/>
        </row>
        <row r="69748">
          <cell r="C69748"/>
        </row>
        <row r="69749">
          <cell r="C69749"/>
        </row>
        <row r="69750">
          <cell r="C69750"/>
        </row>
        <row r="69751">
          <cell r="C69751"/>
        </row>
        <row r="69752">
          <cell r="C69752"/>
        </row>
        <row r="69753">
          <cell r="C69753"/>
        </row>
        <row r="69754">
          <cell r="C69754"/>
        </row>
        <row r="69755">
          <cell r="C69755"/>
        </row>
        <row r="69756">
          <cell r="C69756"/>
        </row>
        <row r="69757">
          <cell r="C69757"/>
        </row>
        <row r="69758">
          <cell r="C69758"/>
        </row>
        <row r="69759">
          <cell r="C69759"/>
        </row>
        <row r="69760">
          <cell r="C69760"/>
        </row>
        <row r="69761">
          <cell r="C69761"/>
        </row>
        <row r="69762">
          <cell r="C69762"/>
        </row>
        <row r="69763">
          <cell r="C69763"/>
        </row>
        <row r="69764">
          <cell r="C69764"/>
        </row>
        <row r="69765">
          <cell r="C69765"/>
        </row>
        <row r="69766">
          <cell r="C69766"/>
        </row>
        <row r="69767">
          <cell r="C69767"/>
        </row>
        <row r="69768">
          <cell r="C69768"/>
        </row>
        <row r="69769">
          <cell r="C69769"/>
        </row>
        <row r="69770">
          <cell r="C69770"/>
        </row>
        <row r="69771">
          <cell r="C69771"/>
        </row>
        <row r="69772">
          <cell r="C69772"/>
        </row>
        <row r="69773">
          <cell r="C69773"/>
        </row>
        <row r="69774">
          <cell r="C69774"/>
        </row>
        <row r="69775">
          <cell r="C69775"/>
        </row>
        <row r="69776">
          <cell r="C69776"/>
        </row>
        <row r="69777">
          <cell r="C69777"/>
        </row>
        <row r="69778">
          <cell r="C69778"/>
        </row>
        <row r="69779">
          <cell r="C69779"/>
        </row>
        <row r="69780">
          <cell r="C69780"/>
        </row>
        <row r="69781">
          <cell r="C69781"/>
        </row>
        <row r="69782">
          <cell r="C69782"/>
        </row>
        <row r="69783">
          <cell r="C69783"/>
        </row>
        <row r="69784">
          <cell r="C69784"/>
        </row>
        <row r="69785">
          <cell r="C69785"/>
        </row>
        <row r="69786">
          <cell r="C69786"/>
        </row>
        <row r="69787">
          <cell r="C69787"/>
        </row>
        <row r="69788">
          <cell r="C69788"/>
        </row>
        <row r="69789">
          <cell r="C69789"/>
        </row>
        <row r="69790">
          <cell r="C69790"/>
        </row>
        <row r="69791">
          <cell r="C69791"/>
        </row>
        <row r="69792">
          <cell r="C69792"/>
        </row>
        <row r="69793">
          <cell r="C69793"/>
        </row>
        <row r="69794">
          <cell r="C69794"/>
        </row>
        <row r="69795">
          <cell r="C69795"/>
        </row>
        <row r="69796">
          <cell r="C69796"/>
        </row>
        <row r="69797">
          <cell r="C69797"/>
        </row>
        <row r="69798">
          <cell r="C69798"/>
        </row>
        <row r="69799">
          <cell r="C69799"/>
        </row>
        <row r="69800">
          <cell r="C69800"/>
        </row>
        <row r="69801">
          <cell r="C69801"/>
        </row>
        <row r="69802">
          <cell r="C69802"/>
        </row>
        <row r="69803">
          <cell r="C69803"/>
        </row>
        <row r="69804">
          <cell r="C69804"/>
        </row>
        <row r="69805">
          <cell r="C69805"/>
        </row>
        <row r="69806">
          <cell r="C69806"/>
        </row>
        <row r="69807">
          <cell r="C69807"/>
        </row>
        <row r="69808">
          <cell r="C69808"/>
        </row>
        <row r="69809">
          <cell r="C69809"/>
        </row>
        <row r="69810">
          <cell r="C69810"/>
        </row>
        <row r="69811">
          <cell r="C69811"/>
        </row>
        <row r="69812">
          <cell r="C69812"/>
        </row>
        <row r="69813">
          <cell r="C69813"/>
        </row>
        <row r="69814">
          <cell r="C69814"/>
        </row>
        <row r="69815">
          <cell r="C69815"/>
        </row>
        <row r="69816">
          <cell r="C69816"/>
        </row>
        <row r="69817">
          <cell r="C69817"/>
        </row>
        <row r="69818">
          <cell r="C69818"/>
        </row>
        <row r="69819">
          <cell r="C69819"/>
        </row>
        <row r="69820">
          <cell r="C69820"/>
        </row>
        <row r="69821">
          <cell r="C69821"/>
        </row>
        <row r="69822">
          <cell r="C69822"/>
        </row>
        <row r="69823">
          <cell r="C69823"/>
        </row>
        <row r="69824">
          <cell r="C69824"/>
        </row>
        <row r="69825">
          <cell r="C69825"/>
        </row>
        <row r="69826">
          <cell r="C69826"/>
        </row>
        <row r="69827">
          <cell r="C69827"/>
        </row>
        <row r="69828">
          <cell r="C69828"/>
        </row>
        <row r="69829">
          <cell r="C69829"/>
        </row>
        <row r="69830">
          <cell r="C69830"/>
        </row>
        <row r="69831">
          <cell r="C69831"/>
        </row>
        <row r="69832">
          <cell r="C69832"/>
        </row>
        <row r="69833">
          <cell r="C69833"/>
        </row>
        <row r="69834">
          <cell r="C69834"/>
        </row>
        <row r="69835">
          <cell r="C69835"/>
        </row>
        <row r="69836">
          <cell r="C69836"/>
        </row>
        <row r="69837">
          <cell r="C69837"/>
        </row>
        <row r="69838">
          <cell r="C69838"/>
        </row>
        <row r="69839">
          <cell r="C69839"/>
        </row>
        <row r="69840">
          <cell r="C69840"/>
        </row>
        <row r="69841">
          <cell r="C69841"/>
        </row>
        <row r="69842">
          <cell r="C69842"/>
        </row>
        <row r="69843">
          <cell r="C69843"/>
        </row>
        <row r="69844">
          <cell r="C69844"/>
        </row>
        <row r="69845">
          <cell r="C69845"/>
        </row>
        <row r="69846">
          <cell r="C69846"/>
        </row>
        <row r="69847">
          <cell r="C69847"/>
        </row>
        <row r="69848">
          <cell r="C69848"/>
        </row>
        <row r="69849">
          <cell r="C69849"/>
        </row>
        <row r="69850">
          <cell r="C69850"/>
        </row>
        <row r="69851">
          <cell r="C69851"/>
        </row>
        <row r="69852">
          <cell r="C69852"/>
        </row>
        <row r="69853">
          <cell r="C69853"/>
        </row>
        <row r="69854">
          <cell r="C69854"/>
        </row>
        <row r="69855">
          <cell r="C69855"/>
        </row>
        <row r="69856">
          <cell r="C69856"/>
        </row>
        <row r="69857">
          <cell r="C69857"/>
        </row>
        <row r="69858">
          <cell r="C69858"/>
        </row>
        <row r="69859">
          <cell r="C69859"/>
        </row>
        <row r="69860">
          <cell r="C69860"/>
        </row>
        <row r="69861">
          <cell r="C69861"/>
        </row>
        <row r="69862">
          <cell r="C69862"/>
        </row>
        <row r="69863">
          <cell r="C69863"/>
        </row>
        <row r="69864">
          <cell r="C69864"/>
        </row>
        <row r="69865">
          <cell r="C69865"/>
        </row>
        <row r="69866">
          <cell r="C69866"/>
        </row>
        <row r="69867">
          <cell r="C69867"/>
        </row>
        <row r="69868">
          <cell r="C69868"/>
        </row>
        <row r="69869">
          <cell r="C69869"/>
        </row>
        <row r="69870">
          <cell r="C69870"/>
        </row>
        <row r="69871">
          <cell r="C69871"/>
        </row>
        <row r="69872">
          <cell r="C69872"/>
        </row>
        <row r="69873">
          <cell r="C69873"/>
        </row>
        <row r="69874">
          <cell r="C69874"/>
        </row>
        <row r="69875">
          <cell r="C69875"/>
        </row>
        <row r="69876">
          <cell r="C69876"/>
        </row>
        <row r="69877">
          <cell r="C69877"/>
        </row>
        <row r="69878">
          <cell r="C69878"/>
        </row>
        <row r="69879">
          <cell r="C69879"/>
        </row>
        <row r="69880">
          <cell r="C69880"/>
        </row>
        <row r="69881">
          <cell r="C69881"/>
        </row>
        <row r="69882">
          <cell r="C69882"/>
        </row>
        <row r="69883">
          <cell r="C69883"/>
        </row>
        <row r="69884">
          <cell r="C69884"/>
        </row>
        <row r="69885">
          <cell r="C69885"/>
        </row>
        <row r="69886">
          <cell r="C69886"/>
        </row>
        <row r="69887">
          <cell r="C69887"/>
        </row>
        <row r="69888">
          <cell r="C69888"/>
        </row>
        <row r="69889">
          <cell r="C69889"/>
        </row>
        <row r="69890">
          <cell r="C69890"/>
        </row>
        <row r="69891">
          <cell r="C69891"/>
        </row>
        <row r="69892">
          <cell r="C69892"/>
        </row>
        <row r="69893">
          <cell r="C69893"/>
        </row>
        <row r="69894">
          <cell r="C69894"/>
        </row>
        <row r="69895">
          <cell r="C69895"/>
        </row>
        <row r="69896">
          <cell r="C69896"/>
        </row>
        <row r="69897">
          <cell r="C69897"/>
        </row>
        <row r="69898">
          <cell r="C69898"/>
        </row>
        <row r="69899">
          <cell r="C69899"/>
        </row>
        <row r="69900">
          <cell r="C69900"/>
        </row>
        <row r="69901">
          <cell r="C69901"/>
        </row>
        <row r="69902">
          <cell r="C69902"/>
        </row>
        <row r="69903">
          <cell r="C69903"/>
        </row>
        <row r="69904">
          <cell r="C69904"/>
        </row>
        <row r="69905">
          <cell r="C69905"/>
        </row>
        <row r="69906">
          <cell r="C69906"/>
        </row>
        <row r="69907">
          <cell r="C69907"/>
        </row>
        <row r="69908">
          <cell r="C69908"/>
        </row>
        <row r="69909">
          <cell r="C69909"/>
        </row>
        <row r="69910">
          <cell r="C69910"/>
        </row>
        <row r="69911">
          <cell r="C69911"/>
        </row>
        <row r="69912">
          <cell r="C69912"/>
        </row>
        <row r="69913">
          <cell r="C69913"/>
        </row>
        <row r="69914">
          <cell r="C69914"/>
        </row>
        <row r="69915">
          <cell r="C69915"/>
        </row>
        <row r="69916">
          <cell r="C69916"/>
        </row>
        <row r="69917">
          <cell r="C69917"/>
        </row>
        <row r="69918">
          <cell r="C69918"/>
        </row>
        <row r="69919">
          <cell r="C69919"/>
        </row>
        <row r="69920">
          <cell r="C69920"/>
        </row>
        <row r="69921">
          <cell r="C69921"/>
        </row>
        <row r="69922">
          <cell r="C69922"/>
        </row>
        <row r="69923">
          <cell r="C69923"/>
        </row>
        <row r="69924">
          <cell r="C69924"/>
        </row>
        <row r="69925">
          <cell r="C69925"/>
        </row>
        <row r="69926">
          <cell r="C69926"/>
        </row>
        <row r="69927">
          <cell r="C69927"/>
        </row>
        <row r="69928">
          <cell r="C69928"/>
        </row>
        <row r="69929">
          <cell r="C69929"/>
        </row>
        <row r="69930">
          <cell r="C69930"/>
        </row>
        <row r="69931">
          <cell r="C69931"/>
        </row>
        <row r="69932">
          <cell r="C69932"/>
        </row>
        <row r="69933">
          <cell r="C69933"/>
        </row>
        <row r="69934">
          <cell r="C69934"/>
        </row>
        <row r="69935">
          <cell r="C69935"/>
        </row>
        <row r="69936">
          <cell r="C69936"/>
        </row>
        <row r="69937">
          <cell r="C69937"/>
        </row>
        <row r="69938">
          <cell r="C69938"/>
        </row>
        <row r="69939">
          <cell r="C69939"/>
        </row>
        <row r="69940">
          <cell r="C69940"/>
        </row>
        <row r="69941">
          <cell r="C69941"/>
        </row>
        <row r="69942">
          <cell r="C69942"/>
        </row>
        <row r="69943">
          <cell r="C69943"/>
        </row>
        <row r="69944">
          <cell r="C69944"/>
        </row>
        <row r="69945">
          <cell r="C69945"/>
        </row>
        <row r="69946">
          <cell r="C69946"/>
        </row>
        <row r="69947">
          <cell r="C69947"/>
        </row>
        <row r="69948">
          <cell r="C69948"/>
        </row>
        <row r="69949">
          <cell r="C69949"/>
        </row>
        <row r="69950">
          <cell r="C69950"/>
        </row>
        <row r="69951">
          <cell r="C69951"/>
        </row>
        <row r="69952">
          <cell r="C69952"/>
        </row>
        <row r="69953">
          <cell r="C69953"/>
        </row>
        <row r="69954">
          <cell r="C69954"/>
        </row>
        <row r="69955">
          <cell r="C69955"/>
        </row>
        <row r="69956">
          <cell r="C69956"/>
        </row>
        <row r="69957">
          <cell r="C69957"/>
        </row>
        <row r="69958">
          <cell r="C69958"/>
        </row>
        <row r="69959">
          <cell r="C69959"/>
        </row>
        <row r="69960">
          <cell r="C69960"/>
        </row>
        <row r="69961">
          <cell r="C69961"/>
        </row>
        <row r="69962">
          <cell r="C69962"/>
        </row>
        <row r="69963">
          <cell r="C69963"/>
        </row>
        <row r="69964">
          <cell r="C69964"/>
        </row>
        <row r="69965">
          <cell r="C69965"/>
        </row>
        <row r="69966">
          <cell r="C69966"/>
        </row>
        <row r="69967">
          <cell r="C69967"/>
        </row>
        <row r="69968">
          <cell r="C69968"/>
        </row>
        <row r="69969">
          <cell r="C69969"/>
        </row>
        <row r="69970">
          <cell r="C69970"/>
        </row>
        <row r="69971">
          <cell r="C69971"/>
        </row>
        <row r="69972">
          <cell r="C69972"/>
        </row>
        <row r="69973">
          <cell r="C69973"/>
        </row>
        <row r="69974">
          <cell r="C69974"/>
        </row>
        <row r="69975">
          <cell r="C69975"/>
        </row>
        <row r="69976">
          <cell r="C69976"/>
        </row>
        <row r="69977">
          <cell r="C69977"/>
        </row>
        <row r="69978">
          <cell r="C69978"/>
        </row>
        <row r="69979">
          <cell r="C69979"/>
        </row>
        <row r="69980">
          <cell r="C69980"/>
        </row>
        <row r="69981">
          <cell r="C69981"/>
        </row>
        <row r="69982">
          <cell r="C69982"/>
        </row>
        <row r="69983">
          <cell r="C69983"/>
        </row>
        <row r="69984">
          <cell r="C69984"/>
        </row>
        <row r="69985">
          <cell r="C69985"/>
        </row>
        <row r="69986">
          <cell r="C69986"/>
        </row>
        <row r="69987">
          <cell r="C69987"/>
        </row>
        <row r="69988">
          <cell r="C69988"/>
        </row>
        <row r="69989">
          <cell r="C69989"/>
        </row>
        <row r="69990">
          <cell r="C69990"/>
        </row>
        <row r="69991">
          <cell r="C69991"/>
        </row>
        <row r="69992">
          <cell r="C69992"/>
        </row>
        <row r="69993">
          <cell r="C69993"/>
        </row>
        <row r="69994">
          <cell r="C69994"/>
        </row>
        <row r="69995">
          <cell r="C69995"/>
        </row>
        <row r="69996">
          <cell r="C69996"/>
        </row>
        <row r="69997">
          <cell r="C69997"/>
        </row>
        <row r="69998">
          <cell r="C69998"/>
        </row>
        <row r="69999">
          <cell r="C69999"/>
        </row>
        <row r="70000">
          <cell r="C70000"/>
        </row>
        <row r="70001">
          <cell r="C70001"/>
        </row>
        <row r="70002">
          <cell r="C70002"/>
        </row>
        <row r="70003">
          <cell r="C70003"/>
        </row>
        <row r="70004">
          <cell r="C70004"/>
        </row>
        <row r="70005">
          <cell r="C70005"/>
        </row>
        <row r="70006">
          <cell r="C70006"/>
        </row>
        <row r="70007">
          <cell r="C70007"/>
        </row>
        <row r="70008">
          <cell r="C70008"/>
        </row>
        <row r="70009">
          <cell r="C70009"/>
        </row>
        <row r="70010">
          <cell r="C70010"/>
        </row>
        <row r="70011">
          <cell r="C70011"/>
        </row>
        <row r="70012">
          <cell r="C70012"/>
        </row>
        <row r="70013">
          <cell r="C70013"/>
        </row>
        <row r="70014">
          <cell r="C70014"/>
        </row>
        <row r="70015">
          <cell r="C70015"/>
        </row>
        <row r="70016">
          <cell r="C70016"/>
        </row>
        <row r="70017">
          <cell r="C70017"/>
        </row>
        <row r="70018">
          <cell r="C70018"/>
        </row>
        <row r="70019">
          <cell r="C70019"/>
        </row>
        <row r="70020">
          <cell r="C70020"/>
        </row>
        <row r="70021">
          <cell r="C70021"/>
        </row>
        <row r="70022">
          <cell r="C70022"/>
        </row>
        <row r="70023">
          <cell r="C70023"/>
        </row>
        <row r="70024">
          <cell r="C70024"/>
        </row>
        <row r="70025">
          <cell r="C70025"/>
        </row>
        <row r="70026">
          <cell r="C70026"/>
        </row>
        <row r="70027">
          <cell r="C70027"/>
        </row>
        <row r="70028">
          <cell r="C70028"/>
        </row>
        <row r="70029">
          <cell r="C70029"/>
        </row>
        <row r="70030">
          <cell r="C70030"/>
        </row>
        <row r="70031">
          <cell r="C70031"/>
        </row>
        <row r="70032">
          <cell r="C70032"/>
        </row>
        <row r="70033">
          <cell r="C70033"/>
        </row>
        <row r="70034">
          <cell r="C70034"/>
        </row>
        <row r="70035">
          <cell r="C70035"/>
        </row>
        <row r="70036">
          <cell r="C70036"/>
        </row>
        <row r="70037">
          <cell r="C70037"/>
        </row>
        <row r="70038">
          <cell r="C70038"/>
        </row>
        <row r="70039">
          <cell r="C70039"/>
        </row>
        <row r="70040">
          <cell r="C70040"/>
        </row>
        <row r="70041">
          <cell r="C70041"/>
        </row>
        <row r="70042">
          <cell r="C70042"/>
        </row>
        <row r="70043">
          <cell r="C70043"/>
        </row>
        <row r="70044">
          <cell r="C70044"/>
        </row>
        <row r="70045">
          <cell r="C70045"/>
        </row>
        <row r="70046">
          <cell r="C70046"/>
        </row>
        <row r="70047">
          <cell r="C70047"/>
        </row>
        <row r="70048">
          <cell r="C70048"/>
        </row>
        <row r="70049">
          <cell r="C70049"/>
        </row>
        <row r="70050">
          <cell r="C70050"/>
        </row>
        <row r="70051">
          <cell r="C70051"/>
        </row>
        <row r="70052">
          <cell r="C70052"/>
        </row>
        <row r="70053">
          <cell r="C70053"/>
        </row>
        <row r="70054">
          <cell r="C70054"/>
        </row>
        <row r="70055">
          <cell r="C70055"/>
        </row>
        <row r="70056">
          <cell r="C70056"/>
        </row>
        <row r="70057">
          <cell r="C70057"/>
        </row>
        <row r="70058">
          <cell r="C70058"/>
        </row>
        <row r="70059">
          <cell r="C70059"/>
        </row>
        <row r="70060">
          <cell r="C70060"/>
        </row>
        <row r="70061">
          <cell r="C70061"/>
        </row>
        <row r="70062">
          <cell r="C70062"/>
        </row>
        <row r="70063">
          <cell r="C70063"/>
        </row>
        <row r="70064">
          <cell r="C70064"/>
        </row>
        <row r="70065">
          <cell r="C70065"/>
        </row>
        <row r="70066">
          <cell r="C70066"/>
        </row>
        <row r="70067">
          <cell r="C70067"/>
        </row>
        <row r="70068">
          <cell r="C70068"/>
        </row>
        <row r="70069">
          <cell r="C70069"/>
        </row>
        <row r="70070">
          <cell r="C70070"/>
        </row>
        <row r="70071">
          <cell r="C70071"/>
        </row>
        <row r="70072">
          <cell r="C70072"/>
        </row>
        <row r="70073">
          <cell r="C70073"/>
        </row>
        <row r="70074">
          <cell r="C70074"/>
        </row>
        <row r="70075">
          <cell r="C70075"/>
        </row>
        <row r="70076">
          <cell r="C70076"/>
        </row>
        <row r="70077">
          <cell r="C70077"/>
        </row>
        <row r="70078">
          <cell r="C70078"/>
        </row>
        <row r="70079">
          <cell r="C70079"/>
        </row>
        <row r="70080">
          <cell r="C70080"/>
        </row>
        <row r="70081">
          <cell r="C70081"/>
        </row>
        <row r="70082">
          <cell r="C70082"/>
        </row>
        <row r="70083">
          <cell r="C70083"/>
        </row>
        <row r="70084">
          <cell r="C70084"/>
        </row>
        <row r="70085">
          <cell r="C70085"/>
        </row>
        <row r="70086">
          <cell r="C70086"/>
        </row>
        <row r="70087">
          <cell r="C70087"/>
        </row>
        <row r="70088">
          <cell r="C70088"/>
        </row>
        <row r="70089">
          <cell r="C70089"/>
        </row>
        <row r="70090">
          <cell r="C70090"/>
        </row>
        <row r="70091">
          <cell r="C70091"/>
        </row>
        <row r="70092">
          <cell r="C70092"/>
        </row>
        <row r="70093">
          <cell r="C70093"/>
        </row>
        <row r="70094">
          <cell r="C70094"/>
        </row>
        <row r="70095">
          <cell r="C70095"/>
        </row>
        <row r="70096">
          <cell r="C70096"/>
        </row>
        <row r="70097">
          <cell r="C70097"/>
        </row>
        <row r="70098">
          <cell r="C70098"/>
        </row>
        <row r="70099">
          <cell r="C70099"/>
        </row>
        <row r="70100">
          <cell r="C70100"/>
        </row>
        <row r="70101">
          <cell r="C70101"/>
        </row>
        <row r="70102">
          <cell r="C70102"/>
        </row>
        <row r="70103">
          <cell r="C70103"/>
        </row>
        <row r="70104">
          <cell r="C70104"/>
        </row>
        <row r="70105">
          <cell r="C70105"/>
        </row>
        <row r="70106">
          <cell r="C70106"/>
        </row>
        <row r="70107">
          <cell r="C70107"/>
        </row>
        <row r="70108">
          <cell r="C70108"/>
        </row>
        <row r="70109">
          <cell r="C70109"/>
        </row>
        <row r="70110">
          <cell r="C70110"/>
        </row>
        <row r="70111">
          <cell r="C70111"/>
        </row>
        <row r="70112">
          <cell r="C70112"/>
        </row>
        <row r="70113">
          <cell r="C70113"/>
        </row>
        <row r="70114">
          <cell r="C70114"/>
        </row>
        <row r="70115">
          <cell r="C70115"/>
        </row>
        <row r="70116">
          <cell r="C70116"/>
        </row>
        <row r="70117">
          <cell r="C70117"/>
        </row>
        <row r="70118">
          <cell r="C70118"/>
        </row>
        <row r="70119">
          <cell r="C70119"/>
        </row>
        <row r="70120">
          <cell r="C70120"/>
        </row>
        <row r="70121">
          <cell r="C70121"/>
        </row>
        <row r="70122">
          <cell r="C70122"/>
        </row>
        <row r="70123">
          <cell r="C70123"/>
        </row>
        <row r="70124">
          <cell r="C70124"/>
        </row>
        <row r="70125">
          <cell r="C70125"/>
        </row>
        <row r="70126">
          <cell r="C70126"/>
        </row>
        <row r="70127">
          <cell r="C70127"/>
        </row>
        <row r="70128">
          <cell r="C70128"/>
        </row>
        <row r="70129">
          <cell r="C70129"/>
        </row>
        <row r="70130">
          <cell r="C70130"/>
        </row>
        <row r="70131">
          <cell r="C70131"/>
        </row>
        <row r="70132">
          <cell r="C70132"/>
        </row>
        <row r="70133">
          <cell r="C70133"/>
        </row>
        <row r="70134">
          <cell r="C70134"/>
        </row>
        <row r="70135">
          <cell r="C70135"/>
        </row>
        <row r="70136">
          <cell r="C70136"/>
        </row>
        <row r="70137">
          <cell r="C70137"/>
        </row>
        <row r="70138">
          <cell r="C70138"/>
        </row>
        <row r="70139">
          <cell r="C70139"/>
        </row>
        <row r="70140">
          <cell r="C70140"/>
        </row>
        <row r="70141">
          <cell r="C70141"/>
        </row>
        <row r="70142">
          <cell r="C70142"/>
        </row>
        <row r="70143">
          <cell r="C70143"/>
        </row>
        <row r="70144">
          <cell r="C70144"/>
        </row>
        <row r="70145">
          <cell r="C70145"/>
        </row>
        <row r="70146">
          <cell r="C70146"/>
        </row>
        <row r="70147">
          <cell r="C70147"/>
        </row>
        <row r="70148">
          <cell r="C70148"/>
        </row>
        <row r="70149">
          <cell r="C70149"/>
        </row>
        <row r="70150">
          <cell r="C70150"/>
        </row>
        <row r="70151">
          <cell r="C70151"/>
        </row>
        <row r="70152">
          <cell r="C70152"/>
        </row>
        <row r="70153">
          <cell r="C70153"/>
        </row>
        <row r="70154">
          <cell r="C70154"/>
        </row>
        <row r="70155">
          <cell r="C70155"/>
        </row>
        <row r="70156">
          <cell r="C70156"/>
        </row>
        <row r="70157">
          <cell r="C70157"/>
        </row>
        <row r="70158">
          <cell r="C70158"/>
        </row>
        <row r="70159">
          <cell r="C70159"/>
        </row>
        <row r="70160">
          <cell r="C70160"/>
        </row>
        <row r="70161">
          <cell r="C70161"/>
        </row>
        <row r="70162">
          <cell r="C70162"/>
        </row>
        <row r="70163">
          <cell r="C70163"/>
        </row>
        <row r="70164">
          <cell r="C70164"/>
        </row>
        <row r="70165">
          <cell r="C70165"/>
        </row>
        <row r="70166">
          <cell r="C70166"/>
        </row>
        <row r="70167">
          <cell r="C70167"/>
        </row>
        <row r="70168">
          <cell r="C70168"/>
        </row>
        <row r="70169">
          <cell r="C70169"/>
        </row>
        <row r="70170">
          <cell r="C70170"/>
        </row>
        <row r="70171">
          <cell r="C70171"/>
        </row>
        <row r="70172">
          <cell r="C70172"/>
        </row>
        <row r="70173">
          <cell r="C70173"/>
        </row>
        <row r="70174">
          <cell r="C70174"/>
        </row>
        <row r="70175">
          <cell r="C70175"/>
        </row>
        <row r="70176">
          <cell r="C70176"/>
        </row>
        <row r="70177">
          <cell r="C70177"/>
        </row>
        <row r="70178">
          <cell r="C70178"/>
        </row>
        <row r="70179">
          <cell r="C70179"/>
        </row>
        <row r="70180">
          <cell r="C70180"/>
        </row>
        <row r="70181">
          <cell r="C70181"/>
        </row>
        <row r="70182">
          <cell r="C70182"/>
        </row>
        <row r="70183">
          <cell r="C70183"/>
        </row>
        <row r="70184">
          <cell r="C70184"/>
        </row>
        <row r="70185">
          <cell r="C70185"/>
        </row>
        <row r="70186">
          <cell r="C70186"/>
        </row>
        <row r="70187">
          <cell r="C70187"/>
        </row>
        <row r="70188">
          <cell r="C70188"/>
        </row>
        <row r="70189">
          <cell r="C70189"/>
        </row>
        <row r="70190">
          <cell r="C70190"/>
        </row>
        <row r="70191">
          <cell r="C70191"/>
        </row>
        <row r="70192">
          <cell r="C70192"/>
        </row>
        <row r="70193">
          <cell r="C70193"/>
        </row>
        <row r="70194">
          <cell r="C70194"/>
        </row>
        <row r="70195">
          <cell r="C70195"/>
        </row>
        <row r="70196">
          <cell r="C70196"/>
        </row>
        <row r="70197">
          <cell r="C70197"/>
        </row>
        <row r="70198">
          <cell r="C70198"/>
        </row>
        <row r="70199">
          <cell r="C70199"/>
        </row>
        <row r="70200">
          <cell r="C70200"/>
        </row>
        <row r="70201">
          <cell r="C70201"/>
        </row>
        <row r="70202">
          <cell r="C70202"/>
        </row>
        <row r="70203">
          <cell r="C70203"/>
        </row>
        <row r="70204">
          <cell r="C70204"/>
        </row>
        <row r="70205">
          <cell r="C70205"/>
        </row>
        <row r="70206">
          <cell r="C70206"/>
        </row>
        <row r="70207">
          <cell r="C70207"/>
        </row>
        <row r="70208">
          <cell r="C70208"/>
        </row>
        <row r="70209">
          <cell r="C70209"/>
        </row>
        <row r="70210">
          <cell r="C70210"/>
        </row>
        <row r="70211">
          <cell r="C70211"/>
        </row>
        <row r="70212">
          <cell r="C70212"/>
        </row>
        <row r="70213">
          <cell r="C70213"/>
        </row>
        <row r="70214">
          <cell r="C70214"/>
        </row>
        <row r="70215">
          <cell r="C70215"/>
        </row>
        <row r="70216">
          <cell r="C70216"/>
        </row>
        <row r="70217">
          <cell r="C70217"/>
        </row>
        <row r="70218">
          <cell r="C70218"/>
        </row>
        <row r="70219">
          <cell r="C70219"/>
        </row>
        <row r="70220">
          <cell r="C70220"/>
        </row>
        <row r="70221">
          <cell r="C70221"/>
        </row>
        <row r="70222">
          <cell r="C70222"/>
        </row>
        <row r="70223">
          <cell r="C70223"/>
        </row>
        <row r="70224">
          <cell r="C70224"/>
        </row>
        <row r="70225">
          <cell r="C70225"/>
        </row>
        <row r="70226">
          <cell r="C70226"/>
        </row>
        <row r="70227">
          <cell r="C70227"/>
        </row>
        <row r="70228">
          <cell r="C70228"/>
        </row>
        <row r="70229">
          <cell r="C70229"/>
        </row>
        <row r="70230">
          <cell r="C70230"/>
        </row>
        <row r="70231">
          <cell r="C70231"/>
        </row>
        <row r="70232">
          <cell r="C70232"/>
        </row>
        <row r="70233">
          <cell r="C70233"/>
        </row>
        <row r="70234">
          <cell r="C70234"/>
        </row>
        <row r="70235">
          <cell r="C70235"/>
        </row>
        <row r="70236">
          <cell r="C70236"/>
        </row>
        <row r="70237">
          <cell r="C70237"/>
        </row>
        <row r="70238">
          <cell r="C70238"/>
        </row>
        <row r="70239">
          <cell r="C70239"/>
        </row>
        <row r="70240">
          <cell r="C70240"/>
        </row>
        <row r="70241">
          <cell r="C70241"/>
        </row>
        <row r="70242">
          <cell r="C70242"/>
        </row>
        <row r="70243">
          <cell r="C70243"/>
        </row>
        <row r="70244">
          <cell r="C70244"/>
        </row>
        <row r="70245">
          <cell r="C70245"/>
        </row>
        <row r="70246">
          <cell r="C70246"/>
        </row>
        <row r="70247">
          <cell r="C70247"/>
        </row>
        <row r="70248">
          <cell r="C70248"/>
        </row>
        <row r="70249">
          <cell r="C70249"/>
        </row>
        <row r="70250">
          <cell r="C70250"/>
        </row>
        <row r="70251">
          <cell r="C70251"/>
        </row>
        <row r="70252">
          <cell r="C70252"/>
        </row>
        <row r="70253">
          <cell r="C70253"/>
        </row>
        <row r="70254">
          <cell r="C70254"/>
        </row>
        <row r="70255">
          <cell r="C70255"/>
        </row>
        <row r="70256">
          <cell r="C70256"/>
        </row>
        <row r="70257">
          <cell r="C70257"/>
        </row>
        <row r="70258">
          <cell r="C70258"/>
        </row>
        <row r="70259">
          <cell r="C70259"/>
        </row>
        <row r="70260">
          <cell r="C70260"/>
        </row>
        <row r="70261">
          <cell r="C70261"/>
        </row>
        <row r="70262">
          <cell r="C70262"/>
        </row>
        <row r="70263">
          <cell r="C70263"/>
        </row>
        <row r="70264">
          <cell r="C70264"/>
        </row>
        <row r="70265">
          <cell r="C70265"/>
        </row>
        <row r="70266">
          <cell r="C70266"/>
        </row>
        <row r="70267">
          <cell r="C70267"/>
        </row>
        <row r="70268">
          <cell r="C70268"/>
        </row>
        <row r="70269">
          <cell r="C70269"/>
        </row>
        <row r="70270">
          <cell r="C70270"/>
        </row>
        <row r="70271">
          <cell r="C70271"/>
        </row>
        <row r="70272">
          <cell r="C70272"/>
        </row>
        <row r="70273">
          <cell r="C70273"/>
        </row>
        <row r="70274">
          <cell r="C70274"/>
        </row>
        <row r="70275">
          <cell r="C70275"/>
        </row>
        <row r="70276">
          <cell r="C70276"/>
        </row>
        <row r="70277">
          <cell r="C70277"/>
        </row>
        <row r="70278">
          <cell r="C70278"/>
        </row>
        <row r="70279">
          <cell r="C70279"/>
        </row>
        <row r="70280">
          <cell r="C70280"/>
        </row>
        <row r="70281">
          <cell r="C70281"/>
        </row>
        <row r="70282">
          <cell r="C70282"/>
        </row>
        <row r="70283">
          <cell r="C70283"/>
        </row>
        <row r="70284">
          <cell r="C70284"/>
        </row>
        <row r="70285">
          <cell r="C70285"/>
        </row>
        <row r="70286">
          <cell r="C70286"/>
        </row>
        <row r="70287">
          <cell r="C70287"/>
        </row>
        <row r="70288">
          <cell r="C70288"/>
        </row>
        <row r="70289">
          <cell r="C70289"/>
        </row>
        <row r="70290">
          <cell r="C70290"/>
        </row>
        <row r="70291">
          <cell r="C70291"/>
        </row>
        <row r="70292">
          <cell r="C70292"/>
        </row>
        <row r="70293">
          <cell r="C70293"/>
        </row>
        <row r="70294">
          <cell r="C70294"/>
        </row>
        <row r="70295">
          <cell r="C70295"/>
        </row>
        <row r="70296">
          <cell r="C70296"/>
        </row>
        <row r="70297">
          <cell r="C70297"/>
        </row>
        <row r="70298">
          <cell r="C70298"/>
        </row>
        <row r="70299">
          <cell r="C70299"/>
        </row>
        <row r="70300">
          <cell r="C70300"/>
        </row>
        <row r="70301">
          <cell r="C70301"/>
        </row>
        <row r="70302">
          <cell r="C70302"/>
        </row>
        <row r="70303">
          <cell r="C70303"/>
        </row>
        <row r="70304">
          <cell r="C70304"/>
        </row>
        <row r="70305">
          <cell r="C70305"/>
        </row>
        <row r="70306">
          <cell r="C70306"/>
        </row>
        <row r="70307">
          <cell r="C70307"/>
        </row>
        <row r="70308">
          <cell r="C70308"/>
        </row>
        <row r="70309">
          <cell r="C70309"/>
        </row>
        <row r="70310">
          <cell r="C70310"/>
        </row>
        <row r="70311">
          <cell r="C70311"/>
        </row>
        <row r="70312">
          <cell r="C70312"/>
        </row>
        <row r="70313">
          <cell r="C70313"/>
        </row>
        <row r="70314">
          <cell r="C70314"/>
        </row>
        <row r="70315">
          <cell r="C70315"/>
        </row>
        <row r="70316">
          <cell r="C70316"/>
        </row>
        <row r="70317">
          <cell r="C70317"/>
        </row>
        <row r="70318">
          <cell r="C70318"/>
        </row>
        <row r="70319">
          <cell r="C70319"/>
        </row>
        <row r="70320">
          <cell r="C70320"/>
        </row>
        <row r="70321">
          <cell r="C70321"/>
        </row>
        <row r="70322">
          <cell r="C70322"/>
        </row>
        <row r="70323">
          <cell r="C70323"/>
        </row>
        <row r="70324">
          <cell r="C70324"/>
        </row>
        <row r="70325">
          <cell r="C70325"/>
        </row>
        <row r="70326">
          <cell r="C70326"/>
        </row>
        <row r="70327">
          <cell r="C70327"/>
        </row>
        <row r="70328">
          <cell r="C70328"/>
        </row>
        <row r="70329">
          <cell r="C70329"/>
        </row>
        <row r="70330">
          <cell r="C70330"/>
        </row>
        <row r="70331">
          <cell r="C70331"/>
        </row>
        <row r="70332">
          <cell r="C70332"/>
        </row>
        <row r="70333">
          <cell r="C70333"/>
        </row>
        <row r="70334">
          <cell r="C70334"/>
        </row>
        <row r="70335">
          <cell r="C70335"/>
        </row>
        <row r="70336">
          <cell r="C70336"/>
        </row>
        <row r="70337">
          <cell r="C70337"/>
        </row>
        <row r="70338">
          <cell r="C70338"/>
        </row>
        <row r="70339">
          <cell r="C70339"/>
        </row>
        <row r="70340">
          <cell r="C70340"/>
        </row>
        <row r="70341">
          <cell r="C70341"/>
        </row>
        <row r="70342">
          <cell r="C70342"/>
        </row>
        <row r="70343">
          <cell r="C70343"/>
        </row>
        <row r="70344">
          <cell r="C70344"/>
        </row>
        <row r="70345">
          <cell r="C70345"/>
        </row>
        <row r="70346">
          <cell r="C70346"/>
        </row>
        <row r="70347">
          <cell r="C70347"/>
        </row>
        <row r="70348">
          <cell r="C70348"/>
        </row>
        <row r="70349">
          <cell r="C70349"/>
        </row>
        <row r="70350">
          <cell r="C70350"/>
        </row>
        <row r="70351">
          <cell r="C70351"/>
        </row>
        <row r="70352">
          <cell r="C70352"/>
        </row>
        <row r="70353">
          <cell r="C70353"/>
        </row>
        <row r="70354">
          <cell r="C70354"/>
        </row>
        <row r="70355">
          <cell r="C70355"/>
        </row>
        <row r="70356">
          <cell r="C70356"/>
        </row>
        <row r="70357">
          <cell r="C70357"/>
        </row>
        <row r="70358">
          <cell r="C70358"/>
        </row>
        <row r="70359">
          <cell r="C70359"/>
        </row>
        <row r="70360">
          <cell r="C70360"/>
        </row>
        <row r="70361">
          <cell r="C70361"/>
        </row>
        <row r="70362">
          <cell r="C70362"/>
        </row>
        <row r="70363">
          <cell r="C70363"/>
        </row>
        <row r="70364">
          <cell r="C70364"/>
        </row>
        <row r="70365">
          <cell r="C70365"/>
        </row>
        <row r="70366">
          <cell r="C70366"/>
        </row>
        <row r="70367">
          <cell r="C70367"/>
        </row>
        <row r="70368">
          <cell r="C70368"/>
        </row>
        <row r="70369">
          <cell r="C70369"/>
        </row>
        <row r="70370">
          <cell r="C70370"/>
        </row>
        <row r="70371">
          <cell r="C70371"/>
        </row>
        <row r="70372">
          <cell r="C70372"/>
        </row>
        <row r="70373">
          <cell r="C70373"/>
        </row>
        <row r="70374">
          <cell r="C70374"/>
        </row>
        <row r="70375">
          <cell r="C70375"/>
        </row>
        <row r="70376">
          <cell r="C70376"/>
        </row>
        <row r="70377">
          <cell r="C70377"/>
        </row>
        <row r="70378">
          <cell r="C70378"/>
        </row>
        <row r="70379">
          <cell r="C70379"/>
        </row>
        <row r="70380">
          <cell r="C70380"/>
        </row>
        <row r="70381">
          <cell r="C70381"/>
        </row>
        <row r="70382">
          <cell r="C70382"/>
        </row>
        <row r="70383">
          <cell r="C70383"/>
        </row>
        <row r="70384">
          <cell r="C70384"/>
        </row>
        <row r="70385">
          <cell r="C70385"/>
        </row>
        <row r="70386">
          <cell r="C70386"/>
        </row>
        <row r="70387">
          <cell r="C70387"/>
        </row>
        <row r="70388">
          <cell r="C70388"/>
        </row>
        <row r="70389">
          <cell r="C70389"/>
        </row>
        <row r="70390">
          <cell r="C70390"/>
        </row>
        <row r="70391">
          <cell r="C70391"/>
        </row>
        <row r="70392">
          <cell r="C70392"/>
        </row>
        <row r="70393">
          <cell r="C70393"/>
        </row>
        <row r="70394">
          <cell r="C70394"/>
        </row>
        <row r="70395">
          <cell r="C70395"/>
        </row>
        <row r="70396">
          <cell r="C70396"/>
        </row>
        <row r="70397">
          <cell r="C70397"/>
        </row>
        <row r="70398">
          <cell r="C70398"/>
        </row>
        <row r="70399">
          <cell r="C70399"/>
        </row>
        <row r="70400">
          <cell r="C70400"/>
        </row>
        <row r="70401">
          <cell r="C70401"/>
        </row>
        <row r="70402">
          <cell r="C70402"/>
        </row>
        <row r="70403">
          <cell r="C70403"/>
        </row>
        <row r="70404">
          <cell r="C70404"/>
        </row>
        <row r="70405">
          <cell r="C70405"/>
        </row>
        <row r="70406">
          <cell r="C70406"/>
        </row>
        <row r="70407">
          <cell r="C70407"/>
        </row>
        <row r="70408">
          <cell r="C70408"/>
        </row>
        <row r="70409">
          <cell r="C70409"/>
        </row>
        <row r="70410">
          <cell r="C70410"/>
        </row>
        <row r="70411">
          <cell r="C70411"/>
        </row>
        <row r="70412">
          <cell r="C70412"/>
        </row>
        <row r="70413">
          <cell r="C70413"/>
        </row>
        <row r="70414">
          <cell r="C70414"/>
        </row>
        <row r="70415">
          <cell r="C70415"/>
        </row>
        <row r="70416">
          <cell r="C70416"/>
        </row>
        <row r="70417">
          <cell r="C70417"/>
        </row>
        <row r="70418">
          <cell r="C70418"/>
        </row>
        <row r="70419">
          <cell r="C70419"/>
        </row>
        <row r="70420">
          <cell r="C70420"/>
        </row>
        <row r="70421">
          <cell r="C70421"/>
        </row>
        <row r="70422">
          <cell r="C70422"/>
        </row>
        <row r="70423">
          <cell r="C70423"/>
        </row>
        <row r="70424">
          <cell r="C70424"/>
        </row>
        <row r="70425">
          <cell r="C70425"/>
        </row>
        <row r="70426">
          <cell r="C70426"/>
        </row>
        <row r="70427">
          <cell r="C70427"/>
        </row>
        <row r="70428">
          <cell r="C70428"/>
        </row>
        <row r="70429">
          <cell r="C70429"/>
        </row>
        <row r="70430">
          <cell r="C70430"/>
        </row>
        <row r="70431">
          <cell r="C70431"/>
        </row>
        <row r="70432">
          <cell r="C70432"/>
        </row>
        <row r="70433">
          <cell r="C70433"/>
        </row>
        <row r="70434">
          <cell r="C70434"/>
        </row>
        <row r="70435">
          <cell r="C70435"/>
        </row>
        <row r="70436">
          <cell r="C70436"/>
        </row>
        <row r="70437">
          <cell r="C70437"/>
        </row>
        <row r="70438">
          <cell r="C70438"/>
        </row>
        <row r="70439">
          <cell r="C70439"/>
        </row>
        <row r="70440">
          <cell r="C70440"/>
        </row>
        <row r="70441">
          <cell r="C70441"/>
        </row>
        <row r="70442">
          <cell r="C70442"/>
        </row>
        <row r="70443">
          <cell r="C70443"/>
        </row>
        <row r="70444">
          <cell r="C70444"/>
        </row>
        <row r="70445">
          <cell r="C70445"/>
        </row>
        <row r="70446">
          <cell r="C70446"/>
        </row>
        <row r="70447">
          <cell r="C70447"/>
        </row>
        <row r="70448">
          <cell r="C70448"/>
        </row>
        <row r="70449">
          <cell r="C70449"/>
        </row>
        <row r="70450">
          <cell r="C70450"/>
        </row>
        <row r="70451">
          <cell r="C70451"/>
        </row>
        <row r="70452">
          <cell r="C70452"/>
        </row>
        <row r="70453">
          <cell r="C70453"/>
        </row>
        <row r="70454">
          <cell r="C70454"/>
        </row>
        <row r="70455">
          <cell r="C70455"/>
        </row>
        <row r="70456">
          <cell r="C70456"/>
        </row>
        <row r="70457">
          <cell r="C70457"/>
        </row>
        <row r="70458">
          <cell r="C70458"/>
        </row>
        <row r="70459">
          <cell r="C70459"/>
        </row>
        <row r="70460">
          <cell r="C70460"/>
        </row>
        <row r="70461">
          <cell r="C70461"/>
        </row>
        <row r="70462">
          <cell r="C70462"/>
        </row>
        <row r="70463">
          <cell r="C70463"/>
        </row>
        <row r="70464">
          <cell r="C70464"/>
        </row>
        <row r="70465">
          <cell r="C70465"/>
        </row>
        <row r="70466">
          <cell r="C70466"/>
        </row>
        <row r="70467">
          <cell r="C70467"/>
        </row>
        <row r="70468">
          <cell r="C70468"/>
        </row>
        <row r="70469">
          <cell r="C70469"/>
        </row>
        <row r="70470">
          <cell r="C70470"/>
        </row>
        <row r="70471">
          <cell r="C70471"/>
        </row>
        <row r="70472">
          <cell r="C70472"/>
        </row>
        <row r="70473">
          <cell r="C70473"/>
        </row>
        <row r="70474">
          <cell r="C70474"/>
        </row>
        <row r="70475">
          <cell r="C70475"/>
        </row>
        <row r="70476">
          <cell r="C70476"/>
        </row>
        <row r="70477">
          <cell r="C70477"/>
        </row>
        <row r="70478">
          <cell r="C70478"/>
        </row>
        <row r="70479">
          <cell r="C70479"/>
        </row>
        <row r="70480">
          <cell r="C70480"/>
        </row>
        <row r="70481">
          <cell r="C70481"/>
        </row>
        <row r="70482">
          <cell r="C70482"/>
        </row>
        <row r="70483">
          <cell r="C70483"/>
        </row>
        <row r="70484">
          <cell r="C70484"/>
        </row>
        <row r="70485">
          <cell r="C70485"/>
        </row>
        <row r="70486">
          <cell r="C70486"/>
        </row>
        <row r="70487">
          <cell r="C70487"/>
        </row>
        <row r="70488">
          <cell r="C70488"/>
        </row>
        <row r="70489">
          <cell r="C70489"/>
        </row>
        <row r="70490">
          <cell r="C70490"/>
        </row>
        <row r="70491">
          <cell r="C70491"/>
        </row>
        <row r="70492">
          <cell r="C70492"/>
        </row>
        <row r="70493">
          <cell r="C70493"/>
        </row>
        <row r="70494">
          <cell r="C70494"/>
        </row>
        <row r="70495">
          <cell r="C70495"/>
        </row>
        <row r="70496">
          <cell r="C70496"/>
        </row>
        <row r="70497">
          <cell r="C70497"/>
        </row>
        <row r="70498">
          <cell r="C70498"/>
        </row>
        <row r="70499">
          <cell r="C70499"/>
        </row>
        <row r="70500">
          <cell r="C70500"/>
        </row>
        <row r="70501">
          <cell r="C70501"/>
        </row>
        <row r="70502">
          <cell r="C70502"/>
        </row>
        <row r="70503">
          <cell r="C70503"/>
        </row>
        <row r="70504">
          <cell r="C70504"/>
        </row>
        <row r="70505">
          <cell r="C70505"/>
        </row>
        <row r="70506">
          <cell r="C70506"/>
        </row>
        <row r="70507">
          <cell r="C70507"/>
        </row>
        <row r="70508">
          <cell r="C70508"/>
        </row>
        <row r="70509">
          <cell r="C70509"/>
        </row>
        <row r="70510">
          <cell r="C70510"/>
        </row>
        <row r="70511">
          <cell r="C70511"/>
        </row>
        <row r="70512">
          <cell r="C70512"/>
        </row>
        <row r="70513">
          <cell r="C70513"/>
        </row>
        <row r="70514">
          <cell r="C70514"/>
        </row>
        <row r="70515">
          <cell r="C70515"/>
        </row>
        <row r="70516">
          <cell r="C70516"/>
        </row>
        <row r="70517">
          <cell r="C70517"/>
        </row>
        <row r="70518">
          <cell r="C70518"/>
        </row>
        <row r="70519">
          <cell r="C70519"/>
        </row>
        <row r="70520">
          <cell r="C70520"/>
        </row>
        <row r="70521">
          <cell r="C70521"/>
        </row>
        <row r="70522">
          <cell r="C70522"/>
        </row>
        <row r="70523">
          <cell r="C70523"/>
        </row>
        <row r="70524">
          <cell r="C70524"/>
        </row>
        <row r="70525">
          <cell r="C70525"/>
        </row>
        <row r="70526">
          <cell r="C70526"/>
        </row>
        <row r="70527">
          <cell r="C70527"/>
        </row>
        <row r="70528">
          <cell r="C70528"/>
        </row>
        <row r="70529">
          <cell r="C70529"/>
        </row>
        <row r="70530">
          <cell r="C70530"/>
        </row>
        <row r="70531">
          <cell r="C70531"/>
        </row>
        <row r="70532">
          <cell r="C70532"/>
        </row>
        <row r="70533">
          <cell r="C70533"/>
        </row>
        <row r="70534">
          <cell r="C70534"/>
        </row>
        <row r="70535">
          <cell r="C70535"/>
        </row>
        <row r="70536">
          <cell r="C70536"/>
        </row>
        <row r="70537">
          <cell r="C70537"/>
        </row>
        <row r="70538">
          <cell r="C70538"/>
        </row>
        <row r="70539">
          <cell r="C70539"/>
        </row>
        <row r="70540">
          <cell r="C70540"/>
        </row>
        <row r="70541">
          <cell r="C70541"/>
        </row>
        <row r="70542">
          <cell r="C70542"/>
        </row>
        <row r="70543">
          <cell r="C70543"/>
        </row>
        <row r="70544">
          <cell r="C70544"/>
        </row>
        <row r="70545">
          <cell r="C70545"/>
        </row>
        <row r="70546">
          <cell r="C70546"/>
        </row>
        <row r="70547">
          <cell r="C70547"/>
        </row>
        <row r="70548">
          <cell r="C70548"/>
        </row>
        <row r="70549">
          <cell r="C70549"/>
        </row>
        <row r="70550">
          <cell r="C70550"/>
        </row>
        <row r="70551">
          <cell r="C70551"/>
        </row>
        <row r="70552">
          <cell r="C70552"/>
        </row>
        <row r="70553">
          <cell r="C70553"/>
        </row>
        <row r="70554">
          <cell r="C70554"/>
        </row>
        <row r="70555">
          <cell r="C70555"/>
        </row>
        <row r="70556">
          <cell r="C70556"/>
        </row>
        <row r="70557">
          <cell r="C70557"/>
        </row>
        <row r="70558">
          <cell r="C70558"/>
        </row>
        <row r="70559">
          <cell r="C70559"/>
        </row>
        <row r="70560">
          <cell r="C70560"/>
        </row>
        <row r="70561">
          <cell r="C70561"/>
        </row>
        <row r="70562">
          <cell r="C70562"/>
        </row>
        <row r="70563">
          <cell r="C70563"/>
        </row>
        <row r="70564">
          <cell r="C70564"/>
        </row>
        <row r="70565">
          <cell r="C70565"/>
        </row>
        <row r="70566">
          <cell r="C70566"/>
        </row>
        <row r="70567">
          <cell r="C70567"/>
        </row>
        <row r="70568">
          <cell r="C70568"/>
        </row>
        <row r="70569">
          <cell r="C70569"/>
        </row>
        <row r="70570">
          <cell r="C70570"/>
        </row>
        <row r="70571">
          <cell r="C70571"/>
        </row>
        <row r="70572">
          <cell r="C70572"/>
        </row>
        <row r="70573">
          <cell r="C70573"/>
        </row>
        <row r="70574">
          <cell r="C70574"/>
        </row>
        <row r="70575">
          <cell r="C70575"/>
        </row>
        <row r="70576">
          <cell r="C70576"/>
        </row>
        <row r="70577">
          <cell r="C70577"/>
        </row>
        <row r="70578">
          <cell r="C70578"/>
        </row>
        <row r="70579">
          <cell r="C70579"/>
        </row>
        <row r="70580">
          <cell r="C70580"/>
        </row>
        <row r="70581">
          <cell r="C70581"/>
        </row>
        <row r="70582">
          <cell r="C70582"/>
        </row>
        <row r="70583">
          <cell r="C70583"/>
        </row>
        <row r="70584">
          <cell r="C70584"/>
        </row>
        <row r="70585">
          <cell r="C70585"/>
        </row>
        <row r="70586">
          <cell r="C70586"/>
        </row>
        <row r="70587">
          <cell r="C70587"/>
        </row>
        <row r="70588">
          <cell r="C70588"/>
        </row>
        <row r="70589">
          <cell r="C70589"/>
        </row>
        <row r="70590">
          <cell r="C70590"/>
        </row>
        <row r="70591">
          <cell r="C70591"/>
        </row>
        <row r="70592">
          <cell r="C70592"/>
        </row>
        <row r="70593">
          <cell r="C70593"/>
        </row>
        <row r="70594">
          <cell r="C70594"/>
        </row>
        <row r="70595">
          <cell r="C70595"/>
        </row>
        <row r="70596">
          <cell r="C70596"/>
        </row>
        <row r="70597">
          <cell r="C70597"/>
        </row>
        <row r="70598">
          <cell r="C70598"/>
        </row>
        <row r="70599">
          <cell r="C70599"/>
        </row>
        <row r="70600">
          <cell r="C70600"/>
        </row>
        <row r="70601">
          <cell r="C70601"/>
        </row>
        <row r="70602">
          <cell r="C70602"/>
        </row>
        <row r="70603">
          <cell r="C70603"/>
        </row>
        <row r="70604">
          <cell r="C70604"/>
        </row>
        <row r="70605">
          <cell r="C70605"/>
        </row>
        <row r="70606">
          <cell r="C70606"/>
        </row>
        <row r="70607">
          <cell r="C70607"/>
        </row>
        <row r="70608">
          <cell r="C70608"/>
        </row>
        <row r="70609">
          <cell r="C70609"/>
        </row>
        <row r="70610">
          <cell r="C70610"/>
        </row>
        <row r="70611">
          <cell r="C70611"/>
        </row>
        <row r="70612">
          <cell r="C70612"/>
        </row>
        <row r="70613">
          <cell r="C70613"/>
        </row>
        <row r="70614">
          <cell r="C70614"/>
        </row>
        <row r="70615">
          <cell r="C70615"/>
        </row>
        <row r="70616">
          <cell r="C70616"/>
        </row>
        <row r="70617">
          <cell r="C70617"/>
        </row>
        <row r="70618">
          <cell r="C70618"/>
        </row>
        <row r="70619">
          <cell r="C70619"/>
        </row>
        <row r="70620">
          <cell r="C70620"/>
        </row>
        <row r="70621">
          <cell r="C70621"/>
        </row>
        <row r="70622">
          <cell r="C70622"/>
        </row>
        <row r="70623">
          <cell r="C70623"/>
        </row>
        <row r="70624">
          <cell r="C70624"/>
        </row>
        <row r="70625">
          <cell r="C70625"/>
        </row>
        <row r="70626">
          <cell r="C70626"/>
        </row>
        <row r="70627">
          <cell r="C70627"/>
        </row>
        <row r="70628">
          <cell r="C70628"/>
        </row>
        <row r="70629">
          <cell r="C70629"/>
        </row>
        <row r="70630">
          <cell r="C70630"/>
        </row>
        <row r="70631">
          <cell r="C70631"/>
        </row>
        <row r="70632">
          <cell r="C70632"/>
        </row>
        <row r="70633">
          <cell r="C70633"/>
        </row>
        <row r="70634">
          <cell r="C70634"/>
        </row>
        <row r="70635">
          <cell r="C70635"/>
        </row>
        <row r="70636">
          <cell r="C70636"/>
        </row>
        <row r="70637">
          <cell r="C70637"/>
        </row>
        <row r="70638">
          <cell r="C70638"/>
        </row>
        <row r="70639">
          <cell r="C70639"/>
        </row>
        <row r="70640">
          <cell r="C70640"/>
        </row>
        <row r="70641">
          <cell r="C70641"/>
        </row>
        <row r="70642">
          <cell r="C70642"/>
        </row>
        <row r="70643">
          <cell r="C70643"/>
        </row>
        <row r="70644">
          <cell r="C70644"/>
        </row>
        <row r="70645">
          <cell r="C70645"/>
        </row>
        <row r="70646">
          <cell r="C70646"/>
        </row>
        <row r="70647">
          <cell r="C70647"/>
        </row>
        <row r="70648">
          <cell r="C70648"/>
        </row>
        <row r="70649">
          <cell r="C70649"/>
        </row>
        <row r="70650">
          <cell r="C70650"/>
        </row>
        <row r="70651">
          <cell r="C70651"/>
        </row>
        <row r="70652">
          <cell r="C70652"/>
        </row>
        <row r="70653">
          <cell r="C70653"/>
        </row>
        <row r="70654">
          <cell r="C70654"/>
        </row>
        <row r="70655">
          <cell r="C70655"/>
        </row>
        <row r="70656">
          <cell r="C70656"/>
        </row>
        <row r="70657">
          <cell r="C70657"/>
        </row>
        <row r="70658">
          <cell r="C70658"/>
        </row>
        <row r="70659">
          <cell r="C70659"/>
        </row>
        <row r="70660">
          <cell r="C70660"/>
        </row>
        <row r="70661">
          <cell r="C70661"/>
        </row>
        <row r="70662">
          <cell r="C70662"/>
        </row>
        <row r="70663">
          <cell r="C70663"/>
        </row>
        <row r="70664">
          <cell r="C70664"/>
        </row>
        <row r="70665">
          <cell r="C70665"/>
        </row>
        <row r="70666">
          <cell r="C70666"/>
        </row>
        <row r="70667">
          <cell r="C70667"/>
        </row>
        <row r="70668">
          <cell r="C70668"/>
        </row>
        <row r="70669">
          <cell r="C70669"/>
        </row>
        <row r="70670">
          <cell r="C70670"/>
        </row>
        <row r="70671">
          <cell r="C70671"/>
        </row>
        <row r="70672">
          <cell r="C70672"/>
        </row>
        <row r="70673">
          <cell r="C70673"/>
        </row>
        <row r="70674">
          <cell r="C70674"/>
        </row>
        <row r="70675">
          <cell r="C70675"/>
        </row>
        <row r="70676">
          <cell r="C70676"/>
        </row>
        <row r="70677">
          <cell r="C70677"/>
        </row>
        <row r="70678">
          <cell r="C70678"/>
        </row>
        <row r="70679">
          <cell r="C70679"/>
        </row>
        <row r="70680">
          <cell r="C70680"/>
        </row>
        <row r="70681">
          <cell r="C70681"/>
        </row>
        <row r="70682">
          <cell r="C70682"/>
        </row>
        <row r="70683">
          <cell r="C70683"/>
        </row>
        <row r="70684">
          <cell r="C70684"/>
        </row>
        <row r="70685">
          <cell r="C70685"/>
        </row>
        <row r="70686">
          <cell r="C70686"/>
        </row>
        <row r="70687">
          <cell r="C70687"/>
        </row>
        <row r="70688">
          <cell r="C70688"/>
        </row>
        <row r="70689">
          <cell r="C70689"/>
        </row>
        <row r="70690">
          <cell r="C70690"/>
        </row>
        <row r="70691">
          <cell r="C70691"/>
        </row>
        <row r="70692">
          <cell r="C70692"/>
        </row>
        <row r="70693">
          <cell r="C70693"/>
        </row>
        <row r="70694">
          <cell r="C70694"/>
        </row>
        <row r="70695">
          <cell r="C70695"/>
        </row>
        <row r="70696">
          <cell r="C70696"/>
        </row>
        <row r="70697">
          <cell r="C70697"/>
        </row>
        <row r="70698">
          <cell r="C70698"/>
        </row>
        <row r="70699">
          <cell r="C70699"/>
        </row>
        <row r="70700">
          <cell r="C70700"/>
        </row>
        <row r="70701">
          <cell r="C70701"/>
        </row>
        <row r="70702">
          <cell r="C70702"/>
        </row>
        <row r="70703">
          <cell r="C70703"/>
        </row>
        <row r="70704">
          <cell r="C70704"/>
        </row>
        <row r="70705">
          <cell r="C70705"/>
        </row>
        <row r="70706">
          <cell r="C70706"/>
        </row>
        <row r="70707">
          <cell r="C70707"/>
        </row>
        <row r="70708">
          <cell r="C70708"/>
        </row>
        <row r="70709">
          <cell r="C70709"/>
        </row>
        <row r="70710">
          <cell r="C70710"/>
        </row>
        <row r="70711">
          <cell r="C70711"/>
        </row>
        <row r="70712">
          <cell r="C70712"/>
        </row>
        <row r="70713">
          <cell r="C70713"/>
        </row>
        <row r="70714">
          <cell r="C70714"/>
        </row>
        <row r="70715">
          <cell r="C70715"/>
        </row>
        <row r="70716">
          <cell r="C70716"/>
        </row>
        <row r="70717">
          <cell r="C70717"/>
        </row>
        <row r="70718">
          <cell r="C70718"/>
        </row>
        <row r="70719">
          <cell r="C70719"/>
        </row>
        <row r="70720">
          <cell r="C70720"/>
        </row>
        <row r="70721">
          <cell r="C70721"/>
        </row>
        <row r="70722">
          <cell r="C70722"/>
        </row>
        <row r="70723">
          <cell r="C70723"/>
        </row>
        <row r="70724">
          <cell r="C70724"/>
        </row>
        <row r="70725">
          <cell r="C70725"/>
        </row>
        <row r="70726">
          <cell r="C70726"/>
        </row>
        <row r="70727">
          <cell r="C70727"/>
        </row>
        <row r="70728">
          <cell r="C70728"/>
        </row>
        <row r="70729">
          <cell r="C70729"/>
        </row>
        <row r="70730">
          <cell r="C70730"/>
        </row>
        <row r="70731">
          <cell r="C70731"/>
        </row>
        <row r="70732">
          <cell r="C70732"/>
        </row>
        <row r="70733">
          <cell r="C70733"/>
        </row>
        <row r="70734">
          <cell r="C70734"/>
        </row>
        <row r="70735">
          <cell r="C70735"/>
        </row>
        <row r="70736">
          <cell r="C70736"/>
        </row>
        <row r="70737">
          <cell r="C70737"/>
        </row>
        <row r="70738">
          <cell r="C70738"/>
        </row>
        <row r="70739">
          <cell r="C70739"/>
        </row>
        <row r="70740">
          <cell r="C70740"/>
        </row>
        <row r="70741">
          <cell r="C70741"/>
        </row>
        <row r="70742">
          <cell r="C70742"/>
        </row>
        <row r="70743">
          <cell r="C70743"/>
        </row>
        <row r="70744">
          <cell r="C70744"/>
        </row>
        <row r="70745">
          <cell r="C70745"/>
        </row>
        <row r="70746">
          <cell r="C70746"/>
        </row>
        <row r="70747">
          <cell r="C70747"/>
        </row>
        <row r="70748">
          <cell r="C70748"/>
        </row>
        <row r="70749">
          <cell r="C70749"/>
        </row>
        <row r="70750">
          <cell r="C70750"/>
        </row>
        <row r="70751">
          <cell r="C70751"/>
        </row>
        <row r="70752">
          <cell r="C70752"/>
        </row>
        <row r="70753">
          <cell r="C70753"/>
        </row>
        <row r="70754">
          <cell r="C70754"/>
        </row>
        <row r="70755">
          <cell r="C70755"/>
        </row>
        <row r="70756">
          <cell r="C70756"/>
        </row>
        <row r="70757">
          <cell r="C70757"/>
        </row>
        <row r="70758">
          <cell r="C70758"/>
        </row>
        <row r="70759">
          <cell r="C70759"/>
        </row>
        <row r="70760">
          <cell r="C70760"/>
        </row>
        <row r="70761">
          <cell r="C70761"/>
        </row>
        <row r="70762">
          <cell r="C70762"/>
        </row>
        <row r="70763">
          <cell r="C70763"/>
        </row>
        <row r="70764">
          <cell r="C70764"/>
        </row>
        <row r="70765">
          <cell r="C70765"/>
        </row>
        <row r="70766">
          <cell r="C70766"/>
        </row>
        <row r="70767">
          <cell r="C70767"/>
        </row>
        <row r="70768">
          <cell r="C70768"/>
        </row>
        <row r="70769">
          <cell r="C70769"/>
        </row>
        <row r="70770">
          <cell r="C70770"/>
        </row>
        <row r="70771">
          <cell r="C70771"/>
        </row>
        <row r="70772">
          <cell r="C70772"/>
        </row>
        <row r="70773">
          <cell r="C70773"/>
        </row>
        <row r="70774">
          <cell r="C70774"/>
        </row>
        <row r="70775">
          <cell r="C70775"/>
        </row>
        <row r="70776">
          <cell r="C70776"/>
        </row>
        <row r="70777">
          <cell r="C70777"/>
        </row>
        <row r="70778">
          <cell r="C70778"/>
        </row>
        <row r="70779">
          <cell r="C70779"/>
        </row>
        <row r="70780">
          <cell r="C70780"/>
        </row>
        <row r="70781">
          <cell r="C70781"/>
        </row>
        <row r="70782">
          <cell r="C70782"/>
        </row>
        <row r="70783">
          <cell r="C70783"/>
        </row>
        <row r="70784">
          <cell r="C70784"/>
        </row>
        <row r="70785">
          <cell r="C70785"/>
        </row>
        <row r="70786">
          <cell r="C70786"/>
        </row>
        <row r="70787">
          <cell r="C70787"/>
        </row>
        <row r="70788">
          <cell r="C70788"/>
        </row>
        <row r="70789">
          <cell r="C70789"/>
        </row>
        <row r="70790">
          <cell r="C70790"/>
        </row>
        <row r="70791">
          <cell r="C70791"/>
        </row>
        <row r="70792">
          <cell r="C70792"/>
        </row>
        <row r="70793">
          <cell r="C70793"/>
        </row>
        <row r="70794">
          <cell r="C70794"/>
        </row>
        <row r="70795">
          <cell r="C70795"/>
        </row>
        <row r="70796">
          <cell r="C70796"/>
        </row>
        <row r="70797">
          <cell r="C70797"/>
        </row>
        <row r="70798">
          <cell r="C70798"/>
        </row>
        <row r="70799">
          <cell r="C70799"/>
        </row>
        <row r="70800">
          <cell r="C70800"/>
        </row>
        <row r="70801">
          <cell r="C70801"/>
        </row>
        <row r="70802">
          <cell r="C70802"/>
        </row>
        <row r="70803">
          <cell r="C70803"/>
        </row>
        <row r="70804">
          <cell r="C70804"/>
        </row>
        <row r="70805">
          <cell r="C70805"/>
        </row>
        <row r="70806">
          <cell r="C70806"/>
        </row>
        <row r="70807">
          <cell r="C70807"/>
        </row>
        <row r="70808">
          <cell r="C70808"/>
        </row>
        <row r="70809">
          <cell r="C70809"/>
        </row>
        <row r="70810">
          <cell r="C70810"/>
        </row>
        <row r="70811">
          <cell r="C70811"/>
        </row>
        <row r="70812">
          <cell r="C70812"/>
        </row>
        <row r="70813">
          <cell r="C70813"/>
        </row>
        <row r="70814">
          <cell r="C70814"/>
        </row>
        <row r="70815">
          <cell r="C70815"/>
        </row>
        <row r="70816">
          <cell r="C70816"/>
        </row>
        <row r="70817">
          <cell r="C70817"/>
        </row>
        <row r="70818">
          <cell r="C70818"/>
        </row>
        <row r="70819">
          <cell r="C70819"/>
        </row>
        <row r="70820">
          <cell r="C70820"/>
        </row>
        <row r="70821">
          <cell r="C70821"/>
        </row>
        <row r="70822">
          <cell r="C70822"/>
        </row>
        <row r="70823">
          <cell r="C70823"/>
        </row>
        <row r="70824">
          <cell r="C70824"/>
        </row>
        <row r="70825">
          <cell r="C70825"/>
        </row>
        <row r="70826">
          <cell r="C70826"/>
        </row>
        <row r="70827">
          <cell r="C70827"/>
        </row>
        <row r="70828">
          <cell r="C70828"/>
        </row>
        <row r="70829">
          <cell r="C70829"/>
        </row>
        <row r="70830">
          <cell r="C70830"/>
        </row>
        <row r="70831">
          <cell r="C70831"/>
        </row>
        <row r="70832">
          <cell r="C70832"/>
        </row>
        <row r="70833">
          <cell r="C70833"/>
        </row>
        <row r="70834">
          <cell r="C70834"/>
        </row>
        <row r="70835">
          <cell r="C70835"/>
        </row>
        <row r="70836">
          <cell r="C70836"/>
        </row>
        <row r="70837">
          <cell r="C70837"/>
        </row>
        <row r="70838">
          <cell r="C70838"/>
        </row>
        <row r="70839">
          <cell r="C70839"/>
        </row>
        <row r="70840">
          <cell r="C70840"/>
        </row>
        <row r="70841">
          <cell r="C70841"/>
        </row>
        <row r="70842">
          <cell r="C70842"/>
        </row>
        <row r="70843">
          <cell r="C70843"/>
        </row>
        <row r="70844">
          <cell r="C70844"/>
        </row>
        <row r="70845">
          <cell r="C70845"/>
        </row>
        <row r="70846">
          <cell r="C70846"/>
        </row>
        <row r="70847">
          <cell r="C70847"/>
        </row>
        <row r="70848">
          <cell r="C70848"/>
        </row>
        <row r="70849">
          <cell r="C70849"/>
        </row>
        <row r="70850">
          <cell r="C70850"/>
        </row>
        <row r="70851">
          <cell r="C70851"/>
        </row>
        <row r="70852">
          <cell r="C70852"/>
        </row>
        <row r="70853">
          <cell r="C70853"/>
        </row>
        <row r="70854">
          <cell r="C70854"/>
        </row>
        <row r="70855">
          <cell r="C70855"/>
        </row>
        <row r="70856">
          <cell r="C70856"/>
        </row>
        <row r="70857">
          <cell r="C70857"/>
        </row>
        <row r="70858">
          <cell r="C70858"/>
        </row>
        <row r="70859">
          <cell r="C70859"/>
        </row>
        <row r="70860">
          <cell r="C70860"/>
        </row>
        <row r="70861">
          <cell r="C70861"/>
        </row>
        <row r="70862">
          <cell r="C70862"/>
        </row>
        <row r="70863">
          <cell r="C70863"/>
        </row>
        <row r="70864">
          <cell r="C70864"/>
        </row>
        <row r="70865">
          <cell r="C70865"/>
        </row>
        <row r="70866">
          <cell r="C70866"/>
        </row>
        <row r="70867">
          <cell r="C70867"/>
        </row>
        <row r="70868">
          <cell r="C70868"/>
        </row>
        <row r="70869">
          <cell r="C70869"/>
        </row>
        <row r="70870">
          <cell r="C70870"/>
        </row>
        <row r="70871">
          <cell r="C70871"/>
        </row>
        <row r="70872">
          <cell r="C70872"/>
        </row>
        <row r="70873">
          <cell r="C70873"/>
        </row>
        <row r="70874">
          <cell r="C70874"/>
        </row>
        <row r="70875">
          <cell r="C70875"/>
        </row>
        <row r="70876">
          <cell r="C70876"/>
        </row>
        <row r="70877">
          <cell r="C70877"/>
        </row>
        <row r="70878">
          <cell r="C70878"/>
        </row>
        <row r="70879">
          <cell r="C70879"/>
        </row>
        <row r="70880">
          <cell r="C70880"/>
        </row>
        <row r="70881">
          <cell r="C70881"/>
        </row>
        <row r="70882">
          <cell r="C70882"/>
        </row>
        <row r="70883">
          <cell r="C70883"/>
        </row>
        <row r="70884">
          <cell r="C70884"/>
        </row>
        <row r="70885">
          <cell r="C70885"/>
        </row>
        <row r="70886">
          <cell r="C70886"/>
        </row>
        <row r="70887">
          <cell r="C70887"/>
        </row>
        <row r="70888">
          <cell r="C70888"/>
        </row>
        <row r="70889">
          <cell r="C70889"/>
        </row>
        <row r="70890">
          <cell r="C70890"/>
        </row>
        <row r="70891">
          <cell r="C70891"/>
        </row>
        <row r="70892">
          <cell r="C70892"/>
        </row>
        <row r="70893">
          <cell r="C70893"/>
        </row>
        <row r="70894">
          <cell r="C70894"/>
        </row>
        <row r="70895">
          <cell r="C70895"/>
        </row>
        <row r="70896">
          <cell r="C70896"/>
        </row>
        <row r="70897">
          <cell r="C70897"/>
        </row>
        <row r="70898">
          <cell r="C70898"/>
        </row>
        <row r="70899">
          <cell r="C70899"/>
        </row>
        <row r="70900">
          <cell r="C70900"/>
        </row>
        <row r="70901">
          <cell r="C70901"/>
        </row>
        <row r="70902">
          <cell r="C70902"/>
        </row>
        <row r="70903">
          <cell r="C70903"/>
        </row>
        <row r="70904">
          <cell r="C70904"/>
        </row>
        <row r="70905">
          <cell r="C70905"/>
        </row>
        <row r="70906">
          <cell r="C70906"/>
        </row>
        <row r="70907">
          <cell r="C70907"/>
        </row>
        <row r="70908">
          <cell r="C70908"/>
        </row>
        <row r="70909">
          <cell r="C70909"/>
        </row>
        <row r="70910">
          <cell r="C70910"/>
        </row>
        <row r="70911">
          <cell r="C70911"/>
        </row>
        <row r="70912">
          <cell r="C70912"/>
        </row>
        <row r="70913">
          <cell r="C70913"/>
        </row>
        <row r="70914">
          <cell r="C70914"/>
        </row>
        <row r="70915">
          <cell r="C70915"/>
        </row>
        <row r="70916">
          <cell r="C70916"/>
        </row>
        <row r="70917">
          <cell r="C70917"/>
        </row>
        <row r="70918">
          <cell r="C70918"/>
        </row>
        <row r="70919">
          <cell r="C70919"/>
        </row>
        <row r="70920">
          <cell r="C70920"/>
        </row>
        <row r="70921">
          <cell r="C70921"/>
        </row>
        <row r="70922">
          <cell r="C70922"/>
        </row>
        <row r="70923">
          <cell r="C70923"/>
        </row>
        <row r="70924">
          <cell r="C70924"/>
        </row>
        <row r="70925">
          <cell r="C70925"/>
        </row>
        <row r="70926">
          <cell r="C70926"/>
        </row>
        <row r="70927">
          <cell r="C70927"/>
        </row>
        <row r="70928">
          <cell r="C70928"/>
        </row>
        <row r="70929">
          <cell r="C70929"/>
        </row>
        <row r="70930">
          <cell r="C70930"/>
        </row>
        <row r="70931">
          <cell r="C70931"/>
        </row>
        <row r="70932">
          <cell r="C70932"/>
        </row>
        <row r="70933">
          <cell r="C70933"/>
        </row>
        <row r="70934">
          <cell r="C70934"/>
        </row>
        <row r="70935">
          <cell r="C70935"/>
        </row>
        <row r="70936">
          <cell r="C70936"/>
        </row>
        <row r="70937">
          <cell r="C70937"/>
        </row>
        <row r="70938">
          <cell r="C70938"/>
        </row>
        <row r="70939">
          <cell r="C70939"/>
        </row>
        <row r="70940">
          <cell r="C70940"/>
        </row>
        <row r="70941">
          <cell r="C70941"/>
        </row>
        <row r="70942">
          <cell r="C70942"/>
        </row>
        <row r="70943">
          <cell r="C70943"/>
        </row>
        <row r="70944">
          <cell r="C70944"/>
        </row>
        <row r="70945">
          <cell r="C70945"/>
        </row>
        <row r="70946">
          <cell r="C70946"/>
        </row>
        <row r="70947">
          <cell r="C70947"/>
        </row>
        <row r="70948">
          <cell r="C70948"/>
        </row>
        <row r="70949">
          <cell r="C70949"/>
        </row>
        <row r="70950">
          <cell r="C70950"/>
        </row>
        <row r="70951">
          <cell r="C70951"/>
        </row>
        <row r="70952">
          <cell r="C70952"/>
        </row>
        <row r="70953">
          <cell r="C70953"/>
        </row>
        <row r="70954">
          <cell r="C70954"/>
        </row>
        <row r="70955">
          <cell r="C70955"/>
        </row>
        <row r="70956">
          <cell r="C70956"/>
        </row>
        <row r="70957">
          <cell r="C70957"/>
        </row>
        <row r="70958">
          <cell r="C70958"/>
        </row>
        <row r="70959">
          <cell r="C70959"/>
        </row>
        <row r="70960">
          <cell r="C70960"/>
        </row>
        <row r="70961">
          <cell r="C70961"/>
        </row>
        <row r="70962">
          <cell r="C70962"/>
        </row>
        <row r="70963">
          <cell r="C70963"/>
        </row>
        <row r="70964">
          <cell r="C70964"/>
        </row>
        <row r="70965">
          <cell r="C70965"/>
        </row>
        <row r="70966">
          <cell r="C70966"/>
        </row>
        <row r="70967">
          <cell r="C70967"/>
        </row>
        <row r="70968">
          <cell r="C70968"/>
        </row>
        <row r="70969">
          <cell r="C70969"/>
        </row>
        <row r="70970">
          <cell r="C70970"/>
        </row>
        <row r="70971">
          <cell r="C70971"/>
        </row>
        <row r="70972">
          <cell r="C70972"/>
        </row>
        <row r="70973">
          <cell r="C70973"/>
        </row>
        <row r="70974">
          <cell r="C70974"/>
        </row>
        <row r="70975">
          <cell r="C70975"/>
        </row>
        <row r="70976">
          <cell r="C70976"/>
        </row>
        <row r="70977">
          <cell r="C70977"/>
        </row>
        <row r="70978">
          <cell r="C70978"/>
        </row>
        <row r="70979">
          <cell r="C70979"/>
        </row>
        <row r="70980">
          <cell r="C70980"/>
        </row>
        <row r="70981">
          <cell r="C70981"/>
        </row>
        <row r="70982">
          <cell r="C70982"/>
        </row>
        <row r="70983">
          <cell r="C70983"/>
        </row>
        <row r="70984">
          <cell r="C70984"/>
        </row>
        <row r="70985">
          <cell r="C70985"/>
        </row>
        <row r="70986">
          <cell r="C70986"/>
        </row>
        <row r="70987">
          <cell r="C70987"/>
        </row>
        <row r="70988">
          <cell r="C70988"/>
        </row>
        <row r="70989">
          <cell r="C70989"/>
        </row>
        <row r="70990">
          <cell r="C70990"/>
        </row>
        <row r="70991">
          <cell r="C70991"/>
        </row>
        <row r="70992">
          <cell r="C70992"/>
        </row>
        <row r="70993">
          <cell r="C70993"/>
        </row>
        <row r="70994">
          <cell r="C70994"/>
        </row>
        <row r="70995">
          <cell r="C70995"/>
        </row>
        <row r="70996">
          <cell r="C70996"/>
        </row>
        <row r="70997">
          <cell r="C70997"/>
        </row>
        <row r="70998">
          <cell r="C70998"/>
        </row>
        <row r="70999">
          <cell r="C70999"/>
        </row>
        <row r="71000">
          <cell r="C71000"/>
        </row>
        <row r="71001">
          <cell r="C71001"/>
        </row>
        <row r="71002">
          <cell r="C71002"/>
        </row>
        <row r="71003">
          <cell r="C71003"/>
        </row>
        <row r="71004">
          <cell r="C71004"/>
        </row>
        <row r="71005">
          <cell r="C71005"/>
        </row>
        <row r="71006">
          <cell r="C71006"/>
        </row>
        <row r="71007">
          <cell r="C71007"/>
        </row>
        <row r="71008">
          <cell r="C71008"/>
        </row>
        <row r="71009">
          <cell r="C71009"/>
        </row>
        <row r="71010">
          <cell r="C71010"/>
        </row>
        <row r="71011">
          <cell r="C71011"/>
        </row>
        <row r="71012">
          <cell r="C71012"/>
        </row>
        <row r="71013">
          <cell r="C71013"/>
        </row>
        <row r="71014">
          <cell r="C71014"/>
        </row>
        <row r="71015">
          <cell r="C71015"/>
        </row>
        <row r="71016">
          <cell r="C71016"/>
        </row>
        <row r="71017">
          <cell r="C71017"/>
        </row>
        <row r="71018">
          <cell r="C71018"/>
        </row>
        <row r="71019">
          <cell r="C71019"/>
        </row>
        <row r="71020">
          <cell r="C71020"/>
        </row>
        <row r="71021">
          <cell r="C71021"/>
        </row>
        <row r="71022">
          <cell r="C71022"/>
        </row>
        <row r="71023">
          <cell r="C71023"/>
        </row>
        <row r="71024">
          <cell r="C71024"/>
        </row>
        <row r="71025">
          <cell r="C71025"/>
        </row>
        <row r="71026">
          <cell r="C71026"/>
        </row>
        <row r="71027">
          <cell r="C71027"/>
        </row>
        <row r="71028">
          <cell r="C71028"/>
        </row>
        <row r="71029">
          <cell r="C71029"/>
        </row>
        <row r="71030">
          <cell r="C71030"/>
        </row>
        <row r="71031">
          <cell r="C71031"/>
        </row>
        <row r="71032">
          <cell r="C71032"/>
        </row>
        <row r="71033">
          <cell r="C71033"/>
        </row>
        <row r="71034">
          <cell r="C71034"/>
        </row>
        <row r="71035">
          <cell r="C71035"/>
        </row>
        <row r="71036">
          <cell r="C71036"/>
        </row>
        <row r="71037">
          <cell r="C71037"/>
        </row>
        <row r="71038">
          <cell r="C71038"/>
        </row>
        <row r="71039">
          <cell r="C71039"/>
        </row>
        <row r="71040">
          <cell r="C71040"/>
        </row>
        <row r="71041">
          <cell r="C71041"/>
        </row>
        <row r="71042">
          <cell r="C71042"/>
        </row>
        <row r="71043">
          <cell r="C71043"/>
        </row>
        <row r="71044">
          <cell r="C71044"/>
        </row>
        <row r="71045">
          <cell r="C71045"/>
        </row>
        <row r="71046">
          <cell r="C71046"/>
        </row>
        <row r="71047">
          <cell r="C71047"/>
        </row>
        <row r="71048">
          <cell r="C71048"/>
        </row>
        <row r="71049">
          <cell r="C71049"/>
        </row>
        <row r="71050">
          <cell r="C71050"/>
        </row>
        <row r="71051">
          <cell r="C71051"/>
        </row>
        <row r="71052">
          <cell r="C71052"/>
        </row>
        <row r="71053">
          <cell r="C71053"/>
        </row>
        <row r="71054">
          <cell r="C71054"/>
        </row>
        <row r="71055">
          <cell r="C71055"/>
        </row>
        <row r="71056">
          <cell r="C71056"/>
        </row>
        <row r="71057">
          <cell r="C71057"/>
        </row>
        <row r="71058">
          <cell r="C71058"/>
        </row>
        <row r="71059">
          <cell r="C71059"/>
        </row>
        <row r="71060">
          <cell r="C71060"/>
        </row>
        <row r="71061">
          <cell r="C71061"/>
        </row>
        <row r="71062">
          <cell r="C71062"/>
        </row>
        <row r="71063">
          <cell r="C71063"/>
        </row>
        <row r="71064">
          <cell r="C71064"/>
        </row>
        <row r="71065">
          <cell r="C71065"/>
        </row>
        <row r="71066">
          <cell r="C71066"/>
        </row>
        <row r="71067">
          <cell r="C71067"/>
        </row>
        <row r="71068">
          <cell r="C71068"/>
        </row>
        <row r="71069">
          <cell r="C71069"/>
        </row>
        <row r="71070">
          <cell r="C71070"/>
        </row>
        <row r="71071">
          <cell r="C71071"/>
        </row>
        <row r="71072">
          <cell r="C71072"/>
        </row>
        <row r="71073">
          <cell r="C71073"/>
        </row>
        <row r="71074">
          <cell r="C71074"/>
        </row>
        <row r="71075">
          <cell r="C71075"/>
        </row>
        <row r="71076">
          <cell r="C71076"/>
        </row>
        <row r="71077">
          <cell r="C71077"/>
        </row>
        <row r="71078">
          <cell r="C71078"/>
        </row>
        <row r="71079">
          <cell r="C71079"/>
        </row>
        <row r="71080">
          <cell r="C71080"/>
        </row>
        <row r="71081">
          <cell r="C71081"/>
        </row>
        <row r="71082">
          <cell r="C71082"/>
        </row>
        <row r="71083">
          <cell r="C71083"/>
        </row>
        <row r="71084">
          <cell r="C71084"/>
        </row>
        <row r="71085">
          <cell r="C71085"/>
        </row>
        <row r="71086">
          <cell r="C71086"/>
        </row>
        <row r="71087">
          <cell r="C71087"/>
        </row>
        <row r="71088">
          <cell r="C71088"/>
        </row>
        <row r="71089">
          <cell r="C71089"/>
        </row>
        <row r="71090">
          <cell r="C71090"/>
        </row>
        <row r="71091">
          <cell r="C71091"/>
        </row>
        <row r="71092">
          <cell r="C71092"/>
        </row>
        <row r="71093">
          <cell r="C71093"/>
        </row>
        <row r="71094">
          <cell r="C71094"/>
        </row>
        <row r="71095">
          <cell r="C71095"/>
        </row>
        <row r="71096">
          <cell r="C71096"/>
        </row>
        <row r="71097">
          <cell r="C71097"/>
        </row>
        <row r="71098">
          <cell r="C71098"/>
        </row>
        <row r="71099">
          <cell r="C71099"/>
        </row>
        <row r="71100">
          <cell r="C71100"/>
        </row>
        <row r="71101">
          <cell r="C71101"/>
        </row>
        <row r="71102">
          <cell r="C71102"/>
        </row>
        <row r="71103">
          <cell r="C71103"/>
        </row>
        <row r="71104">
          <cell r="C71104"/>
        </row>
        <row r="71105">
          <cell r="C71105"/>
        </row>
        <row r="71106">
          <cell r="C71106"/>
        </row>
        <row r="71107">
          <cell r="C71107"/>
        </row>
        <row r="71108">
          <cell r="C71108"/>
        </row>
        <row r="71109">
          <cell r="C71109"/>
        </row>
        <row r="71110">
          <cell r="C71110"/>
        </row>
        <row r="71111">
          <cell r="C71111"/>
        </row>
        <row r="71112">
          <cell r="C71112"/>
        </row>
        <row r="71113">
          <cell r="C71113"/>
        </row>
        <row r="71114">
          <cell r="C71114"/>
        </row>
        <row r="71115">
          <cell r="C71115"/>
        </row>
        <row r="71116">
          <cell r="C71116"/>
        </row>
        <row r="71117">
          <cell r="C71117"/>
        </row>
        <row r="71118">
          <cell r="C71118"/>
        </row>
        <row r="71119">
          <cell r="C71119"/>
        </row>
        <row r="71120">
          <cell r="C71120"/>
        </row>
        <row r="71121">
          <cell r="C71121"/>
        </row>
        <row r="71122">
          <cell r="C71122"/>
        </row>
        <row r="71123">
          <cell r="C71123"/>
        </row>
        <row r="71124">
          <cell r="C71124"/>
        </row>
        <row r="71125">
          <cell r="C71125"/>
        </row>
        <row r="71126">
          <cell r="C71126"/>
        </row>
        <row r="71127">
          <cell r="C71127"/>
        </row>
        <row r="71128">
          <cell r="C71128"/>
        </row>
        <row r="71129">
          <cell r="C71129"/>
        </row>
        <row r="71130">
          <cell r="C71130"/>
        </row>
        <row r="71131">
          <cell r="C71131"/>
        </row>
        <row r="71132">
          <cell r="C71132"/>
        </row>
        <row r="71133">
          <cell r="C71133"/>
        </row>
        <row r="71134">
          <cell r="C71134"/>
        </row>
        <row r="71135">
          <cell r="C71135"/>
        </row>
        <row r="71136">
          <cell r="C71136"/>
        </row>
        <row r="71137">
          <cell r="C71137"/>
        </row>
        <row r="71138">
          <cell r="C71138"/>
        </row>
        <row r="71139">
          <cell r="C71139"/>
        </row>
        <row r="71140">
          <cell r="C71140"/>
        </row>
        <row r="71141">
          <cell r="C71141"/>
        </row>
        <row r="71142">
          <cell r="C71142"/>
        </row>
        <row r="71143">
          <cell r="C71143"/>
        </row>
        <row r="71144">
          <cell r="C71144"/>
        </row>
        <row r="71145">
          <cell r="C71145"/>
        </row>
        <row r="71146">
          <cell r="C71146"/>
        </row>
        <row r="71147">
          <cell r="C71147"/>
        </row>
        <row r="71148">
          <cell r="C71148"/>
        </row>
        <row r="71149">
          <cell r="C71149"/>
        </row>
        <row r="71150">
          <cell r="C71150"/>
        </row>
        <row r="71151">
          <cell r="C71151"/>
        </row>
        <row r="71152">
          <cell r="C71152"/>
        </row>
        <row r="71153">
          <cell r="C71153"/>
        </row>
        <row r="71154">
          <cell r="C71154"/>
        </row>
        <row r="71155">
          <cell r="C71155"/>
        </row>
        <row r="71156">
          <cell r="C71156"/>
        </row>
        <row r="71157">
          <cell r="C71157"/>
        </row>
        <row r="71158">
          <cell r="C71158"/>
        </row>
        <row r="71159">
          <cell r="C71159"/>
        </row>
        <row r="71160">
          <cell r="C71160"/>
        </row>
        <row r="71161">
          <cell r="C71161"/>
        </row>
        <row r="71162">
          <cell r="C71162"/>
        </row>
        <row r="71163">
          <cell r="C71163"/>
        </row>
        <row r="71164">
          <cell r="C71164"/>
        </row>
        <row r="71165">
          <cell r="C71165"/>
        </row>
        <row r="71166">
          <cell r="C71166"/>
        </row>
        <row r="71167">
          <cell r="C71167"/>
        </row>
        <row r="71168">
          <cell r="C71168"/>
        </row>
        <row r="71169">
          <cell r="C71169"/>
        </row>
        <row r="71170">
          <cell r="C71170"/>
        </row>
        <row r="71171">
          <cell r="C71171"/>
        </row>
        <row r="71172">
          <cell r="C71172"/>
        </row>
        <row r="71173">
          <cell r="C71173"/>
        </row>
        <row r="71174">
          <cell r="C71174"/>
        </row>
        <row r="71175">
          <cell r="C71175"/>
        </row>
        <row r="71176">
          <cell r="C71176"/>
        </row>
        <row r="71177">
          <cell r="C71177"/>
        </row>
        <row r="71178">
          <cell r="C71178"/>
        </row>
        <row r="71179">
          <cell r="C71179"/>
        </row>
        <row r="71180">
          <cell r="C71180"/>
        </row>
        <row r="71181">
          <cell r="C71181"/>
        </row>
        <row r="71182">
          <cell r="C71182"/>
        </row>
        <row r="71183">
          <cell r="C71183"/>
        </row>
        <row r="71184">
          <cell r="C71184"/>
        </row>
        <row r="71185">
          <cell r="C71185"/>
        </row>
        <row r="71186">
          <cell r="C71186"/>
        </row>
        <row r="71187">
          <cell r="C71187"/>
        </row>
        <row r="71188">
          <cell r="C71188"/>
        </row>
        <row r="71189">
          <cell r="C71189"/>
        </row>
        <row r="71190">
          <cell r="C71190"/>
        </row>
        <row r="71191">
          <cell r="C71191"/>
        </row>
        <row r="71192">
          <cell r="C71192"/>
        </row>
        <row r="71193">
          <cell r="C71193"/>
        </row>
        <row r="71194">
          <cell r="C71194"/>
        </row>
        <row r="71195">
          <cell r="C71195"/>
        </row>
        <row r="71196">
          <cell r="C71196"/>
        </row>
        <row r="71197">
          <cell r="C71197"/>
        </row>
        <row r="71198">
          <cell r="C71198"/>
        </row>
        <row r="71199">
          <cell r="C71199"/>
        </row>
        <row r="71200">
          <cell r="C71200"/>
        </row>
        <row r="71201">
          <cell r="C71201"/>
        </row>
        <row r="71202">
          <cell r="C71202"/>
        </row>
        <row r="71203">
          <cell r="C71203"/>
        </row>
        <row r="71204">
          <cell r="C71204"/>
        </row>
        <row r="71205">
          <cell r="C71205"/>
        </row>
        <row r="71206">
          <cell r="C71206"/>
        </row>
        <row r="71207">
          <cell r="C71207"/>
        </row>
        <row r="71208">
          <cell r="C71208"/>
        </row>
        <row r="71209">
          <cell r="C71209"/>
        </row>
        <row r="71210">
          <cell r="C71210"/>
        </row>
        <row r="71211">
          <cell r="C71211"/>
        </row>
        <row r="71212">
          <cell r="C71212"/>
        </row>
        <row r="71213">
          <cell r="C71213"/>
        </row>
        <row r="71214">
          <cell r="C71214"/>
        </row>
        <row r="71215">
          <cell r="C71215"/>
        </row>
        <row r="71216">
          <cell r="C71216"/>
        </row>
        <row r="71217">
          <cell r="C71217"/>
        </row>
        <row r="71218">
          <cell r="C71218"/>
        </row>
        <row r="71219">
          <cell r="C71219"/>
        </row>
        <row r="71220">
          <cell r="C71220"/>
        </row>
        <row r="71221">
          <cell r="C71221"/>
        </row>
        <row r="71222">
          <cell r="C71222"/>
        </row>
        <row r="71223">
          <cell r="C71223"/>
        </row>
        <row r="71224">
          <cell r="C71224"/>
        </row>
        <row r="71225">
          <cell r="C71225"/>
        </row>
        <row r="71226">
          <cell r="C71226"/>
        </row>
        <row r="71227">
          <cell r="C71227"/>
        </row>
        <row r="71228">
          <cell r="C71228"/>
        </row>
        <row r="71229">
          <cell r="C71229"/>
        </row>
        <row r="71230">
          <cell r="C71230"/>
        </row>
        <row r="71231">
          <cell r="C71231"/>
        </row>
        <row r="71232">
          <cell r="C71232"/>
        </row>
        <row r="71233">
          <cell r="C71233"/>
        </row>
        <row r="71234">
          <cell r="C71234"/>
        </row>
        <row r="71235">
          <cell r="C71235"/>
        </row>
        <row r="71236">
          <cell r="C71236"/>
        </row>
        <row r="71237">
          <cell r="C71237"/>
        </row>
        <row r="71238">
          <cell r="C71238"/>
        </row>
        <row r="71239">
          <cell r="C71239"/>
        </row>
        <row r="71240">
          <cell r="C71240"/>
        </row>
        <row r="71241">
          <cell r="C71241"/>
        </row>
        <row r="71242">
          <cell r="C71242"/>
        </row>
        <row r="71243">
          <cell r="C71243"/>
        </row>
        <row r="71244">
          <cell r="C71244"/>
        </row>
        <row r="71245">
          <cell r="C71245"/>
        </row>
        <row r="71246">
          <cell r="C71246"/>
        </row>
        <row r="71247">
          <cell r="C71247"/>
        </row>
        <row r="71248">
          <cell r="C71248"/>
        </row>
        <row r="71249">
          <cell r="C71249"/>
        </row>
        <row r="71250">
          <cell r="C71250"/>
        </row>
        <row r="71251">
          <cell r="C71251"/>
        </row>
        <row r="71252">
          <cell r="C71252"/>
        </row>
        <row r="71253">
          <cell r="C71253"/>
        </row>
        <row r="71254">
          <cell r="C71254"/>
        </row>
        <row r="71255">
          <cell r="C71255"/>
        </row>
        <row r="71256">
          <cell r="C71256"/>
        </row>
        <row r="71257">
          <cell r="C71257"/>
        </row>
        <row r="71258">
          <cell r="C71258"/>
        </row>
        <row r="71259">
          <cell r="C71259"/>
        </row>
        <row r="71260">
          <cell r="C71260"/>
        </row>
        <row r="71261">
          <cell r="C71261"/>
        </row>
        <row r="71262">
          <cell r="C71262"/>
        </row>
        <row r="71263">
          <cell r="C71263"/>
        </row>
        <row r="71264">
          <cell r="C71264"/>
        </row>
        <row r="71265">
          <cell r="C71265"/>
        </row>
        <row r="71266">
          <cell r="C71266"/>
        </row>
        <row r="71267">
          <cell r="C71267"/>
        </row>
        <row r="71268">
          <cell r="C71268"/>
        </row>
        <row r="71269">
          <cell r="C71269"/>
        </row>
        <row r="71270">
          <cell r="C71270"/>
        </row>
        <row r="71271">
          <cell r="C71271"/>
        </row>
        <row r="71272">
          <cell r="C71272"/>
        </row>
        <row r="71273">
          <cell r="C71273"/>
        </row>
        <row r="71274">
          <cell r="C71274"/>
        </row>
        <row r="71275">
          <cell r="C71275"/>
        </row>
        <row r="71276">
          <cell r="C71276"/>
        </row>
        <row r="71277">
          <cell r="C71277"/>
        </row>
        <row r="71278">
          <cell r="C71278"/>
        </row>
        <row r="71279">
          <cell r="C71279"/>
        </row>
        <row r="71280">
          <cell r="C71280"/>
        </row>
        <row r="71281">
          <cell r="C71281"/>
        </row>
        <row r="71282">
          <cell r="C71282"/>
        </row>
        <row r="71283">
          <cell r="C71283"/>
        </row>
        <row r="71284">
          <cell r="C71284"/>
        </row>
        <row r="71285">
          <cell r="C71285"/>
        </row>
        <row r="71286">
          <cell r="C71286"/>
        </row>
        <row r="71287">
          <cell r="C71287"/>
        </row>
        <row r="71288">
          <cell r="C71288"/>
        </row>
        <row r="71289">
          <cell r="C71289"/>
        </row>
        <row r="71290">
          <cell r="C71290"/>
        </row>
        <row r="71291">
          <cell r="C71291"/>
        </row>
        <row r="71292">
          <cell r="C71292"/>
        </row>
        <row r="71293">
          <cell r="C71293"/>
        </row>
        <row r="71294">
          <cell r="C71294"/>
        </row>
        <row r="71295">
          <cell r="C71295"/>
        </row>
        <row r="71296">
          <cell r="C71296"/>
        </row>
        <row r="71297">
          <cell r="C71297"/>
        </row>
        <row r="71298">
          <cell r="C71298"/>
        </row>
        <row r="71299">
          <cell r="C71299"/>
        </row>
        <row r="71300">
          <cell r="C71300"/>
        </row>
        <row r="71301">
          <cell r="C71301"/>
        </row>
        <row r="71302">
          <cell r="C71302"/>
        </row>
        <row r="71303">
          <cell r="C71303"/>
        </row>
        <row r="71304">
          <cell r="C71304"/>
        </row>
        <row r="71305">
          <cell r="C71305"/>
        </row>
        <row r="71306">
          <cell r="C71306"/>
        </row>
        <row r="71307">
          <cell r="C71307"/>
        </row>
        <row r="71308">
          <cell r="C71308"/>
        </row>
        <row r="71309">
          <cell r="C71309"/>
        </row>
        <row r="71310">
          <cell r="C71310"/>
        </row>
        <row r="71311">
          <cell r="C71311"/>
        </row>
        <row r="71312">
          <cell r="C71312"/>
        </row>
        <row r="71313">
          <cell r="C71313"/>
        </row>
        <row r="71314">
          <cell r="C71314"/>
        </row>
        <row r="71315">
          <cell r="C71315"/>
        </row>
        <row r="71316">
          <cell r="C71316"/>
        </row>
        <row r="71317">
          <cell r="C71317"/>
        </row>
        <row r="71318">
          <cell r="C71318"/>
        </row>
        <row r="71319">
          <cell r="C71319"/>
        </row>
        <row r="71320">
          <cell r="C71320"/>
        </row>
        <row r="71321">
          <cell r="C71321"/>
        </row>
        <row r="71322">
          <cell r="C71322"/>
        </row>
        <row r="71323">
          <cell r="C71323"/>
        </row>
        <row r="71324">
          <cell r="C71324"/>
        </row>
        <row r="71325">
          <cell r="C71325"/>
        </row>
        <row r="71326">
          <cell r="C71326"/>
        </row>
        <row r="71327">
          <cell r="C71327"/>
        </row>
        <row r="71328">
          <cell r="C71328"/>
        </row>
        <row r="71329">
          <cell r="C71329"/>
        </row>
        <row r="71330">
          <cell r="C71330"/>
        </row>
        <row r="71331">
          <cell r="C71331"/>
        </row>
        <row r="71332">
          <cell r="C71332"/>
        </row>
        <row r="71333">
          <cell r="C71333"/>
        </row>
        <row r="71334">
          <cell r="C71334"/>
        </row>
        <row r="71335">
          <cell r="C71335"/>
        </row>
        <row r="71336">
          <cell r="C71336"/>
        </row>
        <row r="71337">
          <cell r="C71337"/>
        </row>
        <row r="71338">
          <cell r="C71338"/>
        </row>
        <row r="71339">
          <cell r="C71339"/>
        </row>
        <row r="71340">
          <cell r="C71340"/>
        </row>
        <row r="71341">
          <cell r="C71341"/>
        </row>
        <row r="71342">
          <cell r="C71342"/>
        </row>
        <row r="71343">
          <cell r="C71343"/>
        </row>
        <row r="71344">
          <cell r="C71344"/>
        </row>
        <row r="71345">
          <cell r="C71345"/>
        </row>
        <row r="71346">
          <cell r="C71346"/>
        </row>
        <row r="71347">
          <cell r="C71347"/>
        </row>
        <row r="71348">
          <cell r="C71348"/>
        </row>
        <row r="71349">
          <cell r="C71349"/>
        </row>
        <row r="71350">
          <cell r="C71350"/>
        </row>
        <row r="71351">
          <cell r="C71351"/>
        </row>
        <row r="71352">
          <cell r="C71352"/>
        </row>
        <row r="71353">
          <cell r="C71353"/>
        </row>
        <row r="71354">
          <cell r="C71354"/>
        </row>
        <row r="71355">
          <cell r="C71355"/>
        </row>
        <row r="71356">
          <cell r="C71356"/>
        </row>
        <row r="71357">
          <cell r="C71357"/>
        </row>
        <row r="71358">
          <cell r="C71358"/>
        </row>
        <row r="71359">
          <cell r="C71359"/>
        </row>
        <row r="71360">
          <cell r="C71360"/>
        </row>
        <row r="71361">
          <cell r="C71361"/>
        </row>
        <row r="71362">
          <cell r="C71362"/>
        </row>
        <row r="71363">
          <cell r="C71363"/>
        </row>
        <row r="71364">
          <cell r="C71364"/>
        </row>
        <row r="71365">
          <cell r="C71365"/>
        </row>
        <row r="71366">
          <cell r="C71366"/>
        </row>
        <row r="71367">
          <cell r="C71367"/>
        </row>
        <row r="71368">
          <cell r="C71368"/>
        </row>
        <row r="71369">
          <cell r="C71369"/>
        </row>
        <row r="71370">
          <cell r="C71370"/>
        </row>
        <row r="71371">
          <cell r="C71371"/>
        </row>
        <row r="71372">
          <cell r="C71372"/>
        </row>
        <row r="71373">
          <cell r="C71373"/>
        </row>
        <row r="71374">
          <cell r="C71374"/>
        </row>
        <row r="71375">
          <cell r="C71375"/>
        </row>
        <row r="71376">
          <cell r="C71376"/>
        </row>
        <row r="71377">
          <cell r="C71377"/>
        </row>
        <row r="71378">
          <cell r="C71378"/>
        </row>
        <row r="71379">
          <cell r="C71379"/>
        </row>
        <row r="71380">
          <cell r="C71380"/>
        </row>
        <row r="71381">
          <cell r="C71381"/>
        </row>
        <row r="71382">
          <cell r="C71382"/>
        </row>
        <row r="71383">
          <cell r="C71383"/>
        </row>
        <row r="71384">
          <cell r="C71384"/>
        </row>
        <row r="71385">
          <cell r="C71385"/>
        </row>
        <row r="71386">
          <cell r="C71386"/>
        </row>
        <row r="71387">
          <cell r="C71387"/>
        </row>
        <row r="71388">
          <cell r="C71388"/>
        </row>
        <row r="71389">
          <cell r="C71389"/>
        </row>
        <row r="71390">
          <cell r="C71390"/>
        </row>
        <row r="71391">
          <cell r="C71391"/>
        </row>
        <row r="71392">
          <cell r="C71392"/>
        </row>
        <row r="71393">
          <cell r="C71393"/>
        </row>
        <row r="71394">
          <cell r="C71394"/>
        </row>
        <row r="71395">
          <cell r="C71395"/>
        </row>
        <row r="71396">
          <cell r="C71396"/>
        </row>
        <row r="71397">
          <cell r="C71397"/>
        </row>
        <row r="71398">
          <cell r="C71398"/>
        </row>
        <row r="71399">
          <cell r="C71399"/>
        </row>
        <row r="71400">
          <cell r="C71400"/>
        </row>
        <row r="71401">
          <cell r="C71401"/>
        </row>
        <row r="71402">
          <cell r="C71402"/>
        </row>
        <row r="71403">
          <cell r="C71403"/>
        </row>
        <row r="71404">
          <cell r="C71404"/>
        </row>
        <row r="71405">
          <cell r="C71405"/>
        </row>
        <row r="71406">
          <cell r="C71406"/>
        </row>
        <row r="71407">
          <cell r="C71407"/>
        </row>
        <row r="71408">
          <cell r="C71408"/>
        </row>
        <row r="71409">
          <cell r="C71409"/>
        </row>
        <row r="71410">
          <cell r="C71410"/>
        </row>
        <row r="71411">
          <cell r="C71411"/>
        </row>
        <row r="71412">
          <cell r="C71412"/>
        </row>
        <row r="71413">
          <cell r="C71413"/>
        </row>
        <row r="71414">
          <cell r="C71414"/>
        </row>
        <row r="71415">
          <cell r="C71415"/>
        </row>
        <row r="71416">
          <cell r="C71416"/>
        </row>
        <row r="71417">
          <cell r="C71417"/>
        </row>
        <row r="71418">
          <cell r="C71418"/>
        </row>
        <row r="71419">
          <cell r="C71419"/>
        </row>
        <row r="71420">
          <cell r="C71420"/>
        </row>
        <row r="71421">
          <cell r="C71421"/>
        </row>
        <row r="71422">
          <cell r="C71422"/>
        </row>
        <row r="71423">
          <cell r="C71423"/>
        </row>
        <row r="71424">
          <cell r="C71424"/>
        </row>
        <row r="71425">
          <cell r="C71425"/>
        </row>
        <row r="71426">
          <cell r="C71426"/>
        </row>
        <row r="71427">
          <cell r="C71427"/>
        </row>
        <row r="71428">
          <cell r="C71428"/>
        </row>
        <row r="71429">
          <cell r="C71429"/>
        </row>
        <row r="71430">
          <cell r="C71430"/>
        </row>
        <row r="71431">
          <cell r="C71431"/>
        </row>
        <row r="71432">
          <cell r="C71432"/>
        </row>
        <row r="71433">
          <cell r="C71433"/>
        </row>
        <row r="71434">
          <cell r="C71434"/>
        </row>
        <row r="71435">
          <cell r="C71435"/>
        </row>
        <row r="71436">
          <cell r="C71436"/>
        </row>
        <row r="71437">
          <cell r="C71437"/>
        </row>
        <row r="71438">
          <cell r="C71438"/>
        </row>
        <row r="71439">
          <cell r="C71439"/>
        </row>
        <row r="71440">
          <cell r="C71440"/>
        </row>
        <row r="71441">
          <cell r="C71441"/>
        </row>
        <row r="71442">
          <cell r="C71442"/>
        </row>
        <row r="71443">
          <cell r="C71443"/>
        </row>
        <row r="71444">
          <cell r="C71444"/>
        </row>
        <row r="71445">
          <cell r="C71445"/>
        </row>
        <row r="71446">
          <cell r="C71446"/>
        </row>
        <row r="71447">
          <cell r="C71447"/>
        </row>
        <row r="71448">
          <cell r="C71448"/>
        </row>
        <row r="71449">
          <cell r="C71449"/>
        </row>
        <row r="71450">
          <cell r="C71450"/>
        </row>
        <row r="71451">
          <cell r="C71451"/>
        </row>
        <row r="71452">
          <cell r="C71452"/>
        </row>
        <row r="71453">
          <cell r="C71453"/>
        </row>
        <row r="71454">
          <cell r="C71454"/>
        </row>
        <row r="71455">
          <cell r="C71455"/>
        </row>
        <row r="71456">
          <cell r="C71456"/>
        </row>
        <row r="71457">
          <cell r="C71457"/>
        </row>
        <row r="71458">
          <cell r="C71458"/>
        </row>
        <row r="71459">
          <cell r="C71459"/>
        </row>
        <row r="71460">
          <cell r="C71460"/>
        </row>
        <row r="71461">
          <cell r="C71461"/>
        </row>
        <row r="71462">
          <cell r="C71462"/>
        </row>
        <row r="71463">
          <cell r="C71463"/>
        </row>
        <row r="71464">
          <cell r="C71464"/>
        </row>
        <row r="71465">
          <cell r="C71465"/>
        </row>
        <row r="71466">
          <cell r="C71466"/>
        </row>
        <row r="71467">
          <cell r="C71467"/>
        </row>
        <row r="71468">
          <cell r="C71468"/>
        </row>
        <row r="71469">
          <cell r="C71469"/>
        </row>
        <row r="71470">
          <cell r="C71470"/>
        </row>
        <row r="71471">
          <cell r="C71471"/>
        </row>
        <row r="71472">
          <cell r="C71472"/>
        </row>
        <row r="71473">
          <cell r="C71473"/>
        </row>
        <row r="71474">
          <cell r="C71474"/>
        </row>
        <row r="71475">
          <cell r="C71475"/>
        </row>
        <row r="71476">
          <cell r="C71476"/>
        </row>
        <row r="71477">
          <cell r="C71477"/>
        </row>
        <row r="71478">
          <cell r="C71478"/>
        </row>
        <row r="71479">
          <cell r="C71479"/>
        </row>
        <row r="71480">
          <cell r="C71480"/>
        </row>
        <row r="71481">
          <cell r="C71481"/>
        </row>
        <row r="71482">
          <cell r="C71482"/>
        </row>
        <row r="71483">
          <cell r="C71483"/>
        </row>
        <row r="71484">
          <cell r="C71484"/>
        </row>
        <row r="71485">
          <cell r="C71485"/>
        </row>
        <row r="71486">
          <cell r="C71486"/>
        </row>
        <row r="71487">
          <cell r="C71487"/>
        </row>
        <row r="71488">
          <cell r="C71488"/>
        </row>
        <row r="71489">
          <cell r="C71489"/>
        </row>
        <row r="71490">
          <cell r="C71490"/>
        </row>
        <row r="71491">
          <cell r="C71491"/>
        </row>
        <row r="71492">
          <cell r="C71492"/>
        </row>
        <row r="71493">
          <cell r="C71493"/>
        </row>
        <row r="71494">
          <cell r="C71494"/>
        </row>
        <row r="71495">
          <cell r="C71495"/>
        </row>
        <row r="71496">
          <cell r="C71496"/>
        </row>
        <row r="71497">
          <cell r="C71497"/>
        </row>
        <row r="71498">
          <cell r="C71498"/>
        </row>
        <row r="71499">
          <cell r="C71499"/>
        </row>
        <row r="71500">
          <cell r="C71500"/>
        </row>
        <row r="71501">
          <cell r="C71501"/>
        </row>
        <row r="71502">
          <cell r="C71502"/>
        </row>
        <row r="71503">
          <cell r="C71503"/>
        </row>
        <row r="71504">
          <cell r="C71504"/>
        </row>
        <row r="71505">
          <cell r="C71505"/>
        </row>
        <row r="71506">
          <cell r="C71506"/>
        </row>
        <row r="71507">
          <cell r="C71507"/>
        </row>
        <row r="71508">
          <cell r="C71508"/>
        </row>
        <row r="71509">
          <cell r="C71509"/>
        </row>
        <row r="71510">
          <cell r="C71510"/>
        </row>
        <row r="71511">
          <cell r="C71511"/>
        </row>
        <row r="71512">
          <cell r="C71512"/>
        </row>
        <row r="71513">
          <cell r="C71513"/>
        </row>
        <row r="71514">
          <cell r="C71514"/>
        </row>
        <row r="71515">
          <cell r="C71515"/>
        </row>
        <row r="71516">
          <cell r="C71516"/>
        </row>
        <row r="71517">
          <cell r="C71517"/>
        </row>
        <row r="71518">
          <cell r="C71518"/>
        </row>
        <row r="71519">
          <cell r="C71519"/>
        </row>
        <row r="71520">
          <cell r="C71520"/>
        </row>
        <row r="71521">
          <cell r="C71521"/>
        </row>
        <row r="71522">
          <cell r="C71522"/>
        </row>
        <row r="71523">
          <cell r="C71523"/>
        </row>
        <row r="71524">
          <cell r="C71524"/>
        </row>
        <row r="71525">
          <cell r="C71525"/>
        </row>
        <row r="71526">
          <cell r="C71526"/>
        </row>
        <row r="71527">
          <cell r="C71527"/>
        </row>
        <row r="71528">
          <cell r="C71528"/>
        </row>
        <row r="71529">
          <cell r="C71529"/>
        </row>
        <row r="71530">
          <cell r="C71530"/>
        </row>
        <row r="71531">
          <cell r="C71531"/>
        </row>
        <row r="71532">
          <cell r="C71532"/>
        </row>
        <row r="71533">
          <cell r="C71533"/>
        </row>
        <row r="71534">
          <cell r="C71534"/>
        </row>
        <row r="71535">
          <cell r="C71535"/>
        </row>
        <row r="71536">
          <cell r="C71536"/>
        </row>
        <row r="71537">
          <cell r="C71537"/>
        </row>
        <row r="71538">
          <cell r="C71538"/>
        </row>
        <row r="71539">
          <cell r="C71539"/>
        </row>
        <row r="71540">
          <cell r="C71540"/>
        </row>
        <row r="71541">
          <cell r="C71541"/>
        </row>
        <row r="71542">
          <cell r="C71542"/>
        </row>
        <row r="71543">
          <cell r="C71543"/>
        </row>
        <row r="71544">
          <cell r="C71544"/>
        </row>
        <row r="71545">
          <cell r="C71545"/>
        </row>
        <row r="71546">
          <cell r="C71546"/>
        </row>
        <row r="71547">
          <cell r="C71547"/>
        </row>
        <row r="71548">
          <cell r="C71548"/>
        </row>
        <row r="71549">
          <cell r="C71549"/>
        </row>
        <row r="71550">
          <cell r="C71550"/>
        </row>
        <row r="71551">
          <cell r="C71551"/>
        </row>
        <row r="71552">
          <cell r="C71552"/>
        </row>
        <row r="71553">
          <cell r="C71553"/>
        </row>
        <row r="71554">
          <cell r="C71554"/>
        </row>
        <row r="71555">
          <cell r="C71555"/>
        </row>
        <row r="71556">
          <cell r="C71556"/>
        </row>
        <row r="71557">
          <cell r="C71557"/>
        </row>
        <row r="71558">
          <cell r="C71558"/>
        </row>
        <row r="71559">
          <cell r="C71559"/>
        </row>
        <row r="71560">
          <cell r="C71560"/>
        </row>
        <row r="71561">
          <cell r="C71561"/>
        </row>
        <row r="71562">
          <cell r="C71562"/>
        </row>
        <row r="71563">
          <cell r="C71563"/>
        </row>
        <row r="71564">
          <cell r="C71564"/>
        </row>
        <row r="71565">
          <cell r="C71565"/>
        </row>
        <row r="71566">
          <cell r="C71566"/>
        </row>
        <row r="71567">
          <cell r="C71567"/>
        </row>
        <row r="71568">
          <cell r="C71568"/>
        </row>
        <row r="71569">
          <cell r="C71569"/>
        </row>
        <row r="71570">
          <cell r="C71570"/>
        </row>
        <row r="71571">
          <cell r="C71571"/>
        </row>
        <row r="71572">
          <cell r="C71572"/>
        </row>
        <row r="71573">
          <cell r="C71573"/>
        </row>
        <row r="71574">
          <cell r="C71574"/>
        </row>
        <row r="71575">
          <cell r="C71575"/>
        </row>
        <row r="71576">
          <cell r="C71576"/>
        </row>
        <row r="71577">
          <cell r="C71577"/>
        </row>
        <row r="71578">
          <cell r="C71578"/>
        </row>
        <row r="71579">
          <cell r="C71579"/>
        </row>
        <row r="71580">
          <cell r="C71580"/>
        </row>
        <row r="71581">
          <cell r="C71581"/>
        </row>
        <row r="71582">
          <cell r="C71582"/>
        </row>
        <row r="71583">
          <cell r="C71583"/>
        </row>
        <row r="71584">
          <cell r="C71584"/>
        </row>
        <row r="71585">
          <cell r="C71585"/>
        </row>
        <row r="71586">
          <cell r="C71586"/>
        </row>
        <row r="71587">
          <cell r="C71587"/>
        </row>
        <row r="71588">
          <cell r="C71588"/>
        </row>
        <row r="71589">
          <cell r="C71589"/>
        </row>
        <row r="71590">
          <cell r="C71590"/>
        </row>
        <row r="71591">
          <cell r="C71591"/>
        </row>
        <row r="71592">
          <cell r="C71592"/>
        </row>
        <row r="71593">
          <cell r="C71593"/>
        </row>
        <row r="71594">
          <cell r="C71594"/>
        </row>
        <row r="71595">
          <cell r="C71595"/>
        </row>
        <row r="71596">
          <cell r="C71596"/>
        </row>
        <row r="71597">
          <cell r="C71597"/>
        </row>
        <row r="71598">
          <cell r="C71598"/>
        </row>
        <row r="71599">
          <cell r="C71599"/>
        </row>
        <row r="71600">
          <cell r="C71600"/>
        </row>
        <row r="71601">
          <cell r="C71601"/>
        </row>
        <row r="71602">
          <cell r="C71602"/>
        </row>
        <row r="71603">
          <cell r="C71603"/>
        </row>
        <row r="71604">
          <cell r="C71604"/>
        </row>
        <row r="71605">
          <cell r="C71605"/>
        </row>
        <row r="71606">
          <cell r="C71606"/>
        </row>
        <row r="71607">
          <cell r="C71607"/>
        </row>
        <row r="71608">
          <cell r="C71608"/>
        </row>
        <row r="71609">
          <cell r="C71609"/>
        </row>
        <row r="71610">
          <cell r="C71610"/>
        </row>
        <row r="71611">
          <cell r="C71611"/>
        </row>
        <row r="71612">
          <cell r="C71612"/>
        </row>
        <row r="71613">
          <cell r="C71613"/>
        </row>
        <row r="71614">
          <cell r="C71614"/>
        </row>
        <row r="71615">
          <cell r="C71615"/>
        </row>
        <row r="71616">
          <cell r="C71616"/>
        </row>
        <row r="71617">
          <cell r="C71617"/>
        </row>
        <row r="71618">
          <cell r="C71618"/>
        </row>
        <row r="71619">
          <cell r="C71619"/>
        </row>
        <row r="71620">
          <cell r="C71620"/>
        </row>
        <row r="71621">
          <cell r="C71621"/>
        </row>
        <row r="71622">
          <cell r="C71622"/>
        </row>
        <row r="71623">
          <cell r="C71623"/>
        </row>
        <row r="71624">
          <cell r="C71624"/>
        </row>
        <row r="71625">
          <cell r="C71625"/>
        </row>
        <row r="71626">
          <cell r="C71626"/>
        </row>
        <row r="71627">
          <cell r="C71627"/>
        </row>
        <row r="71628">
          <cell r="C71628"/>
        </row>
        <row r="71629">
          <cell r="C71629"/>
        </row>
        <row r="71630">
          <cell r="C71630"/>
        </row>
        <row r="71631">
          <cell r="C71631"/>
        </row>
        <row r="71632">
          <cell r="C71632"/>
        </row>
        <row r="71633">
          <cell r="C71633"/>
        </row>
        <row r="71634">
          <cell r="C71634"/>
        </row>
        <row r="71635">
          <cell r="C71635"/>
        </row>
        <row r="71636">
          <cell r="C71636"/>
        </row>
        <row r="71637">
          <cell r="C71637"/>
        </row>
        <row r="71638">
          <cell r="C71638"/>
        </row>
        <row r="71639">
          <cell r="C71639"/>
        </row>
        <row r="71640">
          <cell r="C71640"/>
        </row>
        <row r="71641">
          <cell r="C71641"/>
        </row>
        <row r="71642">
          <cell r="C71642"/>
        </row>
        <row r="71643">
          <cell r="C71643"/>
        </row>
        <row r="71644">
          <cell r="C71644"/>
        </row>
        <row r="71645">
          <cell r="C71645"/>
        </row>
        <row r="71646">
          <cell r="C71646"/>
        </row>
        <row r="71647">
          <cell r="C71647"/>
        </row>
        <row r="71648">
          <cell r="C71648"/>
        </row>
        <row r="71649">
          <cell r="C71649"/>
        </row>
        <row r="71650">
          <cell r="C71650"/>
        </row>
        <row r="71651">
          <cell r="C71651"/>
        </row>
        <row r="71652">
          <cell r="C71652"/>
        </row>
        <row r="71653">
          <cell r="C71653"/>
        </row>
        <row r="71654">
          <cell r="C71654"/>
        </row>
        <row r="71655">
          <cell r="C71655"/>
        </row>
        <row r="71656">
          <cell r="C71656"/>
        </row>
        <row r="71657">
          <cell r="C71657"/>
        </row>
        <row r="71658">
          <cell r="C71658"/>
        </row>
        <row r="71659">
          <cell r="C71659"/>
        </row>
        <row r="71660">
          <cell r="C71660"/>
        </row>
        <row r="71661">
          <cell r="C71661"/>
        </row>
        <row r="71662">
          <cell r="C71662"/>
        </row>
        <row r="71663">
          <cell r="C71663"/>
        </row>
        <row r="71664">
          <cell r="C71664"/>
        </row>
        <row r="71665">
          <cell r="C71665"/>
        </row>
        <row r="71666">
          <cell r="C71666"/>
        </row>
        <row r="71667">
          <cell r="C71667"/>
        </row>
        <row r="71668">
          <cell r="C71668"/>
        </row>
        <row r="71669">
          <cell r="C71669"/>
        </row>
        <row r="71670">
          <cell r="C71670"/>
        </row>
        <row r="71671">
          <cell r="C71671"/>
        </row>
        <row r="71672">
          <cell r="C71672"/>
        </row>
        <row r="71673">
          <cell r="C71673"/>
        </row>
        <row r="71674">
          <cell r="C71674"/>
        </row>
        <row r="71675">
          <cell r="C71675"/>
        </row>
        <row r="71676">
          <cell r="C71676"/>
        </row>
        <row r="71677">
          <cell r="C71677"/>
        </row>
        <row r="71678">
          <cell r="C71678"/>
        </row>
        <row r="71679">
          <cell r="C71679"/>
        </row>
        <row r="71680">
          <cell r="C71680"/>
        </row>
        <row r="71681">
          <cell r="C71681"/>
        </row>
        <row r="71682">
          <cell r="C71682"/>
        </row>
        <row r="71683">
          <cell r="C71683"/>
        </row>
        <row r="71684">
          <cell r="C71684"/>
        </row>
        <row r="71685">
          <cell r="C71685"/>
        </row>
        <row r="71686">
          <cell r="C71686"/>
        </row>
        <row r="71687">
          <cell r="C71687"/>
        </row>
        <row r="71688">
          <cell r="C71688"/>
        </row>
        <row r="71689">
          <cell r="C71689"/>
        </row>
        <row r="71690">
          <cell r="C71690"/>
        </row>
        <row r="71691">
          <cell r="C71691"/>
        </row>
        <row r="71692">
          <cell r="C71692"/>
        </row>
        <row r="71693">
          <cell r="C71693"/>
        </row>
        <row r="71694">
          <cell r="C71694"/>
        </row>
        <row r="71695">
          <cell r="C71695"/>
        </row>
        <row r="71696">
          <cell r="C71696"/>
        </row>
        <row r="71697">
          <cell r="C71697"/>
        </row>
        <row r="71698">
          <cell r="C71698"/>
        </row>
        <row r="71699">
          <cell r="C71699"/>
        </row>
        <row r="71700">
          <cell r="C71700"/>
        </row>
        <row r="71701">
          <cell r="C71701"/>
        </row>
        <row r="71702">
          <cell r="C71702"/>
        </row>
        <row r="71703">
          <cell r="C71703"/>
        </row>
        <row r="71704">
          <cell r="C71704"/>
        </row>
        <row r="71705">
          <cell r="C71705"/>
        </row>
        <row r="71706">
          <cell r="C71706"/>
        </row>
        <row r="71707">
          <cell r="C71707"/>
        </row>
        <row r="71708">
          <cell r="C71708"/>
        </row>
        <row r="71709">
          <cell r="C71709"/>
        </row>
        <row r="71710">
          <cell r="C71710"/>
        </row>
        <row r="71711">
          <cell r="C71711"/>
        </row>
        <row r="71712">
          <cell r="C71712"/>
        </row>
        <row r="71713">
          <cell r="C71713"/>
        </row>
        <row r="71714">
          <cell r="C71714"/>
        </row>
        <row r="71715">
          <cell r="C71715"/>
        </row>
        <row r="71716">
          <cell r="C71716"/>
        </row>
        <row r="71717">
          <cell r="C71717"/>
        </row>
        <row r="71718">
          <cell r="C71718"/>
        </row>
        <row r="71719">
          <cell r="C71719"/>
        </row>
        <row r="71720">
          <cell r="C71720"/>
        </row>
        <row r="71721">
          <cell r="C71721"/>
        </row>
        <row r="71722">
          <cell r="C71722"/>
        </row>
        <row r="71723">
          <cell r="C71723"/>
        </row>
        <row r="71724">
          <cell r="C71724"/>
        </row>
        <row r="71725">
          <cell r="C71725"/>
        </row>
        <row r="71726">
          <cell r="C71726"/>
        </row>
        <row r="71727">
          <cell r="C71727"/>
        </row>
        <row r="71728">
          <cell r="C71728"/>
        </row>
        <row r="71729">
          <cell r="C71729"/>
        </row>
        <row r="71730">
          <cell r="C71730"/>
        </row>
        <row r="71731">
          <cell r="C71731"/>
        </row>
        <row r="71732">
          <cell r="C71732"/>
        </row>
        <row r="71733">
          <cell r="C71733"/>
        </row>
        <row r="71734">
          <cell r="C71734"/>
        </row>
        <row r="71735">
          <cell r="C71735"/>
        </row>
        <row r="71736">
          <cell r="C71736"/>
        </row>
        <row r="71737">
          <cell r="C71737"/>
        </row>
        <row r="71738">
          <cell r="C71738"/>
        </row>
        <row r="71739">
          <cell r="C71739"/>
        </row>
        <row r="71740">
          <cell r="C71740"/>
        </row>
        <row r="71741">
          <cell r="C71741"/>
        </row>
        <row r="71742">
          <cell r="C71742"/>
        </row>
        <row r="71743">
          <cell r="C71743"/>
        </row>
        <row r="71744">
          <cell r="C71744"/>
        </row>
        <row r="71745">
          <cell r="C71745"/>
        </row>
        <row r="71746">
          <cell r="C71746"/>
        </row>
        <row r="71747">
          <cell r="C71747"/>
        </row>
        <row r="71748">
          <cell r="C71748"/>
        </row>
        <row r="71749">
          <cell r="C71749"/>
        </row>
        <row r="71750">
          <cell r="C71750"/>
        </row>
        <row r="71751">
          <cell r="C71751"/>
        </row>
        <row r="71752">
          <cell r="C71752"/>
        </row>
        <row r="71753">
          <cell r="C71753"/>
        </row>
        <row r="71754">
          <cell r="C71754"/>
        </row>
        <row r="71755">
          <cell r="C71755"/>
        </row>
        <row r="71756">
          <cell r="C71756"/>
        </row>
        <row r="71757">
          <cell r="C71757"/>
        </row>
        <row r="71758">
          <cell r="C71758"/>
        </row>
        <row r="71759">
          <cell r="C71759"/>
        </row>
        <row r="71760">
          <cell r="C71760"/>
        </row>
        <row r="71761">
          <cell r="C71761"/>
        </row>
        <row r="71762">
          <cell r="C71762"/>
        </row>
        <row r="71763">
          <cell r="C71763"/>
        </row>
        <row r="71764">
          <cell r="C71764"/>
        </row>
        <row r="71765">
          <cell r="C71765"/>
        </row>
        <row r="71766">
          <cell r="C71766"/>
        </row>
        <row r="71767">
          <cell r="C71767"/>
        </row>
        <row r="71768">
          <cell r="C71768"/>
        </row>
        <row r="71769">
          <cell r="C71769"/>
        </row>
        <row r="71770">
          <cell r="C71770"/>
        </row>
        <row r="71771">
          <cell r="C71771"/>
        </row>
        <row r="71772">
          <cell r="C71772"/>
        </row>
        <row r="71773">
          <cell r="C71773"/>
        </row>
        <row r="71774">
          <cell r="C71774"/>
        </row>
        <row r="71775">
          <cell r="C71775"/>
        </row>
        <row r="71776">
          <cell r="C71776"/>
        </row>
        <row r="71777">
          <cell r="C71777"/>
        </row>
        <row r="71778">
          <cell r="C71778"/>
        </row>
        <row r="71779">
          <cell r="C71779"/>
        </row>
        <row r="71780">
          <cell r="C71780"/>
        </row>
        <row r="71781">
          <cell r="C71781"/>
        </row>
        <row r="71782">
          <cell r="C71782"/>
        </row>
        <row r="71783">
          <cell r="C71783"/>
        </row>
        <row r="71784">
          <cell r="C71784"/>
        </row>
        <row r="71785">
          <cell r="C71785"/>
        </row>
        <row r="71786">
          <cell r="C71786"/>
        </row>
        <row r="71787">
          <cell r="C71787"/>
        </row>
        <row r="71788">
          <cell r="C71788"/>
        </row>
        <row r="71789">
          <cell r="C71789"/>
        </row>
        <row r="71790">
          <cell r="C71790"/>
        </row>
        <row r="71791">
          <cell r="C71791"/>
        </row>
        <row r="71792">
          <cell r="C71792"/>
        </row>
        <row r="71793">
          <cell r="C71793"/>
        </row>
        <row r="71794">
          <cell r="C71794"/>
        </row>
        <row r="71795">
          <cell r="C71795"/>
        </row>
        <row r="71796">
          <cell r="C71796"/>
        </row>
        <row r="71797">
          <cell r="C71797"/>
        </row>
        <row r="71798">
          <cell r="C71798"/>
        </row>
        <row r="71799">
          <cell r="C71799"/>
        </row>
        <row r="71800">
          <cell r="C71800"/>
        </row>
        <row r="71801">
          <cell r="C71801"/>
        </row>
        <row r="71802">
          <cell r="C71802"/>
        </row>
        <row r="71803">
          <cell r="C71803"/>
        </row>
        <row r="71804">
          <cell r="C71804"/>
        </row>
        <row r="71805">
          <cell r="C71805"/>
        </row>
        <row r="71806">
          <cell r="C71806"/>
        </row>
        <row r="71807">
          <cell r="C71807"/>
        </row>
        <row r="71808">
          <cell r="C71808"/>
        </row>
        <row r="71809">
          <cell r="C71809"/>
        </row>
        <row r="71810">
          <cell r="C71810"/>
        </row>
        <row r="71811">
          <cell r="C71811"/>
        </row>
        <row r="71812">
          <cell r="C71812"/>
        </row>
        <row r="71813">
          <cell r="C71813"/>
        </row>
        <row r="71814">
          <cell r="C71814"/>
        </row>
        <row r="71815">
          <cell r="C71815"/>
        </row>
        <row r="71816">
          <cell r="C71816"/>
        </row>
        <row r="71817">
          <cell r="C71817"/>
        </row>
        <row r="71818">
          <cell r="C71818"/>
        </row>
        <row r="71819">
          <cell r="C71819"/>
        </row>
        <row r="71820">
          <cell r="C71820"/>
        </row>
        <row r="71821">
          <cell r="C71821"/>
        </row>
        <row r="71822">
          <cell r="C71822"/>
        </row>
        <row r="71823">
          <cell r="C71823"/>
        </row>
        <row r="71824">
          <cell r="C71824"/>
        </row>
        <row r="71825">
          <cell r="C71825"/>
        </row>
        <row r="71826">
          <cell r="C71826"/>
        </row>
        <row r="71827">
          <cell r="C71827"/>
        </row>
        <row r="71828">
          <cell r="C71828"/>
        </row>
        <row r="71829">
          <cell r="C71829"/>
        </row>
        <row r="71830">
          <cell r="C71830"/>
        </row>
        <row r="71831">
          <cell r="C71831"/>
        </row>
        <row r="71832">
          <cell r="C71832"/>
        </row>
        <row r="71833">
          <cell r="C71833"/>
        </row>
        <row r="71834">
          <cell r="C71834"/>
        </row>
        <row r="71835">
          <cell r="C71835"/>
        </row>
        <row r="71836">
          <cell r="C71836"/>
        </row>
        <row r="71837">
          <cell r="C71837"/>
        </row>
        <row r="71838">
          <cell r="C71838"/>
        </row>
        <row r="71839">
          <cell r="C71839"/>
        </row>
        <row r="71840">
          <cell r="C71840"/>
        </row>
        <row r="71841">
          <cell r="C71841"/>
        </row>
        <row r="71842">
          <cell r="C71842"/>
        </row>
        <row r="71843">
          <cell r="C71843"/>
        </row>
        <row r="71844">
          <cell r="C71844"/>
        </row>
        <row r="71845">
          <cell r="C71845"/>
        </row>
        <row r="71846">
          <cell r="C71846"/>
        </row>
        <row r="71847">
          <cell r="C71847"/>
        </row>
        <row r="71848">
          <cell r="C71848"/>
        </row>
        <row r="71849">
          <cell r="C71849"/>
        </row>
        <row r="71850">
          <cell r="C71850"/>
        </row>
        <row r="71851">
          <cell r="C71851"/>
        </row>
        <row r="71852">
          <cell r="C71852"/>
        </row>
        <row r="71853">
          <cell r="C71853"/>
        </row>
        <row r="71854">
          <cell r="C71854"/>
        </row>
        <row r="71855">
          <cell r="C71855"/>
        </row>
        <row r="71856">
          <cell r="C71856"/>
        </row>
        <row r="71857">
          <cell r="C71857"/>
        </row>
        <row r="71858">
          <cell r="C71858"/>
        </row>
        <row r="71859">
          <cell r="C71859"/>
        </row>
        <row r="71860">
          <cell r="C71860"/>
        </row>
        <row r="71861">
          <cell r="C71861"/>
        </row>
        <row r="71862">
          <cell r="C71862"/>
        </row>
        <row r="71863">
          <cell r="C71863"/>
        </row>
        <row r="71864">
          <cell r="C71864"/>
        </row>
        <row r="71865">
          <cell r="C71865"/>
        </row>
        <row r="71866">
          <cell r="C71866"/>
        </row>
        <row r="71867">
          <cell r="C71867"/>
        </row>
        <row r="71868">
          <cell r="C71868"/>
        </row>
        <row r="71869">
          <cell r="C71869"/>
        </row>
        <row r="71870">
          <cell r="C71870"/>
        </row>
        <row r="71871">
          <cell r="C71871"/>
        </row>
        <row r="71872">
          <cell r="C71872"/>
        </row>
        <row r="71873">
          <cell r="C71873"/>
        </row>
        <row r="71874">
          <cell r="C71874"/>
        </row>
        <row r="71875">
          <cell r="C71875"/>
        </row>
        <row r="71876">
          <cell r="C71876"/>
        </row>
        <row r="71877">
          <cell r="C71877"/>
        </row>
        <row r="71878">
          <cell r="C71878"/>
        </row>
        <row r="71879">
          <cell r="C71879"/>
        </row>
        <row r="71880">
          <cell r="C71880"/>
        </row>
        <row r="71881">
          <cell r="C71881"/>
        </row>
        <row r="71882">
          <cell r="C71882"/>
        </row>
        <row r="71883">
          <cell r="C71883"/>
        </row>
        <row r="71884">
          <cell r="C71884"/>
        </row>
        <row r="71885">
          <cell r="C71885"/>
        </row>
        <row r="71886">
          <cell r="C71886"/>
        </row>
        <row r="71887">
          <cell r="C71887"/>
        </row>
        <row r="71888">
          <cell r="C71888"/>
        </row>
        <row r="71889">
          <cell r="C71889"/>
        </row>
        <row r="71890">
          <cell r="C71890"/>
        </row>
        <row r="71891">
          <cell r="C71891"/>
        </row>
        <row r="71892">
          <cell r="C71892"/>
        </row>
        <row r="71893">
          <cell r="C71893"/>
        </row>
        <row r="71894">
          <cell r="C71894"/>
        </row>
        <row r="71895">
          <cell r="C71895"/>
        </row>
        <row r="71896">
          <cell r="C71896"/>
        </row>
        <row r="71897">
          <cell r="C71897"/>
        </row>
        <row r="71898">
          <cell r="C71898"/>
        </row>
        <row r="71899">
          <cell r="C71899"/>
        </row>
        <row r="71900">
          <cell r="C71900"/>
        </row>
        <row r="71901">
          <cell r="C71901"/>
        </row>
        <row r="71902">
          <cell r="C71902"/>
        </row>
        <row r="71903">
          <cell r="C71903"/>
        </row>
        <row r="71904">
          <cell r="C71904"/>
        </row>
        <row r="71905">
          <cell r="C71905"/>
        </row>
        <row r="71906">
          <cell r="C71906"/>
        </row>
        <row r="71907">
          <cell r="C71907"/>
        </row>
        <row r="71908">
          <cell r="C71908"/>
        </row>
        <row r="71909">
          <cell r="C71909"/>
        </row>
        <row r="71910">
          <cell r="C71910"/>
        </row>
        <row r="71911">
          <cell r="C71911"/>
        </row>
        <row r="71912">
          <cell r="C71912"/>
        </row>
        <row r="71913">
          <cell r="C71913"/>
        </row>
        <row r="71914">
          <cell r="C71914"/>
        </row>
        <row r="71915">
          <cell r="C71915"/>
        </row>
        <row r="71916">
          <cell r="C71916"/>
        </row>
        <row r="71917">
          <cell r="C71917"/>
        </row>
        <row r="71918">
          <cell r="C71918"/>
        </row>
        <row r="71919">
          <cell r="C71919"/>
        </row>
        <row r="71920">
          <cell r="C71920"/>
        </row>
        <row r="71921">
          <cell r="C71921"/>
        </row>
        <row r="71922">
          <cell r="C71922"/>
        </row>
        <row r="71923">
          <cell r="C71923"/>
        </row>
        <row r="71924">
          <cell r="C71924"/>
        </row>
        <row r="71925">
          <cell r="C71925"/>
        </row>
        <row r="71926">
          <cell r="C71926"/>
        </row>
        <row r="71927">
          <cell r="C71927"/>
        </row>
        <row r="71928">
          <cell r="C71928"/>
        </row>
        <row r="71929">
          <cell r="C71929"/>
        </row>
        <row r="71930">
          <cell r="C71930"/>
        </row>
        <row r="71931">
          <cell r="C71931"/>
        </row>
        <row r="71932">
          <cell r="C71932"/>
        </row>
        <row r="71933">
          <cell r="C71933"/>
        </row>
        <row r="71934">
          <cell r="C71934"/>
        </row>
        <row r="71935">
          <cell r="C71935"/>
        </row>
        <row r="71936">
          <cell r="C71936"/>
        </row>
        <row r="71937">
          <cell r="C71937"/>
        </row>
        <row r="71938">
          <cell r="C71938"/>
        </row>
        <row r="71939">
          <cell r="C71939"/>
        </row>
        <row r="71940">
          <cell r="C71940"/>
        </row>
        <row r="71941">
          <cell r="C71941"/>
        </row>
        <row r="71942">
          <cell r="C71942"/>
        </row>
        <row r="71943">
          <cell r="C71943"/>
        </row>
        <row r="71944">
          <cell r="C71944"/>
        </row>
        <row r="71945">
          <cell r="C71945"/>
        </row>
        <row r="71946">
          <cell r="C71946"/>
        </row>
        <row r="71947">
          <cell r="C71947"/>
        </row>
        <row r="71948">
          <cell r="C71948"/>
        </row>
        <row r="71949">
          <cell r="C71949"/>
        </row>
        <row r="71950">
          <cell r="C71950"/>
        </row>
        <row r="71951">
          <cell r="C71951"/>
        </row>
        <row r="71952">
          <cell r="C71952"/>
        </row>
        <row r="71953">
          <cell r="C71953"/>
        </row>
        <row r="71954">
          <cell r="C71954"/>
        </row>
        <row r="71955">
          <cell r="C71955"/>
        </row>
        <row r="71956">
          <cell r="C71956"/>
        </row>
        <row r="71957">
          <cell r="C71957"/>
        </row>
        <row r="71958">
          <cell r="C71958"/>
        </row>
        <row r="71959">
          <cell r="C71959"/>
        </row>
        <row r="71960">
          <cell r="C71960"/>
        </row>
        <row r="71961">
          <cell r="C71961"/>
        </row>
        <row r="71962">
          <cell r="C71962"/>
        </row>
        <row r="71963">
          <cell r="C71963"/>
        </row>
        <row r="71964">
          <cell r="C71964"/>
        </row>
        <row r="71965">
          <cell r="C71965"/>
        </row>
        <row r="71966">
          <cell r="C71966"/>
        </row>
        <row r="71967">
          <cell r="C71967"/>
        </row>
        <row r="71968">
          <cell r="C71968"/>
        </row>
        <row r="71969">
          <cell r="C71969"/>
        </row>
        <row r="71970">
          <cell r="C71970"/>
        </row>
        <row r="71971">
          <cell r="C71971"/>
        </row>
        <row r="71972">
          <cell r="C71972"/>
        </row>
        <row r="71973">
          <cell r="C71973"/>
        </row>
        <row r="71974">
          <cell r="C71974"/>
        </row>
        <row r="71975">
          <cell r="C71975"/>
        </row>
        <row r="71976">
          <cell r="C71976"/>
        </row>
        <row r="71977">
          <cell r="C71977"/>
        </row>
        <row r="71978">
          <cell r="C71978"/>
        </row>
        <row r="71979">
          <cell r="C71979"/>
        </row>
        <row r="71980">
          <cell r="C71980"/>
        </row>
        <row r="71981">
          <cell r="C71981"/>
        </row>
        <row r="71982">
          <cell r="C71982"/>
        </row>
        <row r="71983">
          <cell r="C71983"/>
        </row>
        <row r="71984">
          <cell r="C71984"/>
        </row>
        <row r="71985">
          <cell r="C71985"/>
        </row>
        <row r="71986">
          <cell r="C71986"/>
        </row>
        <row r="71987">
          <cell r="C71987"/>
        </row>
        <row r="71988">
          <cell r="C71988"/>
        </row>
        <row r="71989">
          <cell r="C71989"/>
        </row>
        <row r="71990">
          <cell r="C71990"/>
        </row>
        <row r="71991">
          <cell r="C71991"/>
        </row>
        <row r="71992">
          <cell r="C71992"/>
        </row>
        <row r="71993">
          <cell r="C71993"/>
        </row>
        <row r="71994">
          <cell r="C71994"/>
        </row>
        <row r="71995">
          <cell r="C71995"/>
        </row>
        <row r="71996">
          <cell r="C71996"/>
        </row>
        <row r="71997">
          <cell r="C71997"/>
        </row>
        <row r="71998">
          <cell r="C71998"/>
        </row>
        <row r="71999">
          <cell r="C71999"/>
        </row>
        <row r="72000">
          <cell r="C72000"/>
        </row>
        <row r="72001">
          <cell r="C72001"/>
        </row>
        <row r="72002">
          <cell r="C72002"/>
        </row>
        <row r="72003">
          <cell r="C72003"/>
        </row>
        <row r="72004">
          <cell r="C72004"/>
        </row>
        <row r="72005">
          <cell r="C72005"/>
        </row>
        <row r="72006">
          <cell r="C72006"/>
        </row>
        <row r="72007">
          <cell r="C72007"/>
        </row>
        <row r="72008">
          <cell r="C72008"/>
        </row>
        <row r="72009">
          <cell r="C72009"/>
        </row>
        <row r="72010">
          <cell r="C72010"/>
        </row>
        <row r="72011">
          <cell r="C72011"/>
        </row>
        <row r="72012">
          <cell r="C72012"/>
        </row>
        <row r="72013">
          <cell r="C72013"/>
        </row>
        <row r="72014">
          <cell r="C72014"/>
        </row>
        <row r="72015">
          <cell r="C72015"/>
        </row>
        <row r="72016">
          <cell r="C72016"/>
        </row>
        <row r="72017">
          <cell r="C72017"/>
        </row>
        <row r="72018">
          <cell r="C72018"/>
        </row>
        <row r="72019">
          <cell r="C72019"/>
        </row>
        <row r="72020">
          <cell r="C72020"/>
        </row>
        <row r="72021">
          <cell r="C72021"/>
        </row>
        <row r="72022">
          <cell r="C72022"/>
        </row>
        <row r="72023">
          <cell r="C72023"/>
        </row>
        <row r="72024">
          <cell r="C72024"/>
        </row>
        <row r="72025">
          <cell r="C72025"/>
        </row>
        <row r="72026">
          <cell r="C72026"/>
        </row>
        <row r="72027">
          <cell r="C72027"/>
        </row>
        <row r="72028">
          <cell r="C72028"/>
        </row>
        <row r="72029">
          <cell r="C72029"/>
        </row>
        <row r="72030">
          <cell r="C72030"/>
        </row>
        <row r="72031">
          <cell r="C72031"/>
        </row>
        <row r="72032">
          <cell r="C72032"/>
        </row>
        <row r="72033">
          <cell r="C72033"/>
        </row>
        <row r="72034">
          <cell r="C72034"/>
        </row>
        <row r="72035">
          <cell r="C72035"/>
        </row>
        <row r="72036">
          <cell r="C72036"/>
        </row>
        <row r="72037">
          <cell r="C72037"/>
        </row>
        <row r="72038">
          <cell r="C72038"/>
        </row>
        <row r="72039">
          <cell r="C72039"/>
        </row>
        <row r="72040">
          <cell r="C72040"/>
        </row>
        <row r="72041">
          <cell r="C72041"/>
        </row>
        <row r="72042">
          <cell r="C72042"/>
        </row>
        <row r="72043">
          <cell r="C72043"/>
        </row>
        <row r="72044">
          <cell r="C72044"/>
        </row>
        <row r="72045">
          <cell r="C72045"/>
        </row>
        <row r="72046">
          <cell r="C72046"/>
        </row>
        <row r="72047">
          <cell r="C72047"/>
        </row>
        <row r="72048">
          <cell r="C72048"/>
        </row>
        <row r="72049">
          <cell r="C72049"/>
        </row>
        <row r="72050">
          <cell r="C72050"/>
        </row>
        <row r="72051">
          <cell r="C72051"/>
        </row>
        <row r="72052">
          <cell r="C72052"/>
        </row>
        <row r="72053">
          <cell r="C72053"/>
        </row>
        <row r="72054">
          <cell r="C72054"/>
        </row>
        <row r="72055">
          <cell r="C72055"/>
        </row>
        <row r="72056">
          <cell r="C72056"/>
        </row>
        <row r="72057">
          <cell r="C72057"/>
        </row>
        <row r="72058">
          <cell r="C72058"/>
        </row>
        <row r="72059">
          <cell r="C72059"/>
        </row>
        <row r="72060">
          <cell r="C72060"/>
        </row>
        <row r="72061">
          <cell r="C72061"/>
        </row>
        <row r="72062">
          <cell r="C72062"/>
        </row>
        <row r="72063">
          <cell r="C72063"/>
        </row>
        <row r="72064">
          <cell r="C72064"/>
        </row>
        <row r="72065">
          <cell r="C72065"/>
        </row>
        <row r="72066">
          <cell r="C72066"/>
        </row>
        <row r="72067">
          <cell r="C72067"/>
        </row>
        <row r="72068">
          <cell r="C72068"/>
        </row>
        <row r="72069">
          <cell r="C72069"/>
        </row>
        <row r="72070">
          <cell r="C72070"/>
        </row>
        <row r="72071">
          <cell r="C72071"/>
        </row>
        <row r="72072">
          <cell r="C72072"/>
        </row>
        <row r="72073">
          <cell r="C72073"/>
        </row>
        <row r="72074">
          <cell r="C72074"/>
        </row>
        <row r="72075">
          <cell r="C72075"/>
        </row>
        <row r="72076">
          <cell r="C72076"/>
        </row>
        <row r="72077">
          <cell r="C72077"/>
        </row>
        <row r="72078">
          <cell r="C72078"/>
        </row>
        <row r="72079">
          <cell r="C72079"/>
        </row>
        <row r="72080">
          <cell r="C72080"/>
        </row>
        <row r="72081">
          <cell r="C72081"/>
        </row>
        <row r="72082">
          <cell r="C72082"/>
        </row>
        <row r="72083">
          <cell r="C72083"/>
        </row>
        <row r="72084">
          <cell r="C72084"/>
        </row>
        <row r="72085">
          <cell r="C72085"/>
        </row>
        <row r="72086">
          <cell r="C72086"/>
        </row>
        <row r="72087">
          <cell r="C72087"/>
        </row>
        <row r="72088">
          <cell r="C72088"/>
        </row>
        <row r="72089">
          <cell r="C72089"/>
        </row>
        <row r="72090">
          <cell r="C72090"/>
        </row>
        <row r="72091">
          <cell r="C72091"/>
        </row>
        <row r="72092">
          <cell r="C72092"/>
        </row>
        <row r="72093">
          <cell r="C72093"/>
        </row>
        <row r="72094">
          <cell r="C72094"/>
        </row>
        <row r="72095">
          <cell r="C72095"/>
        </row>
        <row r="72096">
          <cell r="C72096"/>
        </row>
        <row r="72097">
          <cell r="C72097"/>
        </row>
        <row r="72098">
          <cell r="C72098"/>
        </row>
        <row r="72099">
          <cell r="C72099"/>
        </row>
        <row r="72100">
          <cell r="C72100"/>
        </row>
        <row r="72101">
          <cell r="C72101"/>
        </row>
        <row r="72102">
          <cell r="C72102"/>
        </row>
        <row r="72103">
          <cell r="C72103"/>
        </row>
        <row r="72104">
          <cell r="C72104"/>
        </row>
        <row r="72105">
          <cell r="C72105"/>
        </row>
        <row r="72106">
          <cell r="C72106"/>
        </row>
        <row r="72107">
          <cell r="C72107"/>
        </row>
        <row r="72108">
          <cell r="C72108"/>
        </row>
        <row r="72109">
          <cell r="C72109"/>
        </row>
        <row r="72110">
          <cell r="C72110"/>
        </row>
        <row r="72111">
          <cell r="C72111"/>
        </row>
        <row r="72112">
          <cell r="C72112"/>
        </row>
        <row r="72113">
          <cell r="C72113"/>
        </row>
        <row r="72114">
          <cell r="C72114"/>
        </row>
        <row r="72115">
          <cell r="C72115"/>
        </row>
        <row r="72116">
          <cell r="C72116"/>
        </row>
        <row r="72117">
          <cell r="C72117"/>
        </row>
        <row r="72118">
          <cell r="C72118"/>
        </row>
        <row r="72119">
          <cell r="C72119"/>
        </row>
        <row r="72120">
          <cell r="C72120"/>
        </row>
        <row r="72121">
          <cell r="C72121"/>
        </row>
        <row r="72122">
          <cell r="C72122"/>
        </row>
        <row r="72123">
          <cell r="C72123"/>
        </row>
        <row r="72124">
          <cell r="C72124"/>
        </row>
        <row r="72125">
          <cell r="C72125"/>
        </row>
        <row r="72126">
          <cell r="C72126"/>
        </row>
        <row r="72127">
          <cell r="C72127"/>
        </row>
        <row r="72128">
          <cell r="C72128"/>
        </row>
        <row r="72129">
          <cell r="C72129"/>
        </row>
        <row r="72130">
          <cell r="C72130"/>
        </row>
        <row r="72131">
          <cell r="C72131"/>
        </row>
        <row r="72132">
          <cell r="C72132"/>
        </row>
        <row r="72133">
          <cell r="C72133"/>
        </row>
        <row r="72134">
          <cell r="C72134"/>
        </row>
        <row r="72135">
          <cell r="C72135"/>
        </row>
        <row r="72136">
          <cell r="C72136"/>
        </row>
        <row r="72137">
          <cell r="C72137"/>
        </row>
        <row r="72138">
          <cell r="C72138"/>
        </row>
        <row r="72139">
          <cell r="C72139"/>
        </row>
        <row r="72140">
          <cell r="C72140"/>
        </row>
        <row r="72141">
          <cell r="C72141"/>
        </row>
        <row r="72142">
          <cell r="C72142"/>
        </row>
        <row r="72143">
          <cell r="C72143"/>
        </row>
        <row r="72144">
          <cell r="C72144"/>
        </row>
        <row r="72145">
          <cell r="C72145"/>
        </row>
        <row r="72146">
          <cell r="C72146"/>
        </row>
        <row r="72147">
          <cell r="C72147"/>
        </row>
        <row r="72148">
          <cell r="C72148"/>
        </row>
        <row r="72149">
          <cell r="C72149"/>
        </row>
        <row r="72150">
          <cell r="C72150"/>
        </row>
        <row r="72151">
          <cell r="C72151"/>
        </row>
        <row r="72152">
          <cell r="C72152"/>
        </row>
        <row r="72153">
          <cell r="C72153"/>
        </row>
        <row r="72154">
          <cell r="C72154"/>
        </row>
        <row r="72155">
          <cell r="C72155"/>
        </row>
        <row r="72156">
          <cell r="C72156"/>
        </row>
        <row r="72157">
          <cell r="C72157"/>
        </row>
        <row r="72158">
          <cell r="C72158"/>
        </row>
        <row r="72159">
          <cell r="C72159"/>
        </row>
        <row r="72160">
          <cell r="C72160"/>
        </row>
        <row r="72161">
          <cell r="C72161"/>
        </row>
        <row r="72162">
          <cell r="C72162"/>
        </row>
        <row r="72163">
          <cell r="C72163"/>
        </row>
        <row r="72164">
          <cell r="C72164"/>
        </row>
        <row r="72165">
          <cell r="C72165"/>
        </row>
        <row r="72166">
          <cell r="C72166"/>
        </row>
        <row r="72167">
          <cell r="C72167"/>
        </row>
        <row r="72168">
          <cell r="C72168"/>
        </row>
        <row r="72169">
          <cell r="C72169"/>
        </row>
        <row r="72170">
          <cell r="C72170"/>
        </row>
        <row r="72171">
          <cell r="C72171"/>
        </row>
        <row r="72172">
          <cell r="C72172"/>
        </row>
        <row r="72173">
          <cell r="C72173"/>
        </row>
        <row r="72174">
          <cell r="C72174"/>
        </row>
        <row r="72175">
          <cell r="C72175"/>
        </row>
        <row r="72176">
          <cell r="C72176"/>
        </row>
        <row r="72177">
          <cell r="C72177"/>
        </row>
        <row r="72178">
          <cell r="C72178"/>
        </row>
        <row r="72179">
          <cell r="C72179"/>
        </row>
        <row r="72180">
          <cell r="C72180"/>
        </row>
        <row r="72181">
          <cell r="C72181"/>
        </row>
        <row r="72182">
          <cell r="C72182"/>
        </row>
        <row r="72183">
          <cell r="C72183"/>
        </row>
        <row r="72184">
          <cell r="C72184"/>
        </row>
        <row r="72185">
          <cell r="C72185"/>
        </row>
        <row r="72186">
          <cell r="C72186"/>
        </row>
        <row r="72187">
          <cell r="C72187"/>
        </row>
        <row r="72188">
          <cell r="C72188"/>
        </row>
        <row r="72189">
          <cell r="C72189"/>
        </row>
        <row r="72190">
          <cell r="C72190"/>
        </row>
        <row r="72191">
          <cell r="C72191"/>
        </row>
        <row r="72192">
          <cell r="C72192"/>
        </row>
        <row r="72193">
          <cell r="C72193"/>
        </row>
        <row r="72194">
          <cell r="C72194"/>
        </row>
        <row r="72195">
          <cell r="C72195"/>
        </row>
        <row r="72196">
          <cell r="C72196"/>
        </row>
        <row r="72197">
          <cell r="C72197"/>
        </row>
        <row r="72198">
          <cell r="C72198"/>
        </row>
        <row r="72199">
          <cell r="C72199"/>
        </row>
        <row r="72200">
          <cell r="C72200"/>
        </row>
        <row r="72201">
          <cell r="C72201"/>
        </row>
        <row r="72202">
          <cell r="C72202"/>
        </row>
        <row r="72203">
          <cell r="C72203"/>
        </row>
        <row r="72204">
          <cell r="C72204"/>
        </row>
        <row r="72205">
          <cell r="C72205"/>
        </row>
        <row r="72206">
          <cell r="C72206"/>
        </row>
        <row r="72207">
          <cell r="C72207"/>
        </row>
        <row r="72208">
          <cell r="C72208"/>
        </row>
        <row r="72209">
          <cell r="C72209"/>
        </row>
        <row r="72210">
          <cell r="C72210"/>
        </row>
        <row r="72211">
          <cell r="C72211"/>
        </row>
        <row r="72212">
          <cell r="C72212"/>
        </row>
        <row r="72213">
          <cell r="C72213"/>
        </row>
        <row r="72214">
          <cell r="C72214"/>
        </row>
        <row r="72215">
          <cell r="C72215"/>
        </row>
        <row r="72216">
          <cell r="C72216"/>
        </row>
        <row r="72217">
          <cell r="C72217"/>
        </row>
        <row r="72218">
          <cell r="C72218"/>
        </row>
        <row r="72219">
          <cell r="C72219"/>
        </row>
        <row r="72220">
          <cell r="C72220"/>
        </row>
        <row r="72221">
          <cell r="C72221"/>
        </row>
        <row r="72222">
          <cell r="C72222"/>
        </row>
        <row r="72223">
          <cell r="C72223"/>
        </row>
        <row r="72224">
          <cell r="C72224"/>
        </row>
        <row r="72225">
          <cell r="C72225"/>
        </row>
        <row r="72226">
          <cell r="C72226"/>
        </row>
        <row r="72227">
          <cell r="C72227"/>
        </row>
        <row r="72228">
          <cell r="C72228"/>
        </row>
        <row r="72229">
          <cell r="C72229"/>
        </row>
        <row r="72230">
          <cell r="C72230"/>
        </row>
        <row r="72231">
          <cell r="C72231"/>
        </row>
        <row r="72232">
          <cell r="C72232"/>
        </row>
        <row r="72233">
          <cell r="C72233"/>
        </row>
        <row r="72234">
          <cell r="C72234"/>
        </row>
        <row r="72235">
          <cell r="C72235"/>
        </row>
        <row r="72236">
          <cell r="C72236"/>
        </row>
        <row r="72237">
          <cell r="C72237"/>
        </row>
        <row r="72238">
          <cell r="C72238"/>
        </row>
        <row r="72239">
          <cell r="C72239"/>
        </row>
        <row r="72240">
          <cell r="C72240"/>
        </row>
        <row r="72241">
          <cell r="C72241"/>
        </row>
        <row r="72242">
          <cell r="C72242"/>
        </row>
        <row r="72243">
          <cell r="C72243"/>
        </row>
        <row r="72244">
          <cell r="C72244"/>
        </row>
        <row r="72245">
          <cell r="C72245"/>
        </row>
        <row r="72246">
          <cell r="C72246"/>
        </row>
        <row r="72247">
          <cell r="C72247"/>
        </row>
        <row r="72248">
          <cell r="C72248"/>
        </row>
        <row r="72249">
          <cell r="C72249"/>
        </row>
        <row r="72250">
          <cell r="C72250"/>
        </row>
        <row r="72251">
          <cell r="C72251"/>
        </row>
        <row r="72252">
          <cell r="C72252"/>
        </row>
        <row r="72253">
          <cell r="C72253"/>
        </row>
        <row r="72254">
          <cell r="C72254"/>
        </row>
        <row r="72255">
          <cell r="C72255"/>
        </row>
        <row r="72256">
          <cell r="C72256"/>
        </row>
        <row r="72257">
          <cell r="C72257"/>
        </row>
        <row r="72258">
          <cell r="C72258"/>
        </row>
        <row r="72259">
          <cell r="C72259"/>
        </row>
        <row r="72260">
          <cell r="C72260"/>
        </row>
        <row r="72261">
          <cell r="C72261"/>
        </row>
        <row r="72262">
          <cell r="C72262"/>
        </row>
        <row r="72263">
          <cell r="C72263"/>
        </row>
        <row r="72264">
          <cell r="C72264"/>
        </row>
        <row r="72265">
          <cell r="C72265"/>
        </row>
        <row r="72266">
          <cell r="C72266"/>
        </row>
        <row r="72267">
          <cell r="C72267"/>
        </row>
        <row r="72268">
          <cell r="C72268"/>
        </row>
        <row r="72269">
          <cell r="C72269"/>
        </row>
        <row r="72270">
          <cell r="C72270"/>
        </row>
        <row r="72271">
          <cell r="C72271"/>
        </row>
        <row r="72272">
          <cell r="C72272"/>
        </row>
        <row r="72273">
          <cell r="C72273"/>
        </row>
        <row r="72274">
          <cell r="C72274"/>
        </row>
        <row r="72275">
          <cell r="C72275"/>
        </row>
        <row r="72276">
          <cell r="C72276"/>
        </row>
        <row r="72277">
          <cell r="C72277"/>
        </row>
        <row r="72278">
          <cell r="C72278"/>
        </row>
        <row r="72279">
          <cell r="C72279"/>
        </row>
        <row r="72280">
          <cell r="C72280"/>
        </row>
        <row r="72281">
          <cell r="C72281"/>
        </row>
        <row r="72282">
          <cell r="C72282"/>
        </row>
        <row r="72283">
          <cell r="C72283"/>
        </row>
        <row r="72284">
          <cell r="C72284"/>
        </row>
        <row r="72285">
          <cell r="C72285"/>
        </row>
        <row r="72286">
          <cell r="C72286"/>
        </row>
        <row r="72287">
          <cell r="C72287"/>
        </row>
        <row r="72288">
          <cell r="C72288"/>
        </row>
        <row r="72289">
          <cell r="C72289"/>
        </row>
        <row r="72290">
          <cell r="C72290"/>
        </row>
        <row r="72291">
          <cell r="C72291"/>
        </row>
        <row r="72292">
          <cell r="C72292"/>
        </row>
        <row r="72293">
          <cell r="C72293"/>
        </row>
        <row r="72294">
          <cell r="C72294"/>
        </row>
        <row r="72295">
          <cell r="C72295"/>
        </row>
        <row r="72296">
          <cell r="C72296"/>
        </row>
        <row r="72297">
          <cell r="C72297"/>
        </row>
        <row r="72298">
          <cell r="C72298"/>
        </row>
        <row r="72299">
          <cell r="C72299"/>
        </row>
        <row r="72300">
          <cell r="C72300"/>
        </row>
        <row r="72301">
          <cell r="C72301"/>
        </row>
        <row r="72302">
          <cell r="C72302"/>
        </row>
        <row r="72303">
          <cell r="C72303"/>
        </row>
        <row r="72304">
          <cell r="C72304"/>
        </row>
        <row r="72305">
          <cell r="C72305"/>
        </row>
        <row r="72306">
          <cell r="C72306"/>
        </row>
        <row r="72307">
          <cell r="C72307"/>
        </row>
        <row r="72308">
          <cell r="C72308"/>
        </row>
        <row r="72309">
          <cell r="C72309"/>
        </row>
        <row r="72310">
          <cell r="C72310"/>
        </row>
        <row r="72311">
          <cell r="C72311"/>
        </row>
        <row r="72312">
          <cell r="C72312"/>
        </row>
        <row r="72313">
          <cell r="C72313"/>
        </row>
        <row r="72314">
          <cell r="C72314"/>
        </row>
        <row r="72315">
          <cell r="C72315"/>
        </row>
        <row r="72316">
          <cell r="C72316"/>
        </row>
        <row r="72317">
          <cell r="C72317"/>
        </row>
        <row r="72318">
          <cell r="C72318"/>
        </row>
        <row r="72319">
          <cell r="C72319"/>
        </row>
        <row r="72320">
          <cell r="C72320"/>
        </row>
        <row r="72321">
          <cell r="C72321"/>
        </row>
        <row r="72322">
          <cell r="C72322"/>
        </row>
        <row r="72323">
          <cell r="C72323"/>
        </row>
        <row r="72324">
          <cell r="C72324"/>
        </row>
        <row r="72325">
          <cell r="C72325"/>
        </row>
        <row r="72326">
          <cell r="C72326"/>
        </row>
        <row r="72327">
          <cell r="C72327"/>
        </row>
        <row r="72328">
          <cell r="C72328"/>
        </row>
        <row r="72329">
          <cell r="C72329"/>
        </row>
        <row r="72330">
          <cell r="C72330"/>
        </row>
        <row r="72331">
          <cell r="C72331"/>
        </row>
        <row r="72332">
          <cell r="C72332"/>
        </row>
        <row r="72333">
          <cell r="C72333"/>
        </row>
        <row r="72334">
          <cell r="C72334"/>
        </row>
        <row r="72335">
          <cell r="C72335"/>
        </row>
        <row r="72336">
          <cell r="C72336"/>
        </row>
        <row r="72337">
          <cell r="C72337"/>
        </row>
        <row r="72338">
          <cell r="C72338"/>
        </row>
        <row r="72339">
          <cell r="C72339"/>
        </row>
        <row r="72340">
          <cell r="C72340"/>
        </row>
        <row r="72341">
          <cell r="C72341"/>
        </row>
        <row r="72342">
          <cell r="C72342"/>
        </row>
        <row r="72343">
          <cell r="C72343"/>
        </row>
        <row r="72344">
          <cell r="C72344"/>
        </row>
        <row r="72345">
          <cell r="C72345"/>
        </row>
        <row r="72346">
          <cell r="C72346"/>
        </row>
        <row r="72347">
          <cell r="C72347"/>
        </row>
        <row r="72348">
          <cell r="C72348"/>
        </row>
        <row r="72349">
          <cell r="C72349"/>
        </row>
        <row r="72350">
          <cell r="C72350"/>
        </row>
        <row r="72351">
          <cell r="C72351"/>
        </row>
        <row r="72352">
          <cell r="C72352"/>
        </row>
        <row r="72353">
          <cell r="C72353"/>
        </row>
        <row r="72354">
          <cell r="C72354"/>
        </row>
        <row r="72355">
          <cell r="C72355"/>
        </row>
        <row r="72356">
          <cell r="C72356"/>
        </row>
        <row r="72357">
          <cell r="C72357"/>
        </row>
        <row r="72358">
          <cell r="C72358"/>
        </row>
        <row r="72359">
          <cell r="C72359"/>
        </row>
        <row r="72360">
          <cell r="C72360"/>
        </row>
        <row r="72361">
          <cell r="C72361"/>
        </row>
        <row r="72362">
          <cell r="C72362"/>
        </row>
        <row r="72363">
          <cell r="C72363"/>
        </row>
        <row r="72364">
          <cell r="C72364"/>
        </row>
        <row r="72365">
          <cell r="C72365"/>
        </row>
        <row r="72366">
          <cell r="C72366"/>
        </row>
        <row r="72367">
          <cell r="C72367"/>
        </row>
        <row r="72368">
          <cell r="C72368"/>
        </row>
        <row r="72369">
          <cell r="C72369"/>
        </row>
        <row r="72370">
          <cell r="C72370"/>
        </row>
        <row r="72371">
          <cell r="C72371"/>
        </row>
        <row r="72372">
          <cell r="C72372"/>
        </row>
        <row r="72373">
          <cell r="C72373"/>
        </row>
        <row r="72374">
          <cell r="C72374"/>
        </row>
        <row r="72375">
          <cell r="C72375"/>
        </row>
        <row r="72376">
          <cell r="C72376"/>
        </row>
        <row r="72377">
          <cell r="C72377"/>
        </row>
        <row r="72378">
          <cell r="C72378"/>
        </row>
        <row r="72379">
          <cell r="C72379"/>
        </row>
        <row r="72380">
          <cell r="C72380"/>
        </row>
        <row r="72381">
          <cell r="C72381"/>
        </row>
        <row r="72382">
          <cell r="C72382"/>
        </row>
        <row r="72383">
          <cell r="C72383"/>
        </row>
        <row r="72384">
          <cell r="C72384"/>
        </row>
        <row r="72385">
          <cell r="C72385"/>
        </row>
        <row r="72386">
          <cell r="C72386"/>
        </row>
        <row r="72387">
          <cell r="C72387"/>
        </row>
        <row r="72388">
          <cell r="C72388"/>
        </row>
        <row r="72389">
          <cell r="C72389"/>
        </row>
        <row r="72390">
          <cell r="C72390"/>
        </row>
        <row r="72391">
          <cell r="C72391"/>
        </row>
        <row r="72392">
          <cell r="C72392"/>
        </row>
        <row r="72393">
          <cell r="C72393"/>
        </row>
        <row r="72394">
          <cell r="C72394"/>
        </row>
        <row r="72395">
          <cell r="C72395"/>
        </row>
        <row r="72396">
          <cell r="C72396"/>
        </row>
        <row r="72397">
          <cell r="C72397"/>
        </row>
        <row r="72398">
          <cell r="C72398"/>
        </row>
        <row r="72399">
          <cell r="C72399"/>
        </row>
        <row r="72400">
          <cell r="C72400"/>
        </row>
        <row r="72401">
          <cell r="C72401"/>
        </row>
        <row r="72402">
          <cell r="C72402"/>
        </row>
        <row r="72403">
          <cell r="C72403"/>
        </row>
        <row r="72404">
          <cell r="C72404"/>
        </row>
        <row r="72405">
          <cell r="C72405"/>
        </row>
        <row r="72406">
          <cell r="C72406"/>
        </row>
        <row r="72407">
          <cell r="C72407"/>
        </row>
        <row r="72408">
          <cell r="C72408"/>
        </row>
        <row r="72409">
          <cell r="C72409"/>
        </row>
        <row r="72410">
          <cell r="C72410"/>
        </row>
        <row r="72411">
          <cell r="C72411"/>
        </row>
        <row r="72412">
          <cell r="C72412"/>
        </row>
        <row r="72413">
          <cell r="C72413"/>
        </row>
        <row r="72414">
          <cell r="C72414"/>
        </row>
        <row r="72415">
          <cell r="C72415"/>
        </row>
        <row r="72416">
          <cell r="C72416"/>
        </row>
        <row r="72417">
          <cell r="C72417"/>
        </row>
        <row r="72418">
          <cell r="C72418"/>
        </row>
        <row r="72419">
          <cell r="C72419"/>
        </row>
        <row r="72420">
          <cell r="C72420"/>
        </row>
        <row r="72421">
          <cell r="C72421"/>
        </row>
        <row r="72422">
          <cell r="C72422"/>
        </row>
        <row r="72423">
          <cell r="C72423"/>
        </row>
        <row r="72424">
          <cell r="C72424"/>
        </row>
        <row r="72425">
          <cell r="C72425"/>
        </row>
        <row r="72426">
          <cell r="C72426"/>
        </row>
        <row r="72427">
          <cell r="C72427"/>
        </row>
        <row r="72428">
          <cell r="C72428"/>
        </row>
        <row r="72429">
          <cell r="C72429"/>
        </row>
        <row r="72430">
          <cell r="C72430"/>
        </row>
        <row r="72431">
          <cell r="C72431"/>
        </row>
        <row r="72432">
          <cell r="C72432"/>
        </row>
        <row r="72433">
          <cell r="C72433"/>
        </row>
        <row r="72434">
          <cell r="C72434"/>
        </row>
        <row r="72435">
          <cell r="C72435"/>
        </row>
        <row r="72436">
          <cell r="C72436"/>
        </row>
        <row r="72437">
          <cell r="C72437"/>
        </row>
        <row r="72438">
          <cell r="C72438"/>
        </row>
        <row r="72439">
          <cell r="C72439"/>
        </row>
        <row r="72440">
          <cell r="C72440"/>
        </row>
        <row r="72441">
          <cell r="C72441"/>
        </row>
        <row r="72442">
          <cell r="C72442"/>
        </row>
        <row r="72443">
          <cell r="C72443"/>
        </row>
        <row r="72444">
          <cell r="C72444"/>
        </row>
        <row r="72445">
          <cell r="C72445"/>
        </row>
        <row r="72446">
          <cell r="C72446"/>
        </row>
        <row r="72447">
          <cell r="C72447"/>
        </row>
        <row r="72448">
          <cell r="C72448"/>
        </row>
        <row r="72449">
          <cell r="C72449"/>
        </row>
        <row r="72450">
          <cell r="C72450"/>
        </row>
        <row r="72451">
          <cell r="C72451"/>
        </row>
        <row r="72452">
          <cell r="C72452"/>
        </row>
        <row r="72453">
          <cell r="C72453"/>
        </row>
        <row r="72454">
          <cell r="C72454"/>
        </row>
        <row r="72455">
          <cell r="C72455"/>
        </row>
        <row r="72456">
          <cell r="C72456"/>
        </row>
        <row r="72457">
          <cell r="C72457"/>
        </row>
        <row r="72458">
          <cell r="C72458"/>
        </row>
        <row r="72459">
          <cell r="C72459"/>
        </row>
        <row r="72460">
          <cell r="C72460"/>
        </row>
        <row r="72461">
          <cell r="C72461"/>
        </row>
        <row r="72462">
          <cell r="C72462"/>
        </row>
        <row r="72463">
          <cell r="C72463"/>
        </row>
        <row r="72464">
          <cell r="C72464"/>
        </row>
        <row r="72465">
          <cell r="C72465"/>
        </row>
        <row r="72466">
          <cell r="C72466"/>
        </row>
        <row r="72467">
          <cell r="C72467"/>
        </row>
        <row r="72468">
          <cell r="C72468"/>
        </row>
        <row r="72469">
          <cell r="C72469"/>
        </row>
        <row r="72470">
          <cell r="C72470"/>
        </row>
        <row r="72471">
          <cell r="C72471"/>
        </row>
        <row r="72472">
          <cell r="C72472"/>
        </row>
        <row r="72473">
          <cell r="C72473"/>
        </row>
        <row r="72474">
          <cell r="C72474"/>
        </row>
        <row r="72475">
          <cell r="C72475"/>
        </row>
        <row r="72476">
          <cell r="C72476"/>
        </row>
        <row r="72477">
          <cell r="C72477"/>
        </row>
        <row r="72478">
          <cell r="C72478"/>
        </row>
        <row r="72479">
          <cell r="C72479"/>
        </row>
        <row r="72480">
          <cell r="C72480"/>
        </row>
        <row r="72481">
          <cell r="C72481"/>
        </row>
        <row r="72482">
          <cell r="C72482"/>
        </row>
        <row r="72483">
          <cell r="C72483"/>
        </row>
        <row r="72484">
          <cell r="C72484"/>
        </row>
        <row r="72485">
          <cell r="C72485"/>
        </row>
        <row r="72486">
          <cell r="C72486"/>
        </row>
        <row r="72487">
          <cell r="C72487"/>
        </row>
        <row r="72488">
          <cell r="C72488"/>
        </row>
        <row r="72489">
          <cell r="C72489"/>
        </row>
        <row r="72490">
          <cell r="C72490"/>
        </row>
        <row r="72491">
          <cell r="C72491"/>
        </row>
        <row r="72492">
          <cell r="C72492"/>
        </row>
        <row r="72493">
          <cell r="C72493"/>
        </row>
        <row r="72494">
          <cell r="C72494"/>
        </row>
        <row r="72495">
          <cell r="C72495"/>
        </row>
        <row r="72496">
          <cell r="C72496"/>
        </row>
        <row r="72497">
          <cell r="C72497"/>
        </row>
        <row r="72498">
          <cell r="C72498"/>
        </row>
        <row r="72499">
          <cell r="C72499"/>
        </row>
        <row r="72500">
          <cell r="C72500"/>
        </row>
        <row r="72501">
          <cell r="C72501"/>
        </row>
        <row r="72502">
          <cell r="C72502"/>
        </row>
        <row r="72503">
          <cell r="C72503"/>
        </row>
        <row r="72504">
          <cell r="C72504"/>
        </row>
        <row r="72505">
          <cell r="C72505"/>
        </row>
        <row r="72506">
          <cell r="C72506"/>
        </row>
        <row r="72507">
          <cell r="C72507"/>
        </row>
        <row r="72508">
          <cell r="C72508"/>
        </row>
        <row r="72509">
          <cell r="C72509"/>
        </row>
        <row r="72510">
          <cell r="C72510"/>
        </row>
        <row r="72511">
          <cell r="C72511"/>
        </row>
        <row r="72512">
          <cell r="C72512"/>
        </row>
        <row r="72513">
          <cell r="C72513"/>
        </row>
        <row r="72514">
          <cell r="C72514"/>
        </row>
        <row r="72515">
          <cell r="C72515"/>
        </row>
        <row r="72516">
          <cell r="C72516"/>
        </row>
        <row r="72517">
          <cell r="C72517"/>
        </row>
        <row r="72518">
          <cell r="C72518"/>
        </row>
        <row r="72519">
          <cell r="C72519"/>
        </row>
        <row r="72520">
          <cell r="C72520"/>
        </row>
        <row r="72521">
          <cell r="C72521"/>
        </row>
        <row r="72522">
          <cell r="C72522"/>
        </row>
        <row r="72523">
          <cell r="C72523"/>
        </row>
        <row r="72524">
          <cell r="C72524"/>
        </row>
        <row r="72525">
          <cell r="C72525"/>
        </row>
        <row r="72526">
          <cell r="C72526"/>
        </row>
        <row r="72527">
          <cell r="C72527"/>
        </row>
        <row r="72528">
          <cell r="C72528"/>
        </row>
        <row r="72529">
          <cell r="C72529"/>
        </row>
        <row r="72530">
          <cell r="C72530"/>
        </row>
        <row r="72531">
          <cell r="C72531"/>
        </row>
        <row r="72532">
          <cell r="C72532"/>
        </row>
        <row r="72533">
          <cell r="C72533"/>
        </row>
        <row r="72534">
          <cell r="C72534"/>
        </row>
        <row r="72535">
          <cell r="C72535"/>
        </row>
        <row r="72536">
          <cell r="C72536"/>
        </row>
        <row r="72537">
          <cell r="C72537"/>
        </row>
        <row r="72538">
          <cell r="C72538"/>
        </row>
        <row r="72539">
          <cell r="C72539"/>
        </row>
        <row r="72540">
          <cell r="C72540"/>
        </row>
        <row r="72541">
          <cell r="C72541"/>
        </row>
        <row r="72542">
          <cell r="C72542"/>
        </row>
        <row r="72543">
          <cell r="C72543"/>
        </row>
        <row r="72544">
          <cell r="C72544"/>
        </row>
        <row r="72545">
          <cell r="C72545"/>
        </row>
        <row r="72546">
          <cell r="C72546"/>
        </row>
        <row r="72547">
          <cell r="C72547"/>
        </row>
        <row r="72548">
          <cell r="C72548"/>
        </row>
        <row r="72549">
          <cell r="C72549"/>
        </row>
        <row r="72550">
          <cell r="C72550"/>
        </row>
        <row r="72551">
          <cell r="C72551"/>
        </row>
        <row r="72552">
          <cell r="C72552"/>
        </row>
        <row r="72553">
          <cell r="C72553"/>
        </row>
        <row r="72554">
          <cell r="C72554"/>
        </row>
        <row r="72555">
          <cell r="C72555"/>
        </row>
        <row r="72556">
          <cell r="C72556"/>
        </row>
        <row r="72557">
          <cell r="C72557"/>
        </row>
        <row r="72558">
          <cell r="C72558"/>
        </row>
        <row r="72559">
          <cell r="C72559"/>
        </row>
        <row r="72560">
          <cell r="C72560"/>
        </row>
        <row r="72561">
          <cell r="C72561"/>
        </row>
        <row r="72562">
          <cell r="C72562"/>
        </row>
        <row r="72563">
          <cell r="C72563"/>
        </row>
        <row r="72564">
          <cell r="C72564"/>
        </row>
        <row r="72565">
          <cell r="C72565"/>
        </row>
        <row r="72566">
          <cell r="C72566"/>
        </row>
        <row r="72567">
          <cell r="C72567"/>
        </row>
        <row r="72568">
          <cell r="C72568"/>
        </row>
        <row r="72569">
          <cell r="C72569"/>
        </row>
        <row r="72570">
          <cell r="C72570"/>
        </row>
        <row r="72571">
          <cell r="C72571"/>
        </row>
        <row r="72572">
          <cell r="C72572"/>
        </row>
        <row r="72573">
          <cell r="C72573"/>
        </row>
        <row r="72574">
          <cell r="C72574"/>
        </row>
        <row r="72575">
          <cell r="C72575"/>
        </row>
        <row r="72576">
          <cell r="C72576"/>
        </row>
        <row r="72577">
          <cell r="C72577"/>
        </row>
        <row r="72578">
          <cell r="C72578"/>
        </row>
        <row r="72579">
          <cell r="C72579"/>
        </row>
        <row r="72580">
          <cell r="C72580"/>
        </row>
        <row r="72581">
          <cell r="C72581"/>
        </row>
        <row r="72582">
          <cell r="C72582"/>
        </row>
        <row r="72583">
          <cell r="C72583"/>
        </row>
        <row r="72584">
          <cell r="C72584"/>
        </row>
        <row r="72585">
          <cell r="C72585"/>
        </row>
        <row r="72586">
          <cell r="C72586"/>
        </row>
        <row r="72587">
          <cell r="C72587"/>
        </row>
        <row r="72588">
          <cell r="C72588"/>
        </row>
        <row r="72589">
          <cell r="C72589"/>
        </row>
        <row r="72590">
          <cell r="C72590"/>
        </row>
        <row r="72591">
          <cell r="C72591"/>
        </row>
        <row r="72592">
          <cell r="C72592"/>
        </row>
        <row r="72593">
          <cell r="C72593"/>
        </row>
        <row r="72594">
          <cell r="C72594"/>
        </row>
        <row r="72595">
          <cell r="C72595"/>
        </row>
        <row r="72596">
          <cell r="C72596"/>
        </row>
        <row r="72597">
          <cell r="C72597"/>
        </row>
        <row r="72598">
          <cell r="C72598"/>
        </row>
        <row r="72599">
          <cell r="C72599"/>
        </row>
        <row r="72600">
          <cell r="C72600"/>
        </row>
        <row r="72601">
          <cell r="C72601"/>
        </row>
        <row r="72602">
          <cell r="C72602"/>
        </row>
        <row r="72603">
          <cell r="C72603"/>
        </row>
        <row r="72604">
          <cell r="C72604"/>
        </row>
        <row r="72605">
          <cell r="C72605"/>
        </row>
        <row r="72606">
          <cell r="C72606"/>
        </row>
        <row r="72607">
          <cell r="C72607"/>
        </row>
        <row r="72608">
          <cell r="C72608"/>
        </row>
        <row r="72609">
          <cell r="C72609"/>
        </row>
        <row r="72610">
          <cell r="C72610"/>
        </row>
        <row r="72611">
          <cell r="C72611"/>
        </row>
        <row r="72612">
          <cell r="C72612"/>
        </row>
        <row r="72613">
          <cell r="C72613"/>
        </row>
        <row r="72614">
          <cell r="C72614"/>
        </row>
        <row r="72615">
          <cell r="C72615"/>
        </row>
        <row r="72616">
          <cell r="C72616"/>
        </row>
        <row r="72617">
          <cell r="C72617"/>
        </row>
        <row r="72618">
          <cell r="C72618"/>
        </row>
        <row r="72619">
          <cell r="C72619"/>
        </row>
        <row r="72620">
          <cell r="C72620"/>
        </row>
        <row r="72621">
          <cell r="C72621"/>
        </row>
        <row r="72622">
          <cell r="C72622"/>
        </row>
        <row r="72623">
          <cell r="C72623"/>
        </row>
        <row r="72624">
          <cell r="C72624"/>
        </row>
        <row r="72625">
          <cell r="C72625"/>
        </row>
        <row r="72626">
          <cell r="C72626"/>
        </row>
        <row r="72627">
          <cell r="C72627"/>
        </row>
        <row r="72628">
          <cell r="C72628"/>
        </row>
        <row r="72629">
          <cell r="C72629"/>
        </row>
        <row r="72630">
          <cell r="C72630"/>
        </row>
        <row r="72631">
          <cell r="C72631"/>
        </row>
        <row r="72632">
          <cell r="C72632"/>
        </row>
        <row r="72633">
          <cell r="C72633"/>
        </row>
        <row r="72634">
          <cell r="C72634"/>
        </row>
        <row r="72635">
          <cell r="C72635"/>
        </row>
        <row r="72636">
          <cell r="C72636"/>
        </row>
        <row r="72637">
          <cell r="C72637"/>
        </row>
        <row r="72638">
          <cell r="C72638"/>
        </row>
        <row r="72639">
          <cell r="C72639"/>
        </row>
        <row r="72640">
          <cell r="C72640"/>
        </row>
        <row r="72641">
          <cell r="C72641"/>
        </row>
        <row r="72642">
          <cell r="C72642"/>
        </row>
        <row r="72643">
          <cell r="C72643"/>
        </row>
        <row r="72644">
          <cell r="C72644"/>
        </row>
        <row r="72645">
          <cell r="C72645"/>
        </row>
        <row r="72646">
          <cell r="C72646"/>
        </row>
        <row r="72647">
          <cell r="C72647"/>
        </row>
        <row r="72648">
          <cell r="C72648"/>
        </row>
        <row r="72649">
          <cell r="C72649"/>
        </row>
        <row r="72650">
          <cell r="C72650"/>
        </row>
        <row r="72651">
          <cell r="C72651"/>
        </row>
        <row r="72652">
          <cell r="C72652"/>
        </row>
        <row r="72653">
          <cell r="C72653"/>
        </row>
        <row r="72654">
          <cell r="C72654"/>
        </row>
        <row r="72655">
          <cell r="C72655"/>
        </row>
        <row r="72656">
          <cell r="C72656"/>
        </row>
        <row r="72657">
          <cell r="C72657"/>
        </row>
        <row r="72658">
          <cell r="C72658"/>
        </row>
        <row r="72659">
          <cell r="C72659"/>
        </row>
        <row r="72660">
          <cell r="C72660"/>
        </row>
        <row r="72661">
          <cell r="C72661"/>
        </row>
        <row r="72662">
          <cell r="C72662"/>
        </row>
        <row r="72663">
          <cell r="C72663"/>
        </row>
        <row r="72664">
          <cell r="C72664"/>
        </row>
        <row r="72665">
          <cell r="C72665"/>
        </row>
        <row r="72666">
          <cell r="C72666"/>
        </row>
        <row r="72667">
          <cell r="C72667"/>
        </row>
        <row r="72668">
          <cell r="C72668"/>
        </row>
        <row r="72669">
          <cell r="C72669"/>
        </row>
        <row r="72670">
          <cell r="C72670"/>
        </row>
        <row r="72671">
          <cell r="C72671"/>
        </row>
        <row r="72672">
          <cell r="C72672"/>
        </row>
        <row r="72673">
          <cell r="C72673"/>
        </row>
        <row r="72674">
          <cell r="C72674"/>
        </row>
        <row r="72675">
          <cell r="C72675"/>
        </row>
        <row r="72676">
          <cell r="C72676"/>
        </row>
        <row r="72677">
          <cell r="C72677"/>
        </row>
        <row r="72678">
          <cell r="C72678"/>
        </row>
        <row r="72679">
          <cell r="C72679"/>
        </row>
        <row r="72680">
          <cell r="C72680"/>
        </row>
        <row r="72681">
          <cell r="C72681"/>
        </row>
        <row r="72682">
          <cell r="C72682"/>
        </row>
        <row r="72683">
          <cell r="C72683"/>
        </row>
        <row r="72684">
          <cell r="C72684"/>
        </row>
        <row r="72685">
          <cell r="C72685"/>
        </row>
        <row r="72686">
          <cell r="C72686"/>
        </row>
        <row r="72687">
          <cell r="C72687"/>
        </row>
        <row r="72688">
          <cell r="C72688"/>
        </row>
        <row r="72689">
          <cell r="C72689"/>
        </row>
        <row r="72690">
          <cell r="C72690"/>
        </row>
        <row r="72691">
          <cell r="C72691"/>
        </row>
        <row r="72692">
          <cell r="C72692"/>
        </row>
        <row r="72693">
          <cell r="C72693"/>
        </row>
        <row r="72694">
          <cell r="C72694"/>
        </row>
        <row r="72695">
          <cell r="C72695"/>
        </row>
        <row r="72696">
          <cell r="C72696"/>
        </row>
        <row r="72697">
          <cell r="C72697"/>
        </row>
        <row r="72698">
          <cell r="C72698"/>
        </row>
        <row r="72699">
          <cell r="C72699"/>
        </row>
        <row r="72700">
          <cell r="C72700"/>
        </row>
        <row r="72701">
          <cell r="C72701"/>
        </row>
        <row r="72702">
          <cell r="C72702"/>
        </row>
        <row r="72703">
          <cell r="C72703"/>
        </row>
        <row r="72704">
          <cell r="C72704"/>
        </row>
        <row r="72705">
          <cell r="C72705"/>
        </row>
        <row r="72706">
          <cell r="C72706"/>
        </row>
        <row r="72707">
          <cell r="C72707"/>
        </row>
        <row r="72708">
          <cell r="C72708"/>
        </row>
        <row r="72709">
          <cell r="C72709"/>
        </row>
        <row r="72710">
          <cell r="C72710"/>
        </row>
        <row r="72711">
          <cell r="C72711"/>
        </row>
        <row r="72712">
          <cell r="C72712"/>
        </row>
        <row r="72713">
          <cell r="C72713"/>
        </row>
        <row r="72714">
          <cell r="C72714"/>
        </row>
        <row r="72715">
          <cell r="C72715"/>
        </row>
        <row r="72716">
          <cell r="C72716"/>
        </row>
        <row r="72717">
          <cell r="C72717"/>
        </row>
        <row r="72718">
          <cell r="C72718"/>
        </row>
        <row r="72719">
          <cell r="C72719"/>
        </row>
        <row r="72720">
          <cell r="C72720"/>
        </row>
        <row r="72721">
          <cell r="C72721"/>
        </row>
        <row r="72722">
          <cell r="C72722"/>
        </row>
        <row r="72723">
          <cell r="C72723"/>
        </row>
        <row r="72724">
          <cell r="C72724"/>
        </row>
        <row r="72725">
          <cell r="C72725"/>
        </row>
        <row r="72726">
          <cell r="C72726"/>
        </row>
        <row r="72727">
          <cell r="C72727"/>
        </row>
        <row r="72728">
          <cell r="C72728"/>
        </row>
        <row r="72729">
          <cell r="C72729"/>
        </row>
        <row r="72730">
          <cell r="C72730"/>
        </row>
        <row r="72731">
          <cell r="C72731"/>
        </row>
        <row r="72732">
          <cell r="C72732"/>
        </row>
        <row r="72733">
          <cell r="C72733"/>
        </row>
        <row r="72734">
          <cell r="C72734"/>
        </row>
        <row r="72735">
          <cell r="C72735"/>
        </row>
        <row r="72736">
          <cell r="C72736"/>
        </row>
        <row r="72737">
          <cell r="C72737"/>
        </row>
        <row r="72738">
          <cell r="C72738"/>
        </row>
        <row r="72739">
          <cell r="C72739"/>
        </row>
        <row r="72740">
          <cell r="C72740"/>
        </row>
        <row r="72741">
          <cell r="C72741"/>
        </row>
        <row r="72742">
          <cell r="C72742"/>
        </row>
        <row r="72743">
          <cell r="C72743"/>
        </row>
        <row r="72744">
          <cell r="C72744"/>
        </row>
        <row r="72745">
          <cell r="C72745"/>
        </row>
        <row r="72746">
          <cell r="C72746"/>
        </row>
        <row r="72747">
          <cell r="C72747"/>
        </row>
        <row r="72748">
          <cell r="C72748"/>
        </row>
        <row r="72749">
          <cell r="C72749"/>
        </row>
        <row r="72750">
          <cell r="C72750"/>
        </row>
        <row r="72751">
          <cell r="C72751"/>
        </row>
        <row r="72752">
          <cell r="C72752"/>
        </row>
        <row r="72753">
          <cell r="C72753"/>
        </row>
        <row r="72754">
          <cell r="C72754"/>
        </row>
        <row r="72755">
          <cell r="C72755"/>
        </row>
        <row r="72756">
          <cell r="C72756"/>
        </row>
        <row r="72757">
          <cell r="C72757"/>
        </row>
        <row r="72758">
          <cell r="C72758"/>
        </row>
        <row r="72759">
          <cell r="C72759"/>
        </row>
        <row r="72760">
          <cell r="C72760"/>
        </row>
        <row r="72761">
          <cell r="C72761"/>
        </row>
        <row r="72762">
          <cell r="C72762"/>
        </row>
        <row r="72763">
          <cell r="C72763"/>
        </row>
        <row r="72764">
          <cell r="C72764"/>
        </row>
        <row r="72765">
          <cell r="C72765"/>
        </row>
        <row r="72766">
          <cell r="C72766"/>
        </row>
        <row r="72767">
          <cell r="C72767"/>
        </row>
        <row r="72768">
          <cell r="C72768"/>
        </row>
        <row r="72769">
          <cell r="C72769"/>
        </row>
        <row r="72770">
          <cell r="C72770"/>
        </row>
        <row r="72771">
          <cell r="C72771"/>
        </row>
        <row r="72772">
          <cell r="C72772"/>
        </row>
        <row r="72773">
          <cell r="C72773"/>
        </row>
        <row r="72774">
          <cell r="C72774"/>
        </row>
        <row r="72775">
          <cell r="C72775"/>
        </row>
        <row r="72776">
          <cell r="C72776"/>
        </row>
        <row r="72777">
          <cell r="C72777"/>
        </row>
        <row r="72778">
          <cell r="C72778"/>
        </row>
        <row r="72779">
          <cell r="C72779"/>
        </row>
        <row r="72780">
          <cell r="C72780"/>
        </row>
        <row r="72781">
          <cell r="C72781"/>
        </row>
        <row r="72782">
          <cell r="C72782"/>
        </row>
        <row r="72783">
          <cell r="C72783"/>
        </row>
        <row r="72784">
          <cell r="C72784"/>
        </row>
        <row r="72785">
          <cell r="C72785"/>
        </row>
        <row r="72786">
          <cell r="C72786"/>
        </row>
        <row r="72787">
          <cell r="C72787"/>
        </row>
        <row r="72788">
          <cell r="C72788"/>
        </row>
        <row r="72789">
          <cell r="C72789"/>
        </row>
        <row r="72790">
          <cell r="C72790"/>
        </row>
        <row r="72791">
          <cell r="C72791"/>
        </row>
        <row r="72792">
          <cell r="C72792"/>
        </row>
        <row r="72793">
          <cell r="C72793"/>
        </row>
        <row r="72794">
          <cell r="C72794"/>
        </row>
        <row r="72795">
          <cell r="C72795"/>
        </row>
        <row r="72796">
          <cell r="C72796"/>
        </row>
        <row r="72797">
          <cell r="C72797"/>
        </row>
        <row r="72798">
          <cell r="C72798"/>
        </row>
        <row r="72799">
          <cell r="C72799"/>
        </row>
        <row r="72800">
          <cell r="C72800"/>
        </row>
        <row r="72801">
          <cell r="C72801"/>
        </row>
        <row r="72802">
          <cell r="C72802"/>
        </row>
        <row r="72803">
          <cell r="C72803"/>
        </row>
        <row r="72804">
          <cell r="C72804"/>
        </row>
        <row r="72805">
          <cell r="C72805"/>
        </row>
        <row r="72806">
          <cell r="C72806"/>
        </row>
        <row r="72807">
          <cell r="C72807"/>
        </row>
        <row r="72808">
          <cell r="C72808"/>
        </row>
        <row r="72809">
          <cell r="C72809"/>
        </row>
        <row r="72810">
          <cell r="C72810"/>
        </row>
        <row r="72811">
          <cell r="C72811"/>
        </row>
        <row r="72812">
          <cell r="C72812"/>
        </row>
        <row r="72813">
          <cell r="C72813"/>
        </row>
        <row r="72814">
          <cell r="C72814"/>
        </row>
        <row r="72815">
          <cell r="C72815"/>
        </row>
        <row r="72816">
          <cell r="C72816"/>
        </row>
        <row r="72817">
          <cell r="C72817"/>
        </row>
        <row r="72818">
          <cell r="C72818"/>
        </row>
        <row r="72819">
          <cell r="C72819"/>
        </row>
        <row r="72820">
          <cell r="C72820"/>
        </row>
        <row r="72821">
          <cell r="C72821"/>
        </row>
        <row r="72822">
          <cell r="C72822"/>
        </row>
        <row r="72823">
          <cell r="C72823"/>
        </row>
        <row r="72824">
          <cell r="C72824"/>
        </row>
        <row r="72825">
          <cell r="C72825"/>
        </row>
        <row r="72826">
          <cell r="C72826"/>
        </row>
        <row r="72827">
          <cell r="C72827"/>
        </row>
        <row r="72828">
          <cell r="C72828"/>
        </row>
        <row r="72829">
          <cell r="C72829"/>
        </row>
        <row r="72830">
          <cell r="C72830"/>
        </row>
        <row r="72831">
          <cell r="C72831"/>
        </row>
        <row r="72832">
          <cell r="C72832"/>
        </row>
        <row r="72833">
          <cell r="C72833"/>
        </row>
        <row r="72834">
          <cell r="C72834"/>
        </row>
        <row r="72835">
          <cell r="C72835"/>
        </row>
        <row r="72836">
          <cell r="C72836"/>
        </row>
        <row r="72837">
          <cell r="C72837"/>
        </row>
        <row r="72838">
          <cell r="C72838"/>
        </row>
        <row r="72839">
          <cell r="C72839"/>
        </row>
        <row r="72840">
          <cell r="C72840"/>
        </row>
        <row r="72841">
          <cell r="C72841"/>
        </row>
        <row r="72842">
          <cell r="C72842"/>
        </row>
        <row r="72843">
          <cell r="C72843"/>
        </row>
        <row r="72844">
          <cell r="C72844"/>
        </row>
        <row r="72845">
          <cell r="C72845"/>
        </row>
        <row r="72846">
          <cell r="C72846"/>
        </row>
        <row r="72847">
          <cell r="C72847"/>
        </row>
        <row r="72848">
          <cell r="C72848"/>
        </row>
        <row r="72849">
          <cell r="C72849"/>
        </row>
        <row r="72850">
          <cell r="C72850"/>
        </row>
        <row r="72851">
          <cell r="C72851"/>
        </row>
        <row r="72852">
          <cell r="C72852"/>
        </row>
        <row r="72853">
          <cell r="C72853"/>
        </row>
        <row r="72854">
          <cell r="C72854"/>
        </row>
        <row r="72855">
          <cell r="C72855"/>
        </row>
        <row r="72856">
          <cell r="C72856"/>
        </row>
        <row r="72857">
          <cell r="C72857"/>
        </row>
        <row r="72858">
          <cell r="C72858"/>
        </row>
        <row r="72859">
          <cell r="C72859"/>
        </row>
        <row r="72860">
          <cell r="C72860"/>
        </row>
        <row r="72861">
          <cell r="C72861"/>
        </row>
        <row r="72862">
          <cell r="C72862"/>
        </row>
        <row r="72863">
          <cell r="C72863"/>
        </row>
        <row r="72864">
          <cell r="C72864"/>
        </row>
        <row r="72865">
          <cell r="C72865"/>
        </row>
        <row r="72866">
          <cell r="C72866"/>
        </row>
        <row r="72867">
          <cell r="C72867"/>
        </row>
        <row r="72868">
          <cell r="C72868"/>
        </row>
        <row r="72869">
          <cell r="C72869"/>
        </row>
        <row r="72870">
          <cell r="C72870"/>
        </row>
        <row r="72871">
          <cell r="C72871"/>
        </row>
        <row r="72872">
          <cell r="C72872"/>
        </row>
        <row r="72873">
          <cell r="C72873"/>
        </row>
        <row r="72874">
          <cell r="C72874"/>
        </row>
        <row r="72875">
          <cell r="C72875"/>
        </row>
        <row r="72876">
          <cell r="C72876"/>
        </row>
        <row r="72877">
          <cell r="C72877"/>
        </row>
        <row r="72878">
          <cell r="C72878"/>
        </row>
        <row r="72879">
          <cell r="C72879"/>
        </row>
        <row r="72880">
          <cell r="C72880"/>
        </row>
        <row r="72881">
          <cell r="C72881"/>
        </row>
        <row r="72882">
          <cell r="C72882"/>
        </row>
        <row r="72883">
          <cell r="C72883"/>
        </row>
        <row r="72884">
          <cell r="C72884"/>
        </row>
        <row r="72885">
          <cell r="C72885"/>
        </row>
        <row r="72886">
          <cell r="C72886"/>
        </row>
        <row r="72887">
          <cell r="C72887"/>
        </row>
        <row r="72888">
          <cell r="C72888"/>
        </row>
        <row r="72889">
          <cell r="C72889"/>
        </row>
        <row r="72890">
          <cell r="C72890"/>
        </row>
        <row r="72891">
          <cell r="C72891"/>
        </row>
        <row r="72892">
          <cell r="C72892"/>
        </row>
        <row r="72893">
          <cell r="C72893"/>
        </row>
        <row r="72894">
          <cell r="C72894"/>
        </row>
        <row r="72895">
          <cell r="C72895"/>
        </row>
        <row r="72896">
          <cell r="C72896"/>
        </row>
        <row r="72897">
          <cell r="C72897"/>
        </row>
        <row r="72898">
          <cell r="C72898"/>
        </row>
        <row r="72899">
          <cell r="C72899"/>
        </row>
        <row r="72900">
          <cell r="C72900"/>
        </row>
        <row r="72901">
          <cell r="C72901"/>
        </row>
        <row r="72902">
          <cell r="C72902"/>
        </row>
        <row r="72903">
          <cell r="C72903"/>
        </row>
        <row r="72904">
          <cell r="C72904"/>
        </row>
        <row r="72905">
          <cell r="C72905"/>
        </row>
        <row r="72906">
          <cell r="C72906"/>
        </row>
        <row r="72907">
          <cell r="C72907"/>
        </row>
        <row r="72908">
          <cell r="C72908"/>
        </row>
        <row r="72909">
          <cell r="C72909"/>
        </row>
        <row r="72910">
          <cell r="C72910"/>
        </row>
        <row r="72911">
          <cell r="C72911"/>
        </row>
        <row r="72912">
          <cell r="C72912"/>
        </row>
        <row r="72913">
          <cell r="C72913"/>
        </row>
        <row r="72914">
          <cell r="C72914"/>
        </row>
        <row r="72915">
          <cell r="C72915"/>
        </row>
        <row r="72916">
          <cell r="C72916"/>
        </row>
        <row r="72917">
          <cell r="C72917"/>
        </row>
        <row r="72918">
          <cell r="C72918"/>
        </row>
        <row r="72919">
          <cell r="C72919"/>
        </row>
        <row r="72920">
          <cell r="C72920"/>
        </row>
        <row r="72921">
          <cell r="C72921"/>
        </row>
        <row r="72922">
          <cell r="C72922"/>
        </row>
        <row r="72923">
          <cell r="C72923"/>
        </row>
        <row r="72924">
          <cell r="C72924"/>
        </row>
        <row r="72925">
          <cell r="C72925"/>
        </row>
        <row r="72926">
          <cell r="C72926"/>
        </row>
        <row r="72927">
          <cell r="C72927"/>
        </row>
        <row r="72928">
          <cell r="C72928"/>
        </row>
        <row r="72929">
          <cell r="C72929"/>
        </row>
        <row r="72930">
          <cell r="C72930"/>
        </row>
        <row r="72931">
          <cell r="C72931"/>
        </row>
        <row r="72932">
          <cell r="C72932"/>
        </row>
        <row r="72933">
          <cell r="C72933"/>
        </row>
        <row r="72934">
          <cell r="C72934"/>
        </row>
        <row r="72935">
          <cell r="C72935"/>
        </row>
        <row r="72936">
          <cell r="C72936"/>
        </row>
        <row r="72937">
          <cell r="C72937"/>
        </row>
        <row r="72938">
          <cell r="C72938"/>
        </row>
        <row r="72939">
          <cell r="C72939"/>
        </row>
        <row r="72940">
          <cell r="C72940"/>
        </row>
        <row r="72941">
          <cell r="C72941"/>
        </row>
        <row r="72942">
          <cell r="C72942"/>
        </row>
        <row r="72943">
          <cell r="C72943"/>
        </row>
        <row r="72944">
          <cell r="C72944"/>
        </row>
        <row r="72945">
          <cell r="C72945"/>
        </row>
        <row r="72946">
          <cell r="C72946"/>
        </row>
        <row r="72947">
          <cell r="C72947"/>
        </row>
        <row r="72948">
          <cell r="C72948"/>
        </row>
        <row r="72949">
          <cell r="C72949"/>
        </row>
        <row r="72950">
          <cell r="C72950"/>
        </row>
        <row r="72951">
          <cell r="C72951"/>
        </row>
        <row r="72952">
          <cell r="C72952"/>
        </row>
        <row r="72953">
          <cell r="C72953"/>
        </row>
        <row r="72954">
          <cell r="C72954"/>
        </row>
        <row r="72955">
          <cell r="C72955"/>
        </row>
        <row r="72956">
          <cell r="C72956"/>
        </row>
        <row r="72957">
          <cell r="C72957"/>
        </row>
        <row r="72958">
          <cell r="C72958"/>
        </row>
        <row r="72959">
          <cell r="C72959"/>
        </row>
        <row r="72960">
          <cell r="C72960"/>
        </row>
        <row r="72961">
          <cell r="C72961"/>
        </row>
        <row r="72962">
          <cell r="C72962"/>
        </row>
        <row r="72963">
          <cell r="C72963"/>
        </row>
        <row r="72964">
          <cell r="C72964"/>
        </row>
        <row r="72965">
          <cell r="C72965"/>
        </row>
        <row r="72966">
          <cell r="C72966"/>
        </row>
        <row r="72967">
          <cell r="C72967"/>
        </row>
        <row r="72968">
          <cell r="C72968"/>
        </row>
        <row r="72969">
          <cell r="C72969"/>
        </row>
        <row r="72970">
          <cell r="C72970"/>
        </row>
        <row r="72971">
          <cell r="C72971"/>
        </row>
        <row r="72972">
          <cell r="C72972"/>
        </row>
        <row r="72973">
          <cell r="C72973"/>
        </row>
        <row r="72974">
          <cell r="C72974"/>
        </row>
        <row r="72975">
          <cell r="C72975"/>
        </row>
        <row r="72976">
          <cell r="C72976"/>
        </row>
        <row r="72977">
          <cell r="C72977"/>
        </row>
        <row r="72978">
          <cell r="C72978"/>
        </row>
        <row r="72979">
          <cell r="C72979"/>
        </row>
        <row r="72980">
          <cell r="C72980"/>
        </row>
        <row r="72981">
          <cell r="C72981"/>
        </row>
        <row r="72982">
          <cell r="C72982"/>
        </row>
        <row r="72983">
          <cell r="C72983"/>
        </row>
        <row r="72984">
          <cell r="C72984"/>
        </row>
        <row r="72985">
          <cell r="C72985"/>
        </row>
        <row r="72986">
          <cell r="C72986"/>
        </row>
        <row r="72987">
          <cell r="C72987"/>
        </row>
        <row r="72988">
          <cell r="C72988"/>
        </row>
        <row r="72989">
          <cell r="C72989"/>
        </row>
        <row r="72990">
          <cell r="C72990"/>
        </row>
        <row r="72991">
          <cell r="C72991"/>
        </row>
        <row r="72992">
          <cell r="C72992"/>
        </row>
        <row r="72993">
          <cell r="C72993"/>
        </row>
        <row r="72994">
          <cell r="C72994"/>
        </row>
        <row r="72995">
          <cell r="C72995"/>
        </row>
        <row r="72996">
          <cell r="C72996"/>
        </row>
        <row r="72997">
          <cell r="C72997"/>
        </row>
        <row r="72998">
          <cell r="C72998"/>
        </row>
        <row r="72999">
          <cell r="C72999"/>
        </row>
        <row r="73000">
          <cell r="C73000"/>
        </row>
        <row r="73001">
          <cell r="C73001"/>
        </row>
        <row r="73002">
          <cell r="C73002"/>
        </row>
        <row r="73003">
          <cell r="C73003"/>
        </row>
        <row r="73004">
          <cell r="C73004"/>
        </row>
        <row r="73005">
          <cell r="C73005"/>
        </row>
        <row r="73006">
          <cell r="C73006"/>
        </row>
        <row r="73007">
          <cell r="C73007"/>
        </row>
        <row r="73008">
          <cell r="C73008"/>
        </row>
        <row r="73009">
          <cell r="C73009"/>
        </row>
        <row r="73010">
          <cell r="C73010"/>
        </row>
        <row r="73011">
          <cell r="C73011"/>
        </row>
        <row r="73012">
          <cell r="C73012"/>
        </row>
        <row r="73013">
          <cell r="C73013"/>
        </row>
        <row r="73014">
          <cell r="C73014"/>
        </row>
        <row r="73015">
          <cell r="C73015"/>
        </row>
        <row r="73016">
          <cell r="C73016"/>
        </row>
        <row r="73017">
          <cell r="C73017"/>
        </row>
        <row r="73018">
          <cell r="C73018"/>
        </row>
        <row r="73019">
          <cell r="C73019"/>
        </row>
        <row r="73020">
          <cell r="C73020"/>
        </row>
        <row r="73021">
          <cell r="C73021"/>
        </row>
        <row r="73022">
          <cell r="C73022"/>
        </row>
        <row r="73023">
          <cell r="C73023"/>
        </row>
        <row r="73024">
          <cell r="C73024"/>
        </row>
        <row r="73025">
          <cell r="C73025"/>
        </row>
        <row r="73026">
          <cell r="C73026"/>
        </row>
        <row r="73027">
          <cell r="C73027"/>
        </row>
        <row r="73028">
          <cell r="C73028"/>
        </row>
        <row r="73029">
          <cell r="C73029"/>
        </row>
        <row r="73030">
          <cell r="C73030"/>
        </row>
        <row r="73031">
          <cell r="C73031"/>
        </row>
        <row r="73032">
          <cell r="C73032"/>
        </row>
        <row r="73033">
          <cell r="C73033"/>
        </row>
        <row r="73034">
          <cell r="C73034"/>
        </row>
        <row r="73035">
          <cell r="C73035"/>
        </row>
        <row r="73036">
          <cell r="C73036"/>
        </row>
        <row r="73037">
          <cell r="C73037"/>
        </row>
        <row r="73038">
          <cell r="C73038"/>
        </row>
        <row r="73039">
          <cell r="C73039"/>
        </row>
        <row r="73040">
          <cell r="C73040"/>
        </row>
        <row r="73041">
          <cell r="C73041"/>
        </row>
        <row r="73042">
          <cell r="C73042"/>
        </row>
        <row r="73043">
          <cell r="C73043"/>
        </row>
        <row r="73044">
          <cell r="C73044"/>
        </row>
        <row r="73045">
          <cell r="C73045"/>
        </row>
        <row r="73046">
          <cell r="C73046"/>
        </row>
        <row r="73047">
          <cell r="C73047"/>
        </row>
        <row r="73048">
          <cell r="C73048"/>
        </row>
        <row r="73049">
          <cell r="C73049"/>
        </row>
        <row r="73050">
          <cell r="C73050"/>
        </row>
        <row r="73051">
          <cell r="C73051"/>
        </row>
        <row r="73052">
          <cell r="C73052"/>
        </row>
        <row r="73053">
          <cell r="C73053"/>
        </row>
        <row r="73054">
          <cell r="C73054"/>
        </row>
        <row r="73055">
          <cell r="C73055"/>
        </row>
        <row r="73056">
          <cell r="C73056"/>
        </row>
        <row r="73057">
          <cell r="C73057"/>
        </row>
        <row r="73058">
          <cell r="C73058"/>
        </row>
        <row r="73059">
          <cell r="C73059"/>
        </row>
        <row r="73060">
          <cell r="C73060"/>
        </row>
        <row r="73061">
          <cell r="C73061"/>
        </row>
        <row r="73062">
          <cell r="C73062"/>
        </row>
        <row r="73063">
          <cell r="C73063"/>
        </row>
        <row r="73064">
          <cell r="C73064"/>
        </row>
        <row r="73065">
          <cell r="C73065"/>
        </row>
        <row r="73066">
          <cell r="C73066"/>
        </row>
        <row r="73067">
          <cell r="C73067"/>
        </row>
        <row r="73068">
          <cell r="C73068"/>
        </row>
        <row r="73069">
          <cell r="C73069"/>
        </row>
        <row r="73070">
          <cell r="C73070"/>
        </row>
        <row r="73071">
          <cell r="C73071"/>
        </row>
        <row r="73072">
          <cell r="C73072"/>
        </row>
        <row r="73073">
          <cell r="C73073"/>
        </row>
        <row r="73074">
          <cell r="C73074"/>
        </row>
        <row r="73075">
          <cell r="C73075"/>
        </row>
        <row r="73076">
          <cell r="C73076"/>
        </row>
        <row r="73077">
          <cell r="C73077"/>
        </row>
        <row r="73078">
          <cell r="C73078"/>
        </row>
        <row r="73079">
          <cell r="C73079"/>
        </row>
        <row r="73080">
          <cell r="C73080"/>
        </row>
        <row r="73081">
          <cell r="C73081"/>
        </row>
        <row r="73082">
          <cell r="C73082"/>
        </row>
        <row r="73083">
          <cell r="C73083"/>
        </row>
        <row r="73084">
          <cell r="C73084"/>
        </row>
        <row r="73085">
          <cell r="C73085"/>
        </row>
        <row r="73086">
          <cell r="C73086"/>
        </row>
        <row r="73087">
          <cell r="C73087"/>
        </row>
        <row r="73088">
          <cell r="C73088"/>
        </row>
        <row r="73089">
          <cell r="C73089"/>
        </row>
        <row r="73090">
          <cell r="C73090"/>
        </row>
        <row r="73091">
          <cell r="C73091"/>
        </row>
        <row r="73092">
          <cell r="C73092"/>
        </row>
        <row r="73093">
          <cell r="C73093"/>
        </row>
        <row r="73094">
          <cell r="C73094"/>
        </row>
        <row r="73095">
          <cell r="C73095"/>
        </row>
        <row r="73096">
          <cell r="C73096"/>
        </row>
        <row r="73097">
          <cell r="C73097"/>
        </row>
        <row r="73098">
          <cell r="C73098"/>
        </row>
        <row r="73099">
          <cell r="C73099"/>
        </row>
        <row r="73100">
          <cell r="C73100"/>
        </row>
        <row r="73101">
          <cell r="C73101"/>
        </row>
        <row r="73102">
          <cell r="C73102"/>
        </row>
        <row r="73103">
          <cell r="C73103"/>
        </row>
        <row r="73104">
          <cell r="C73104"/>
        </row>
        <row r="73105">
          <cell r="C73105"/>
        </row>
        <row r="73106">
          <cell r="C73106"/>
        </row>
        <row r="73107">
          <cell r="C73107"/>
        </row>
        <row r="73108">
          <cell r="C73108"/>
        </row>
        <row r="73109">
          <cell r="C73109"/>
        </row>
        <row r="73110">
          <cell r="C73110"/>
        </row>
        <row r="73111">
          <cell r="C73111"/>
        </row>
        <row r="73112">
          <cell r="C73112"/>
        </row>
        <row r="73113">
          <cell r="C73113"/>
        </row>
        <row r="73114">
          <cell r="C73114"/>
        </row>
        <row r="73115">
          <cell r="C73115"/>
        </row>
        <row r="73116">
          <cell r="C73116"/>
        </row>
        <row r="73117">
          <cell r="C73117"/>
        </row>
        <row r="73118">
          <cell r="C73118"/>
        </row>
        <row r="73119">
          <cell r="C73119"/>
        </row>
        <row r="73120">
          <cell r="C73120"/>
        </row>
        <row r="73121">
          <cell r="C73121"/>
        </row>
        <row r="73122">
          <cell r="C73122"/>
        </row>
        <row r="73123">
          <cell r="C73123"/>
        </row>
        <row r="73124">
          <cell r="C73124"/>
        </row>
        <row r="73125">
          <cell r="C73125"/>
        </row>
        <row r="73126">
          <cell r="C73126"/>
        </row>
        <row r="73127">
          <cell r="C73127"/>
        </row>
        <row r="73128">
          <cell r="C73128"/>
        </row>
        <row r="73129">
          <cell r="C73129"/>
        </row>
        <row r="73130">
          <cell r="C73130"/>
        </row>
        <row r="73131">
          <cell r="C73131"/>
        </row>
        <row r="73132">
          <cell r="C73132"/>
        </row>
        <row r="73133">
          <cell r="C73133"/>
        </row>
        <row r="73134">
          <cell r="C73134"/>
        </row>
        <row r="73135">
          <cell r="C73135"/>
        </row>
        <row r="73136">
          <cell r="C73136"/>
        </row>
        <row r="73137">
          <cell r="C73137"/>
        </row>
        <row r="73138">
          <cell r="C73138"/>
        </row>
        <row r="73139">
          <cell r="C73139"/>
        </row>
        <row r="73140">
          <cell r="C73140"/>
        </row>
        <row r="73141">
          <cell r="C73141"/>
        </row>
        <row r="73142">
          <cell r="C73142"/>
        </row>
        <row r="73143">
          <cell r="C73143"/>
        </row>
        <row r="73144">
          <cell r="C73144"/>
        </row>
        <row r="73145">
          <cell r="C73145"/>
        </row>
        <row r="73146">
          <cell r="C73146"/>
        </row>
        <row r="73147">
          <cell r="C73147"/>
        </row>
        <row r="73148">
          <cell r="C73148"/>
        </row>
        <row r="73149">
          <cell r="C73149"/>
        </row>
        <row r="73150">
          <cell r="C73150"/>
        </row>
        <row r="73151">
          <cell r="C73151"/>
        </row>
        <row r="73152">
          <cell r="C73152"/>
        </row>
        <row r="73153">
          <cell r="C73153"/>
        </row>
        <row r="73154">
          <cell r="C73154"/>
        </row>
        <row r="73155">
          <cell r="C73155"/>
        </row>
        <row r="73156">
          <cell r="C73156"/>
        </row>
        <row r="73157">
          <cell r="C73157"/>
        </row>
        <row r="73158">
          <cell r="C73158"/>
        </row>
        <row r="73159">
          <cell r="C73159"/>
        </row>
        <row r="73160">
          <cell r="C73160"/>
        </row>
        <row r="73161">
          <cell r="C73161"/>
        </row>
        <row r="73162">
          <cell r="C73162"/>
        </row>
        <row r="73163">
          <cell r="C73163"/>
        </row>
        <row r="73164">
          <cell r="C73164"/>
        </row>
        <row r="73165">
          <cell r="C73165"/>
        </row>
        <row r="73166">
          <cell r="C73166"/>
        </row>
        <row r="73167">
          <cell r="C73167"/>
        </row>
        <row r="73168">
          <cell r="C73168"/>
        </row>
        <row r="73169">
          <cell r="C73169"/>
        </row>
        <row r="73170">
          <cell r="C73170"/>
        </row>
        <row r="73171">
          <cell r="C73171"/>
        </row>
        <row r="73172">
          <cell r="C73172"/>
        </row>
        <row r="73173">
          <cell r="C73173"/>
        </row>
        <row r="73174">
          <cell r="C73174"/>
        </row>
        <row r="73175">
          <cell r="C73175"/>
        </row>
        <row r="73176">
          <cell r="C73176"/>
        </row>
        <row r="73177">
          <cell r="C73177"/>
        </row>
        <row r="73178">
          <cell r="C73178"/>
        </row>
        <row r="73179">
          <cell r="C73179"/>
        </row>
        <row r="73180">
          <cell r="C73180"/>
        </row>
        <row r="73181">
          <cell r="C73181"/>
        </row>
        <row r="73182">
          <cell r="C73182"/>
        </row>
        <row r="73183">
          <cell r="C73183"/>
        </row>
        <row r="73184">
          <cell r="C73184"/>
        </row>
        <row r="73185">
          <cell r="C73185"/>
        </row>
        <row r="73186">
          <cell r="C73186"/>
        </row>
        <row r="73187">
          <cell r="C73187"/>
        </row>
        <row r="73188">
          <cell r="C73188"/>
        </row>
        <row r="73189">
          <cell r="C73189"/>
        </row>
        <row r="73190">
          <cell r="C73190"/>
        </row>
        <row r="73191">
          <cell r="C73191"/>
        </row>
        <row r="73192">
          <cell r="C73192"/>
        </row>
        <row r="73193">
          <cell r="C73193"/>
        </row>
        <row r="73194">
          <cell r="C73194"/>
        </row>
        <row r="73195">
          <cell r="C73195"/>
        </row>
        <row r="73196">
          <cell r="C73196"/>
        </row>
        <row r="73197">
          <cell r="C73197"/>
        </row>
        <row r="73198">
          <cell r="C73198"/>
        </row>
        <row r="73199">
          <cell r="C73199"/>
        </row>
        <row r="73200">
          <cell r="C73200"/>
        </row>
        <row r="73201">
          <cell r="C73201"/>
        </row>
        <row r="73202">
          <cell r="C73202"/>
        </row>
        <row r="73203">
          <cell r="C73203"/>
        </row>
        <row r="73204">
          <cell r="C73204"/>
        </row>
        <row r="73205">
          <cell r="C73205"/>
        </row>
        <row r="73206">
          <cell r="C73206"/>
        </row>
        <row r="73207">
          <cell r="C73207"/>
        </row>
        <row r="73208">
          <cell r="C73208"/>
        </row>
        <row r="73209">
          <cell r="C73209"/>
        </row>
        <row r="73210">
          <cell r="C73210"/>
        </row>
        <row r="73211">
          <cell r="C73211"/>
        </row>
        <row r="73212">
          <cell r="C73212"/>
        </row>
        <row r="73213">
          <cell r="C73213"/>
        </row>
        <row r="73214">
          <cell r="C73214"/>
        </row>
        <row r="73215">
          <cell r="C73215"/>
        </row>
        <row r="73216">
          <cell r="C73216"/>
        </row>
        <row r="73217">
          <cell r="C73217"/>
        </row>
        <row r="73218">
          <cell r="C73218"/>
        </row>
        <row r="73219">
          <cell r="C73219"/>
        </row>
        <row r="73220">
          <cell r="C73220"/>
        </row>
        <row r="73221">
          <cell r="C73221"/>
        </row>
        <row r="73222">
          <cell r="C73222"/>
        </row>
        <row r="73223">
          <cell r="C73223"/>
        </row>
        <row r="73224">
          <cell r="C73224"/>
        </row>
        <row r="73225">
          <cell r="C73225"/>
        </row>
        <row r="73226">
          <cell r="C73226"/>
        </row>
        <row r="73227">
          <cell r="C73227"/>
        </row>
        <row r="73228">
          <cell r="C73228"/>
        </row>
        <row r="73229">
          <cell r="C73229"/>
        </row>
        <row r="73230">
          <cell r="C73230"/>
        </row>
        <row r="73231">
          <cell r="C73231"/>
        </row>
        <row r="73232">
          <cell r="C73232"/>
        </row>
        <row r="73233">
          <cell r="C73233"/>
        </row>
        <row r="73234">
          <cell r="C73234"/>
        </row>
        <row r="73235">
          <cell r="C73235"/>
        </row>
        <row r="73236">
          <cell r="C73236"/>
        </row>
        <row r="73237">
          <cell r="C73237"/>
        </row>
        <row r="73238">
          <cell r="C73238"/>
        </row>
        <row r="73239">
          <cell r="C73239"/>
        </row>
        <row r="73240">
          <cell r="C73240"/>
        </row>
        <row r="73241">
          <cell r="C73241"/>
        </row>
        <row r="73242">
          <cell r="C73242"/>
        </row>
        <row r="73243">
          <cell r="C73243"/>
        </row>
        <row r="73244">
          <cell r="C73244"/>
        </row>
        <row r="73245">
          <cell r="C73245"/>
        </row>
        <row r="73246">
          <cell r="C73246"/>
        </row>
        <row r="73247">
          <cell r="C73247"/>
        </row>
        <row r="73248">
          <cell r="C73248"/>
        </row>
        <row r="73249">
          <cell r="C73249"/>
        </row>
        <row r="73250">
          <cell r="C73250"/>
        </row>
        <row r="73251">
          <cell r="C73251"/>
        </row>
        <row r="73252">
          <cell r="C73252"/>
        </row>
        <row r="73253">
          <cell r="C73253"/>
        </row>
        <row r="73254">
          <cell r="C73254"/>
        </row>
        <row r="73255">
          <cell r="C73255"/>
        </row>
        <row r="73256">
          <cell r="C73256"/>
        </row>
        <row r="73257">
          <cell r="C73257"/>
        </row>
        <row r="73258">
          <cell r="C73258"/>
        </row>
        <row r="73259">
          <cell r="C73259"/>
        </row>
        <row r="73260">
          <cell r="C73260"/>
        </row>
        <row r="73261">
          <cell r="C73261"/>
        </row>
        <row r="73262">
          <cell r="C73262"/>
        </row>
        <row r="73263">
          <cell r="C73263"/>
        </row>
        <row r="73264">
          <cell r="C73264"/>
        </row>
        <row r="73265">
          <cell r="C73265"/>
        </row>
        <row r="73266">
          <cell r="C73266"/>
        </row>
        <row r="73267">
          <cell r="C73267"/>
        </row>
        <row r="73268">
          <cell r="C73268"/>
        </row>
        <row r="73269">
          <cell r="C73269"/>
        </row>
        <row r="73270">
          <cell r="C73270"/>
        </row>
        <row r="73271">
          <cell r="C73271"/>
        </row>
        <row r="73272">
          <cell r="C73272"/>
        </row>
        <row r="73273">
          <cell r="C73273"/>
        </row>
        <row r="73274">
          <cell r="C73274"/>
        </row>
        <row r="73275">
          <cell r="C73275"/>
        </row>
        <row r="73276">
          <cell r="C73276"/>
        </row>
        <row r="73277">
          <cell r="C73277"/>
        </row>
        <row r="73278">
          <cell r="C73278"/>
        </row>
        <row r="73279">
          <cell r="C73279"/>
        </row>
        <row r="73280">
          <cell r="C73280"/>
        </row>
        <row r="73281">
          <cell r="C73281"/>
        </row>
        <row r="73282">
          <cell r="C73282"/>
        </row>
        <row r="73283">
          <cell r="C73283"/>
        </row>
        <row r="73284">
          <cell r="C73284"/>
        </row>
        <row r="73285">
          <cell r="C73285"/>
        </row>
        <row r="73286">
          <cell r="C73286"/>
        </row>
        <row r="73287">
          <cell r="C73287"/>
        </row>
        <row r="73288">
          <cell r="C73288"/>
        </row>
        <row r="73289">
          <cell r="C73289"/>
        </row>
        <row r="73290">
          <cell r="C73290"/>
        </row>
        <row r="73291">
          <cell r="C73291"/>
        </row>
        <row r="73292">
          <cell r="C73292"/>
        </row>
        <row r="73293">
          <cell r="C73293"/>
        </row>
        <row r="73294">
          <cell r="C73294"/>
        </row>
        <row r="73295">
          <cell r="C73295"/>
        </row>
        <row r="73296">
          <cell r="C73296"/>
        </row>
        <row r="73297">
          <cell r="C73297"/>
        </row>
        <row r="73298">
          <cell r="C73298"/>
        </row>
        <row r="73299">
          <cell r="C73299"/>
        </row>
        <row r="73300">
          <cell r="C73300"/>
        </row>
        <row r="73301">
          <cell r="C73301"/>
        </row>
        <row r="73302">
          <cell r="C73302"/>
        </row>
        <row r="73303">
          <cell r="C73303"/>
        </row>
        <row r="73304">
          <cell r="C73304"/>
        </row>
        <row r="73305">
          <cell r="C73305"/>
        </row>
        <row r="73306">
          <cell r="C73306"/>
        </row>
        <row r="73307">
          <cell r="C73307"/>
        </row>
        <row r="73308">
          <cell r="C73308"/>
        </row>
        <row r="73309">
          <cell r="C73309"/>
        </row>
        <row r="73310">
          <cell r="C73310"/>
        </row>
        <row r="73311">
          <cell r="C73311"/>
        </row>
        <row r="73312">
          <cell r="C73312"/>
        </row>
        <row r="73313">
          <cell r="C73313"/>
        </row>
        <row r="73314">
          <cell r="C73314"/>
        </row>
        <row r="73315">
          <cell r="C73315"/>
        </row>
        <row r="73316">
          <cell r="C73316"/>
        </row>
        <row r="73317">
          <cell r="C73317"/>
        </row>
        <row r="73318">
          <cell r="C73318"/>
        </row>
        <row r="73319">
          <cell r="C73319"/>
        </row>
        <row r="73320">
          <cell r="C73320"/>
        </row>
        <row r="73321">
          <cell r="C73321"/>
        </row>
        <row r="73322">
          <cell r="C73322"/>
        </row>
        <row r="73323">
          <cell r="C73323"/>
        </row>
        <row r="73324">
          <cell r="C73324"/>
        </row>
        <row r="73325">
          <cell r="C73325"/>
        </row>
        <row r="73326">
          <cell r="C73326"/>
        </row>
        <row r="73327">
          <cell r="C73327"/>
        </row>
        <row r="73328">
          <cell r="C73328"/>
        </row>
        <row r="73329">
          <cell r="C73329"/>
        </row>
        <row r="73330">
          <cell r="C73330"/>
        </row>
        <row r="73331">
          <cell r="C73331"/>
        </row>
        <row r="73332">
          <cell r="C73332"/>
        </row>
        <row r="73333">
          <cell r="C73333"/>
        </row>
        <row r="73334">
          <cell r="C73334"/>
        </row>
        <row r="73335">
          <cell r="C73335"/>
        </row>
        <row r="73336">
          <cell r="C73336"/>
        </row>
        <row r="73337">
          <cell r="C73337"/>
        </row>
        <row r="73338">
          <cell r="C73338"/>
        </row>
        <row r="73339">
          <cell r="C73339"/>
        </row>
        <row r="73340">
          <cell r="C73340"/>
        </row>
        <row r="73341">
          <cell r="C73341"/>
        </row>
        <row r="73342">
          <cell r="C73342"/>
        </row>
        <row r="73343">
          <cell r="C73343"/>
        </row>
        <row r="73344">
          <cell r="C73344"/>
        </row>
        <row r="73345">
          <cell r="C73345"/>
        </row>
        <row r="73346">
          <cell r="C73346"/>
        </row>
        <row r="73347">
          <cell r="C73347"/>
        </row>
        <row r="73348">
          <cell r="C73348"/>
        </row>
        <row r="73349">
          <cell r="C73349"/>
        </row>
        <row r="73350">
          <cell r="C73350"/>
        </row>
        <row r="73351">
          <cell r="C73351"/>
        </row>
        <row r="73352">
          <cell r="C73352"/>
        </row>
        <row r="73353">
          <cell r="C73353"/>
        </row>
        <row r="73354">
          <cell r="C73354"/>
        </row>
        <row r="73355">
          <cell r="C73355"/>
        </row>
        <row r="73356">
          <cell r="C73356"/>
        </row>
        <row r="73357">
          <cell r="C73357"/>
        </row>
        <row r="73358">
          <cell r="C73358"/>
        </row>
        <row r="73359">
          <cell r="C73359"/>
        </row>
        <row r="73360">
          <cell r="C73360"/>
        </row>
        <row r="73361">
          <cell r="C73361"/>
        </row>
        <row r="73362">
          <cell r="C73362"/>
        </row>
        <row r="73363">
          <cell r="C73363"/>
        </row>
        <row r="73364">
          <cell r="C73364"/>
        </row>
        <row r="73365">
          <cell r="C73365"/>
        </row>
        <row r="73366">
          <cell r="C73366"/>
        </row>
        <row r="73367">
          <cell r="C73367"/>
        </row>
        <row r="73368">
          <cell r="C73368"/>
        </row>
        <row r="73369">
          <cell r="C73369"/>
        </row>
        <row r="73370">
          <cell r="C73370"/>
        </row>
        <row r="73371">
          <cell r="C73371"/>
        </row>
        <row r="73372">
          <cell r="C73372"/>
        </row>
        <row r="73373">
          <cell r="C73373"/>
        </row>
        <row r="73374">
          <cell r="C73374"/>
        </row>
        <row r="73375">
          <cell r="C73375"/>
        </row>
        <row r="73376">
          <cell r="C73376"/>
        </row>
        <row r="73377">
          <cell r="C73377"/>
        </row>
        <row r="73378">
          <cell r="C73378"/>
        </row>
        <row r="73379">
          <cell r="C73379"/>
        </row>
        <row r="73380">
          <cell r="C73380"/>
        </row>
        <row r="73381">
          <cell r="C73381"/>
        </row>
        <row r="73382">
          <cell r="C73382"/>
        </row>
        <row r="73383">
          <cell r="C73383"/>
        </row>
        <row r="73384">
          <cell r="C73384"/>
        </row>
        <row r="73385">
          <cell r="C73385"/>
        </row>
        <row r="73386">
          <cell r="C73386"/>
        </row>
        <row r="73387">
          <cell r="C73387"/>
        </row>
        <row r="73388">
          <cell r="C73388"/>
        </row>
        <row r="73389">
          <cell r="C73389"/>
        </row>
        <row r="73390">
          <cell r="C73390"/>
        </row>
        <row r="73391">
          <cell r="C73391"/>
        </row>
        <row r="73392">
          <cell r="C73392"/>
        </row>
        <row r="73393">
          <cell r="C73393"/>
        </row>
        <row r="73394">
          <cell r="C73394"/>
        </row>
        <row r="73395">
          <cell r="C73395"/>
        </row>
        <row r="73396">
          <cell r="C73396"/>
        </row>
        <row r="73397">
          <cell r="C73397"/>
        </row>
        <row r="73398">
          <cell r="C73398"/>
        </row>
        <row r="73399">
          <cell r="C73399"/>
        </row>
        <row r="73400">
          <cell r="C73400"/>
        </row>
        <row r="73401">
          <cell r="C73401"/>
        </row>
        <row r="73402">
          <cell r="C73402"/>
        </row>
        <row r="73403">
          <cell r="C73403"/>
        </row>
        <row r="73404">
          <cell r="C73404"/>
        </row>
        <row r="73405">
          <cell r="C73405"/>
        </row>
        <row r="73406">
          <cell r="C73406"/>
        </row>
        <row r="73407">
          <cell r="C73407"/>
        </row>
        <row r="73408">
          <cell r="C73408"/>
        </row>
        <row r="73409">
          <cell r="C73409"/>
        </row>
        <row r="73410">
          <cell r="C73410"/>
        </row>
        <row r="73411">
          <cell r="C73411"/>
        </row>
        <row r="73412">
          <cell r="C73412"/>
        </row>
        <row r="73413">
          <cell r="C73413"/>
        </row>
        <row r="73414">
          <cell r="C73414"/>
        </row>
        <row r="73415">
          <cell r="C73415"/>
        </row>
        <row r="73416">
          <cell r="C73416"/>
        </row>
        <row r="73417">
          <cell r="C73417"/>
        </row>
        <row r="73418">
          <cell r="C73418"/>
        </row>
        <row r="73419">
          <cell r="C73419"/>
        </row>
        <row r="73420">
          <cell r="C73420"/>
        </row>
        <row r="73421">
          <cell r="C73421"/>
        </row>
        <row r="73422">
          <cell r="C73422"/>
        </row>
        <row r="73423">
          <cell r="C73423"/>
        </row>
        <row r="73424">
          <cell r="C73424"/>
        </row>
        <row r="73425">
          <cell r="C73425"/>
        </row>
        <row r="73426">
          <cell r="C73426"/>
        </row>
        <row r="73427">
          <cell r="C73427"/>
        </row>
        <row r="73428">
          <cell r="C73428"/>
        </row>
        <row r="73429">
          <cell r="C73429"/>
        </row>
        <row r="73430">
          <cell r="C73430"/>
        </row>
        <row r="73431">
          <cell r="C73431"/>
        </row>
        <row r="73432">
          <cell r="C73432"/>
        </row>
        <row r="73433">
          <cell r="C73433"/>
        </row>
        <row r="73434">
          <cell r="C73434"/>
        </row>
        <row r="73435">
          <cell r="C73435"/>
        </row>
        <row r="73436">
          <cell r="C73436"/>
        </row>
        <row r="73437">
          <cell r="C73437"/>
        </row>
        <row r="73438">
          <cell r="C73438"/>
        </row>
        <row r="73439">
          <cell r="C73439"/>
        </row>
        <row r="73440">
          <cell r="C73440"/>
        </row>
        <row r="73441">
          <cell r="C73441"/>
        </row>
        <row r="73442">
          <cell r="C73442"/>
        </row>
        <row r="73443">
          <cell r="C73443"/>
        </row>
        <row r="73444">
          <cell r="C73444"/>
        </row>
        <row r="73445">
          <cell r="C73445"/>
        </row>
        <row r="73446">
          <cell r="C73446"/>
        </row>
        <row r="73447">
          <cell r="C73447"/>
        </row>
        <row r="73448">
          <cell r="C73448"/>
        </row>
        <row r="73449">
          <cell r="C73449"/>
        </row>
        <row r="73450">
          <cell r="C73450"/>
        </row>
        <row r="73451">
          <cell r="C73451"/>
        </row>
        <row r="73452">
          <cell r="C73452"/>
        </row>
        <row r="73453">
          <cell r="C73453"/>
        </row>
        <row r="73454">
          <cell r="C73454"/>
        </row>
        <row r="73455">
          <cell r="C73455"/>
        </row>
        <row r="73456">
          <cell r="C73456"/>
        </row>
        <row r="73457">
          <cell r="C73457"/>
        </row>
        <row r="73458">
          <cell r="C73458"/>
        </row>
        <row r="73459">
          <cell r="C73459"/>
        </row>
        <row r="73460">
          <cell r="C73460"/>
        </row>
        <row r="73461">
          <cell r="C73461"/>
        </row>
        <row r="73462">
          <cell r="C73462"/>
        </row>
        <row r="73463">
          <cell r="C73463"/>
        </row>
        <row r="73464">
          <cell r="C73464"/>
        </row>
        <row r="73465">
          <cell r="C73465"/>
        </row>
        <row r="73466">
          <cell r="C73466"/>
        </row>
        <row r="73467">
          <cell r="C73467"/>
        </row>
        <row r="73468">
          <cell r="C73468"/>
        </row>
        <row r="73469">
          <cell r="C73469"/>
        </row>
        <row r="73470">
          <cell r="C73470"/>
        </row>
        <row r="73471">
          <cell r="C73471"/>
        </row>
        <row r="73472">
          <cell r="C73472"/>
        </row>
        <row r="73473">
          <cell r="C73473"/>
        </row>
        <row r="73474">
          <cell r="C73474"/>
        </row>
        <row r="73475">
          <cell r="C73475"/>
        </row>
        <row r="73476">
          <cell r="C73476"/>
        </row>
        <row r="73477">
          <cell r="C73477"/>
        </row>
        <row r="73478">
          <cell r="C73478"/>
        </row>
        <row r="73479">
          <cell r="C73479"/>
        </row>
        <row r="73480">
          <cell r="C73480"/>
        </row>
        <row r="73481">
          <cell r="C73481"/>
        </row>
        <row r="73482">
          <cell r="C73482"/>
        </row>
        <row r="73483">
          <cell r="C73483"/>
        </row>
        <row r="73484">
          <cell r="C73484"/>
        </row>
        <row r="73485">
          <cell r="C73485"/>
        </row>
        <row r="73486">
          <cell r="C73486"/>
        </row>
        <row r="73487">
          <cell r="C73487"/>
        </row>
        <row r="73488">
          <cell r="C73488"/>
        </row>
        <row r="73489">
          <cell r="C73489"/>
        </row>
        <row r="73490">
          <cell r="C73490"/>
        </row>
        <row r="73491">
          <cell r="C73491"/>
        </row>
        <row r="73492">
          <cell r="C73492"/>
        </row>
        <row r="73493">
          <cell r="C73493"/>
        </row>
        <row r="73494">
          <cell r="C73494"/>
        </row>
        <row r="73495">
          <cell r="C73495"/>
        </row>
        <row r="73496">
          <cell r="C73496"/>
        </row>
        <row r="73497">
          <cell r="C73497"/>
        </row>
        <row r="73498">
          <cell r="C73498"/>
        </row>
        <row r="73499">
          <cell r="C73499"/>
        </row>
        <row r="73500">
          <cell r="C73500"/>
        </row>
        <row r="73501">
          <cell r="C73501"/>
        </row>
        <row r="73502">
          <cell r="C73502"/>
        </row>
        <row r="73503">
          <cell r="C73503"/>
        </row>
        <row r="73504">
          <cell r="C73504"/>
        </row>
        <row r="73505">
          <cell r="C73505"/>
        </row>
        <row r="73506">
          <cell r="C73506"/>
        </row>
        <row r="73507">
          <cell r="C73507"/>
        </row>
        <row r="73508">
          <cell r="C73508"/>
        </row>
        <row r="73509">
          <cell r="C73509"/>
        </row>
        <row r="73510">
          <cell r="C73510"/>
        </row>
        <row r="73511">
          <cell r="C73511"/>
        </row>
        <row r="73512">
          <cell r="C73512"/>
        </row>
        <row r="73513">
          <cell r="C73513"/>
        </row>
        <row r="73514">
          <cell r="C73514"/>
        </row>
        <row r="73515">
          <cell r="C73515"/>
        </row>
        <row r="73516">
          <cell r="C73516"/>
        </row>
        <row r="73517">
          <cell r="C73517"/>
        </row>
        <row r="73518">
          <cell r="C73518"/>
        </row>
        <row r="73519">
          <cell r="C73519"/>
        </row>
        <row r="73520">
          <cell r="C73520"/>
        </row>
        <row r="73521">
          <cell r="C73521"/>
        </row>
        <row r="73522">
          <cell r="C73522"/>
        </row>
        <row r="73523">
          <cell r="C73523"/>
        </row>
        <row r="73524">
          <cell r="C73524"/>
        </row>
        <row r="73525">
          <cell r="C73525"/>
        </row>
        <row r="73526">
          <cell r="C73526"/>
        </row>
        <row r="73527">
          <cell r="C73527"/>
        </row>
        <row r="73528">
          <cell r="C73528"/>
        </row>
        <row r="73529">
          <cell r="C73529"/>
        </row>
        <row r="73530">
          <cell r="C73530"/>
        </row>
        <row r="73531">
          <cell r="C73531"/>
        </row>
        <row r="73532">
          <cell r="C73532"/>
        </row>
        <row r="73533">
          <cell r="C73533"/>
        </row>
        <row r="73534">
          <cell r="C73534"/>
        </row>
        <row r="73535">
          <cell r="C73535"/>
        </row>
        <row r="73536">
          <cell r="C73536"/>
        </row>
        <row r="73537">
          <cell r="C73537"/>
        </row>
        <row r="73538">
          <cell r="C73538"/>
        </row>
        <row r="73539">
          <cell r="C73539"/>
        </row>
        <row r="73540">
          <cell r="C73540"/>
        </row>
        <row r="73541">
          <cell r="C73541"/>
        </row>
        <row r="73542">
          <cell r="C73542"/>
        </row>
        <row r="73543">
          <cell r="C73543"/>
        </row>
        <row r="73544">
          <cell r="C73544"/>
        </row>
        <row r="73545">
          <cell r="C73545"/>
        </row>
        <row r="73546">
          <cell r="C73546"/>
        </row>
        <row r="73547">
          <cell r="C73547"/>
        </row>
        <row r="73548">
          <cell r="C73548"/>
        </row>
        <row r="73549">
          <cell r="C73549"/>
        </row>
        <row r="73550">
          <cell r="C73550"/>
        </row>
        <row r="73551">
          <cell r="C73551"/>
        </row>
        <row r="73552">
          <cell r="C73552"/>
        </row>
        <row r="73553">
          <cell r="C73553"/>
        </row>
        <row r="73554">
          <cell r="C73554"/>
        </row>
        <row r="73555">
          <cell r="C73555"/>
        </row>
        <row r="73556">
          <cell r="C73556"/>
        </row>
        <row r="73557">
          <cell r="C73557"/>
        </row>
        <row r="73558">
          <cell r="C73558"/>
        </row>
        <row r="73559">
          <cell r="C73559"/>
        </row>
        <row r="73560">
          <cell r="C73560"/>
        </row>
        <row r="73561">
          <cell r="C73561"/>
        </row>
        <row r="73562">
          <cell r="C73562"/>
        </row>
        <row r="73563">
          <cell r="C73563"/>
        </row>
        <row r="73564">
          <cell r="C73564"/>
        </row>
        <row r="73565">
          <cell r="C73565"/>
        </row>
        <row r="73566">
          <cell r="C73566"/>
        </row>
        <row r="73567">
          <cell r="C73567"/>
        </row>
        <row r="73568">
          <cell r="C73568"/>
        </row>
        <row r="73569">
          <cell r="C73569"/>
        </row>
        <row r="73570">
          <cell r="C73570"/>
        </row>
        <row r="73571">
          <cell r="C73571"/>
        </row>
        <row r="73572">
          <cell r="C73572"/>
        </row>
        <row r="73573">
          <cell r="C73573"/>
        </row>
        <row r="73574">
          <cell r="C73574"/>
        </row>
        <row r="73575">
          <cell r="C73575"/>
        </row>
        <row r="73576">
          <cell r="C73576"/>
        </row>
        <row r="73577">
          <cell r="C73577"/>
        </row>
        <row r="73578">
          <cell r="C73578"/>
        </row>
        <row r="73579">
          <cell r="C73579"/>
        </row>
        <row r="73580">
          <cell r="C73580"/>
        </row>
        <row r="73581">
          <cell r="C73581"/>
        </row>
        <row r="73582">
          <cell r="C73582"/>
        </row>
        <row r="73583">
          <cell r="C73583"/>
        </row>
        <row r="73584">
          <cell r="C73584"/>
        </row>
        <row r="73585">
          <cell r="C73585"/>
        </row>
        <row r="73586">
          <cell r="C73586"/>
        </row>
        <row r="73587">
          <cell r="C73587"/>
        </row>
        <row r="73588">
          <cell r="C73588"/>
        </row>
        <row r="73589">
          <cell r="C73589"/>
        </row>
        <row r="73590">
          <cell r="C73590"/>
        </row>
        <row r="73591">
          <cell r="C73591"/>
        </row>
        <row r="73592">
          <cell r="C73592"/>
        </row>
        <row r="73593">
          <cell r="C73593"/>
        </row>
        <row r="73594">
          <cell r="C73594"/>
        </row>
        <row r="73595">
          <cell r="C73595"/>
        </row>
        <row r="73596">
          <cell r="C73596"/>
        </row>
        <row r="73597">
          <cell r="C73597"/>
        </row>
        <row r="73598">
          <cell r="C73598"/>
        </row>
        <row r="73599">
          <cell r="C73599"/>
        </row>
        <row r="73600">
          <cell r="C73600"/>
        </row>
        <row r="73601">
          <cell r="C73601"/>
        </row>
        <row r="73602">
          <cell r="C73602"/>
        </row>
        <row r="73603">
          <cell r="C73603"/>
        </row>
        <row r="73604">
          <cell r="C73604"/>
        </row>
        <row r="73605">
          <cell r="C73605"/>
        </row>
        <row r="73606">
          <cell r="C73606"/>
        </row>
        <row r="73607">
          <cell r="C73607"/>
        </row>
        <row r="73608">
          <cell r="C73608"/>
        </row>
        <row r="73609">
          <cell r="C73609"/>
        </row>
        <row r="73610">
          <cell r="C73610"/>
        </row>
        <row r="73611">
          <cell r="C73611"/>
        </row>
        <row r="73612">
          <cell r="C73612"/>
        </row>
        <row r="73613">
          <cell r="C73613"/>
        </row>
        <row r="73614">
          <cell r="C73614"/>
        </row>
        <row r="73615">
          <cell r="C73615"/>
        </row>
        <row r="73616">
          <cell r="C73616"/>
        </row>
        <row r="73617">
          <cell r="C73617"/>
        </row>
        <row r="73618">
          <cell r="C73618"/>
        </row>
        <row r="73619">
          <cell r="C73619"/>
        </row>
        <row r="73620">
          <cell r="C73620"/>
        </row>
        <row r="73621">
          <cell r="C73621"/>
        </row>
        <row r="73622">
          <cell r="C73622"/>
        </row>
        <row r="73623">
          <cell r="C73623"/>
        </row>
        <row r="73624">
          <cell r="C73624"/>
        </row>
        <row r="73625">
          <cell r="C73625"/>
        </row>
        <row r="73626">
          <cell r="C73626"/>
        </row>
        <row r="73627">
          <cell r="C73627"/>
        </row>
        <row r="73628">
          <cell r="C73628"/>
        </row>
        <row r="73629">
          <cell r="C73629"/>
        </row>
        <row r="73630">
          <cell r="C73630"/>
        </row>
        <row r="73631">
          <cell r="C73631"/>
        </row>
        <row r="73632">
          <cell r="C73632"/>
        </row>
        <row r="73633">
          <cell r="C73633"/>
        </row>
        <row r="73634">
          <cell r="C73634"/>
        </row>
        <row r="73635">
          <cell r="C73635"/>
        </row>
        <row r="73636">
          <cell r="C73636"/>
        </row>
        <row r="73637">
          <cell r="C73637"/>
        </row>
        <row r="73638">
          <cell r="C73638"/>
        </row>
        <row r="73639">
          <cell r="C73639"/>
        </row>
        <row r="73640">
          <cell r="C73640"/>
        </row>
        <row r="73641">
          <cell r="C73641"/>
        </row>
        <row r="73642">
          <cell r="C73642"/>
        </row>
        <row r="73643">
          <cell r="C73643"/>
        </row>
        <row r="73644">
          <cell r="C73644"/>
        </row>
        <row r="73645">
          <cell r="C73645"/>
        </row>
        <row r="73646">
          <cell r="C73646"/>
        </row>
        <row r="73647">
          <cell r="C73647"/>
        </row>
        <row r="73648">
          <cell r="C73648"/>
        </row>
        <row r="73649">
          <cell r="C73649"/>
        </row>
        <row r="73650">
          <cell r="C73650"/>
        </row>
        <row r="73651">
          <cell r="C73651"/>
        </row>
        <row r="73652">
          <cell r="C73652"/>
        </row>
        <row r="73653">
          <cell r="C73653"/>
        </row>
        <row r="73654">
          <cell r="C73654"/>
        </row>
        <row r="73655">
          <cell r="C73655"/>
        </row>
        <row r="73656">
          <cell r="C73656"/>
        </row>
        <row r="73657">
          <cell r="C73657"/>
        </row>
        <row r="73658">
          <cell r="C73658"/>
        </row>
        <row r="73659">
          <cell r="C73659"/>
        </row>
        <row r="73660">
          <cell r="C73660"/>
        </row>
        <row r="73661">
          <cell r="C73661"/>
        </row>
        <row r="73662">
          <cell r="C73662"/>
        </row>
        <row r="73663">
          <cell r="C73663"/>
        </row>
        <row r="73664">
          <cell r="C73664"/>
        </row>
        <row r="73665">
          <cell r="C73665"/>
        </row>
        <row r="73666">
          <cell r="C73666"/>
        </row>
        <row r="73667">
          <cell r="C73667"/>
        </row>
        <row r="73668">
          <cell r="C73668"/>
        </row>
        <row r="73669">
          <cell r="C73669"/>
        </row>
        <row r="73670">
          <cell r="C73670"/>
        </row>
        <row r="73671">
          <cell r="C73671"/>
        </row>
        <row r="73672">
          <cell r="C73672"/>
        </row>
        <row r="73673">
          <cell r="C73673"/>
        </row>
        <row r="73674">
          <cell r="C73674"/>
        </row>
        <row r="73675">
          <cell r="C73675"/>
        </row>
        <row r="73676">
          <cell r="C73676"/>
        </row>
        <row r="73677">
          <cell r="C73677"/>
        </row>
        <row r="73678">
          <cell r="C73678"/>
        </row>
        <row r="73679">
          <cell r="C73679"/>
        </row>
        <row r="73680">
          <cell r="C73680"/>
        </row>
        <row r="73681">
          <cell r="C73681"/>
        </row>
        <row r="73682">
          <cell r="C73682"/>
        </row>
        <row r="73683">
          <cell r="C73683"/>
        </row>
        <row r="73684">
          <cell r="C73684"/>
        </row>
        <row r="73685">
          <cell r="C73685"/>
        </row>
        <row r="73686">
          <cell r="C73686"/>
        </row>
        <row r="73687">
          <cell r="C73687"/>
        </row>
        <row r="73688">
          <cell r="C73688"/>
        </row>
        <row r="73689">
          <cell r="C73689"/>
        </row>
        <row r="73690">
          <cell r="C73690"/>
        </row>
        <row r="73691">
          <cell r="C73691"/>
        </row>
        <row r="73692">
          <cell r="C73692"/>
        </row>
        <row r="73693">
          <cell r="C73693"/>
        </row>
        <row r="73694">
          <cell r="C73694"/>
        </row>
        <row r="73695">
          <cell r="C73695"/>
        </row>
        <row r="73696">
          <cell r="C73696"/>
        </row>
        <row r="73697">
          <cell r="C73697"/>
        </row>
        <row r="73698">
          <cell r="C73698"/>
        </row>
        <row r="73699">
          <cell r="C73699"/>
        </row>
        <row r="73700">
          <cell r="C73700"/>
        </row>
        <row r="73701">
          <cell r="C73701"/>
        </row>
        <row r="73702">
          <cell r="C73702"/>
        </row>
        <row r="73703">
          <cell r="C73703"/>
        </row>
        <row r="73704">
          <cell r="C73704"/>
        </row>
        <row r="73705">
          <cell r="C73705"/>
        </row>
        <row r="73706">
          <cell r="C73706"/>
        </row>
        <row r="73707">
          <cell r="C73707"/>
        </row>
        <row r="73708">
          <cell r="C73708"/>
        </row>
        <row r="73709">
          <cell r="C73709"/>
        </row>
        <row r="73710">
          <cell r="C73710"/>
        </row>
        <row r="73711">
          <cell r="C73711"/>
        </row>
        <row r="73712">
          <cell r="C73712"/>
        </row>
        <row r="73713">
          <cell r="C73713"/>
        </row>
        <row r="73714">
          <cell r="C73714"/>
        </row>
        <row r="73715">
          <cell r="C73715"/>
        </row>
        <row r="73716">
          <cell r="C73716"/>
        </row>
        <row r="73717">
          <cell r="C73717"/>
        </row>
        <row r="73718">
          <cell r="C73718"/>
        </row>
        <row r="73719">
          <cell r="C73719"/>
        </row>
        <row r="73720">
          <cell r="C73720"/>
        </row>
        <row r="73721">
          <cell r="C73721"/>
        </row>
        <row r="73722">
          <cell r="C73722"/>
        </row>
        <row r="73723">
          <cell r="C73723"/>
        </row>
        <row r="73724">
          <cell r="C73724"/>
        </row>
        <row r="73725">
          <cell r="C73725"/>
        </row>
        <row r="73726">
          <cell r="C73726"/>
        </row>
        <row r="73727">
          <cell r="C73727"/>
        </row>
        <row r="73728">
          <cell r="C73728"/>
        </row>
        <row r="73729">
          <cell r="C73729"/>
        </row>
        <row r="73730">
          <cell r="C73730"/>
        </row>
        <row r="73731">
          <cell r="C73731"/>
        </row>
        <row r="73732">
          <cell r="C73732"/>
        </row>
        <row r="73733">
          <cell r="C73733"/>
        </row>
        <row r="73734">
          <cell r="C73734"/>
        </row>
        <row r="73735">
          <cell r="C73735"/>
        </row>
        <row r="73736">
          <cell r="C73736"/>
        </row>
        <row r="73737">
          <cell r="C73737"/>
        </row>
        <row r="73738">
          <cell r="C73738"/>
        </row>
        <row r="73739">
          <cell r="C73739"/>
        </row>
        <row r="73740">
          <cell r="C73740"/>
        </row>
        <row r="73741">
          <cell r="C73741"/>
        </row>
        <row r="73742">
          <cell r="C73742"/>
        </row>
        <row r="73743">
          <cell r="C73743"/>
        </row>
        <row r="73744">
          <cell r="C73744"/>
        </row>
        <row r="73745">
          <cell r="C73745"/>
        </row>
        <row r="73746">
          <cell r="C73746"/>
        </row>
        <row r="73747">
          <cell r="C73747"/>
        </row>
        <row r="73748">
          <cell r="C73748"/>
        </row>
        <row r="73749">
          <cell r="C73749"/>
        </row>
        <row r="73750">
          <cell r="C73750"/>
        </row>
        <row r="73751">
          <cell r="C73751"/>
        </row>
        <row r="73752">
          <cell r="C73752"/>
        </row>
        <row r="73753">
          <cell r="C73753"/>
        </row>
        <row r="73754">
          <cell r="C73754"/>
        </row>
        <row r="73755">
          <cell r="C73755"/>
        </row>
        <row r="73756">
          <cell r="C73756"/>
        </row>
        <row r="73757">
          <cell r="C73757"/>
        </row>
        <row r="73758">
          <cell r="C73758"/>
        </row>
        <row r="73759">
          <cell r="C73759"/>
        </row>
        <row r="73760">
          <cell r="C73760"/>
        </row>
        <row r="73761">
          <cell r="C73761"/>
        </row>
        <row r="73762">
          <cell r="C73762"/>
        </row>
        <row r="73763">
          <cell r="C73763"/>
        </row>
        <row r="73764">
          <cell r="C73764"/>
        </row>
        <row r="73765">
          <cell r="C73765"/>
        </row>
        <row r="73766">
          <cell r="C73766"/>
        </row>
        <row r="73767">
          <cell r="C73767"/>
        </row>
        <row r="73768">
          <cell r="C73768"/>
        </row>
        <row r="73769">
          <cell r="C73769"/>
        </row>
        <row r="73770">
          <cell r="C73770"/>
        </row>
        <row r="73771">
          <cell r="C73771"/>
        </row>
        <row r="73772">
          <cell r="C73772"/>
        </row>
        <row r="73773">
          <cell r="C73773"/>
        </row>
        <row r="73774">
          <cell r="C73774"/>
        </row>
        <row r="73775">
          <cell r="C73775"/>
        </row>
        <row r="73776">
          <cell r="C73776"/>
        </row>
        <row r="73777">
          <cell r="C73777"/>
        </row>
        <row r="73778">
          <cell r="C73778"/>
        </row>
        <row r="73779">
          <cell r="C73779"/>
        </row>
        <row r="73780">
          <cell r="C73780"/>
        </row>
        <row r="73781">
          <cell r="C73781"/>
        </row>
        <row r="73782">
          <cell r="C73782"/>
        </row>
        <row r="73783">
          <cell r="C73783"/>
        </row>
        <row r="73784">
          <cell r="C73784"/>
        </row>
        <row r="73785">
          <cell r="C73785"/>
        </row>
        <row r="73786">
          <cell r="C73786"/>
        </row>
        <row r="73787">
          <cell r="C73787"/>
        </row>
        <row r="73788">
          <cell r="C73788"/>
        </row>
        <row r="73789">
          <cell r="C73789"/>
        </row>
        <row r="73790">
          <cell r="C73790"/>
        </row>
        <row r="73791">
          <cell r="C73791"/>
        </row>
        <row r="73792">
          <cell r="C73792"/>
        </row>
        <row r="73793">
          <cell r="C73793"/>
        </row>
        <row r="73794">
          <cell r="C73794"/>
        </row>
        <row r="73795">
          <cell r="C73795"/>
        </row>
        <row r="73796">
          <cell r="C73796"/>
        </row>
        <row r="73797">
          <cell r="C73797"/>
        </row>
        <row r="73798">
          <cell r="C73798"/>
        </row>
        <row r="73799">
          <cell r="C73799"/>
        </row>
        <row r="73800">
          <cell r="C73800"/>
        </row>
        <row r="73801">
          <cell r="C73801"/>
        </row>
        <row r="73802">
          <cell r="C73802"/>
        </row>
        <row r="73803">
          <cell r="C73803"/>
        </row>
        <row r="73804">
          <cell r="C73804"/>
        </row>
        <row r="73805">
          <cell r="C73805"/>
        </row>
        <row r="73806">
          <cell r="C73806"/>
        </row>
        <row r="73807">
          <cell r="C73807"/>
        </row>
        <row r="73808">
          <cell r="C73808"/>
        </row>
        <row r="73809">
          <cell r="C73809"/>
        </row>
        <row r="73810">
          <cell r="C73810"/>
        </row>
        <row r="73811">
          <cell r="C73811"/>
        </row>
        <row r="73812">
          <cell r="C73812"/>
        </row>
        <row r="73813">
          <cell r="C73813"/>
        </row>
        <row r="73814">
          <cell r="C73814"/>
        </row>
        <row r="73815">
          <cell r="C73815"/>
        </row>
        <row r="73816">
          <cell r="C73816"/>
        </row>
        <row r="73817">
          <cell r="C73817"/>
        </row>
        <row r="73818">
          <cell r="C73818"/>
        </row>
        <row r="73819">
          <cell r="C73819"/>
        </row>
        <row r="73820">
          <cell r="C73820"/>
        </row>
        <row r="73821">
          <cell r="C73821"/>
        </row>
        <row r="73822">
          <cell r="C73822"/>
        </row>
        <row r="73823">
          <cell r="C73823"/>
        </row>
        <row r="73824">
          <cell r="C73824"/>
        </row>
        <row r="73825">
          <cell r="C73825"/>
        </row>
        <row r="73826">
          <cell r="C73826"/>
        </row>
        <row r="73827">
          <cell r="C73827"/>
        </row>
        <row r="73828">
          <cell r="C73828"/>
        </row>
        <row r="73829">
          <cell r="C73829"/>
        </row>
        <row r="73830">
          <cell r="C73830"/>
        </row>
        <row r="73831">
          <cell r="C73831"/>
        </row>
        <row r="73832">
          <cell r="C73832"/>
        </row>
        <row r="73833">
          <cell r="C73833"/>
        </row>
        <row r="73834">
          <cell r="C73834"/>
        </row>
        <row r="73835">
          <cell r="C73835"/>
        </row>
        <row r="73836">
          <cell r="C73836"/>
        </row>
        <row r="73837">
          <cell r="C73837"/>
        </row>
        <row r="73838">
          <cell r="C73838"/>
        </row>
        <row r="73839">
          <cell r="C73839"/>
        </row>
        <row r="73840">
          <cell r="C73840"/>
        </row>
        <row r="73841">
          <cell r="C73841"/>
        </row>
        <row r="73842">
          <cell r="C73842"/>
        </row>
        <row r="73843">
          <cell r="C73843"/>
        </row>
        <row r="73844">
          <cell r="C73844"/>
        </row>
        <row r="73845">
          <cell r="C73845"/>
        </row>
        <row r="73846">
          <cell r="C73846"/>
        </row>
        <row r="73847">
          <cell r="C73847"/>
        </row>
        <row r="73848">
          <cell r="C73848"/>
        </row>
        <row r="73849">
          <cell r="C73849"/>
        </row>
        <row r="73850">
          <cell r="C73850"/>
        </row>
        <row r="73851">
          <cell r="C73851"/>
        </row>
        <row r="73852">
          <cell r="C73852"/>
        </row>
        <row r="73853">
          <cell r="C73853"/>
        </row>
        <row r="73854">
          <cell r="C73854"/>
        </row>
        <row r="73855">
          <cell r="C73855"/>
        </row>
        <row r="73856">
          <cell r="C73856"/>
        </row>
        <row r="73857">
          <cell r="C73857"/>
        </row>
        <row r="73858">
          <cell r="C73858"/>
        </row>
        <row r="73859">
          <cell r="C73859"/>
        </row>
        <row r="73860">
          <cell r="C73860"/>
        </row>
        <row r="73861">
          <cell r="C73861"/>
        </row>
        <row r="73862">
          <cell r="C73862"/>
        </row>
        <row r="73863">
          <cell r="C73863"/>
        </row>
        <row r="73864">
          <cell r="C73864"/>
        </row>
        <row r="73865">
          <cell r="C73865"/>
        </row>
        <row r="73866">
          <cell r="C73866"/>
        </row>
        <row r="73867">
          <cell r="C73867"/>
        </row>
        <row r="73868">
          <cell r="C73868"/>
        </row>
        <row r="73869">
          <cell r="C73869"/>
        </row>
        <row r="73870">
          <cell r="C73870"/>
        </row>
        <row r="73871">
          <cell r="C73871"/>
        </row>
        <row r="73872">
          <cell r="C73872"/>
        </row>
        <row r="73873">
          <cell r="C73873"/>
        </row>
        <row r="73874">
          <cell r="C73874"/>
        </row>
        <row r="73875">
          <cell r="C73875"/>
        </row>
        <row r="73876">
          <cell r="C73876"/>
        </row>
        <row r="73877">
          <cell r="C73877"/>
        </row>
        <row r="73878">
          <cell r="C73878"/>
        </row>
        <row r="73879">
          <cell r="C73879"/>
        </row>
        <row r="73880">
          <cell r="C73880"/>
        </row>
        <row r="73881">
          <cell r="C73881"/>
        </row>
        <row r="73882">
          <cell r="C73882"/>
        </row>
        <row r="73883">
          <cell r="C73883"/>
        </row>
        <row r="73884">
          <cell r="C73884"/>
        </row>
        <row r="73885">
          <cell r="C73885"/>
        </row>
        <row r="73886">
          <cell r="C73886"/>
        </row>
        <row r="73887">
          <cell r="C73887"/>
        </row>
        <row r="73888">
          <cell r="C73888"/>
        </row>
        <row r="73889">
          <cell r="C73889"/>
        </row>
        <row r="73890">
          <cell r="C73890"/>
        </row>
        <row r="73891">
          <cell r="C73891"/>
        </row>
        <row r="73892">
          <cell r="C73892"/>
        </row>
        <row r="73893">
          <cell r="C73893"/>
        </row>
        <row r="73894">
          <cell r="C73894"/>
        </row>
        <row r="73895">
          <cell r="C73895"/>
        </row>
        <row r="73896">
          <cell r="C73896"/>
        </row>
        <row r="73897">
          <cell r="C73897"/>
        </row>
        <row r="73898">
          <cell r="C73898"/>
        </row>
        <row r="73899">
          <cell r="C73899"/>
        </row>
        <row r="73900">
          <cell r="C73900"/>
        </row>
        <row r="73901">
          <cell r="C73901"/>
        </row>
        <row r="73902">
          <cell r="C73902"/>
        </row>
        <row r="73903">
          <cell r="C73903"/>
        </row>
        <row r="73904">
          <cell r="C73904"/>
        </row>
        <row r="73905">
          <cell r="C73905"/>
        </row>
        <row r="73906">
          <cell r="C73906"/>
        </row>
        <row r="73907">
          <cell r="C73907"/>
        </row>
        <row r="73908">
          <cell r="C73908"/>
        </row>
        <row r="73909">
          <cell r="C73909"/>
        </row>
        <row r="73910">
          <cell r="C73910"/>
        </row>
        <row r="73911">
          <cell r="C73911"/>
        </row>
        <row r="73912">
          <cell r="C73912"/>
        </row>
        <row r="73913">
          <cell r="C73913"/>
        </row>
        <row r="73914">
          <cell r="C73914"/>
        </row>
        <row r="73915">
          <cell r="C73915"/>
        </row>
        <row r="73916">
          <cell r="C73916"/>
        </row>
        <row r="73917">
          <cell r="C73917"/>
        </row>
        <row r="73918">
          <cell r="C73918"/>
        </row>
        <row r="73919">
          <cell r="C73919"/>
        </row>
        <row r="73920">
          <cell r="C73920"/>
        </row>
        <row r="73921">
          <cell r="C73921"/>
        </row>
        <row r="73922">
          <cell r="C73922"/>
        </row>
        <row r="73923">
          <cell r="C73923"/>
        </row>
        <row r="73924">
          <cell r="C73924"/>
        </row>
        <row r="73925">
          <cell r="C73925"/>
        </row>
        <row r="73926">
          <cell r="C73926"/>
        </row>
        <row r="73927">
          <cell r="C73927"/>
        </row>
        <row r="73928">
          <cell r="C73928"/>
        </row>
        <row r="73929">
          <cell r="C73929"/>
        </row>
        <row r="73930">
          <cell r="C73930"/>
        </row>
        <row r="73931">
          <cell r="C73931"/>
        </row>
        <row r="73932">
          <cell r="C73932"/>
        </row>
        <row r="73933">
          <cell r="C73933"/>
        </row>
        <row r="73934">
          <cell r="C73934"/>
        </row>
        <row r="73935">
          <cell r="C73935"/>
        </row>
        <row r="73936">
          <cell r="C73936"/>
        </row>
        <row r="73937">
          <cell r="C73937"/>
        </row>
        <row r="73938">
          <cell r="C73938"/>
        </row>
        <row r="73939">
          <cell r="C73939"/>
        </row>
        <row r="73940">
          <cell r="C73940"/>
        </row>
        <row r="73941">
          <cell r="C73941"/>
        </row>
        <row r="73942">
          <cell r="C73942"/>
        </row>
        <row r="73943">
          <cell r="C73943"/>
        </row>
        <row r="73944">
          <cell r="C73944"/>
        </row>
        <row r="73945">
          <cell r="C73945"/>
        </row>
        <row r="73946">
          <cell r="C73946"/>
        </row>
        <row r="73947">
          <cell r="C73947"/>
        </row>
        <row r="73948">
          <cell r="C73948"/>
        </row>
        <row r="73949">
          <cell r="C73949"/>
        </row>
        <row r="73950">
          <cell r="C73950"/>
        </row>
        <row r="73951">
          <cell r="C73951"/>
        </row>
        <row r="73952">
          <cell r="C73952"/>
        </row>
        <row r="73953">
          <cell r="C73953"/>
        </row>
        <row r="73954">
          <cell r="C73954"/>
        </row>
        <row r="73955">
          <cell r="C73955"/>
        </row>
        <row r="73956">
          <cell r="C73956"/>
        </row>
        <row r="73957">
          <cell r="C73957"/>
        </row>
        <row r="73958">
          <cell r="C73958"/>
        </row>
        <row r="73959">
          <cell r="C73959"/>
        </row>
        <row r="73960">
          <cell r="C73960"/>
        </row>
        <row r="73961">
          <cell r="C73961"/>
        </row>
        <row r="73962">
          <cell r="C73962"/>
        </row>
        <row r="73963">
          <cell r="C73963"/>
        </row>
        <row r="73964">
          <cell r="C73964"/>
        </row>
        <row r="73965">
          <cell r="C73965"/>
        </row>
        <row r="73966">
          <cell r="C73966"/>
        </row>
        <row r="73967">
          <cell r="C73967"/>
        </row>
        <row r="73968">
          <cell r="C73968"/>
        </row>
        <row r="73969">
          <cell r="C73969"/>
        </row>
        <row r="73970">
          <cell r="C73970"/>
        </row>
        <row r="73971">
          <cell r="C73971"/>
        </row>
        <row r="73972">
          <cell r="C73972"/>
        </row>
        <row r="73973">
          <cell r="C73973"/>
        </row>
        <row r="73974">
          <cell r="C73974"/>
        </row>
        <row r="73975">
          <cell r="C73975"/>
        </row>
        <row r="73976">
          <cell r="C73976"/>
        </row>
        <row r="73977">
          <cell r="C73977"/>
        </row>
        <row r="73978">
          <cell r="C73978"/>
        </row>
        <row r="73979">
          <cell r="C73979"/>
        </row>
        <row r="73980">
          <cell r="C73980"/>
        </row>
        <row r="73981">
          <cell r="C73981"/>
        </row>
        <row r="73982">
          <cell r="C73982"/>
        </row>
        <row r="73983">
          <cell r="C73983"/>
        </row>
        <row r="73984">
          <cell r="C73984"/>
        </row>
        <row r="73985">
          <cell r="C73985"/>
        </row>
        <row r="73986">
          <cell r="C73986"/>
        </row>
        <row r="73987">
          <cell r="C73987"/>
        </row>
        <row r="73988">
          <cell r="C73988"/>
        </row>
        <row r="73989">
          <cell r="C73989"/>
        </row>
        <row r="73990">
          <cell r="C73990"/>
        </row>
        <row r="73991">
          <cell r="C73991"/>
        </row>
        <row r="73992">
          <cell r="C73992"/>
        </row>
        <row r="73993">
          <cell r="C73993"/>
        </row>
        <row r="73994">
          <cell r="C73994"/>
        </row>
        <row r="73995">
          <cell r="C73995"/>
        </row>
        <row r="73996">
          <cell r="C73996"/>
        </row>
        <row r="73997">
          <cell r="C73997"/>
        </row>
        <row r="73998">
          <cell r="C73998"/>
        </row>
        <row r="73999">
          <cell r="C73999"/>
        </row>
        <row r="74000">
          <cell r="C74000"/>
        </row>
        <row r="74001">
          <cell r="C74001"/>
        </row>
        <row r="74002">
          <cell r="C74002"/>
        </row>
        <row r="74003">
          <cell r="C74003"/>
        </row>
        <row r="74004">
          <cell r="C74004"/>
        </row>
        <row r="74005">
          <cell r="C74005"/>
        </row>
        <row r="74006">
          <cell r="C74006"/>
        </row>
        <row r="74007">
          <cell r="C74007"/>
        </row>
        <row r="74008">
          <cell r="C74008"/>
        </row>
        <row r="74009">
          <cell r="C74009"/>
        </row>
        <row r="74010">
          <cell r="C74010"/>
        </row>
        <row r="74011">
          <cell r="C74011"/>
        </row>
        <row r="74012">
          <cell r="C74012"/>
        </row>
        <row r="74013">
          <cell r="C74013"/>
        </row>
        <row r="74014">
          <cell r="C74014"/>
        </row>
        <row r="74015">
          <cell r="C74015"/>
        </row>
        <row r="74016">
          <cell r="C74016"/>
        </row>
        <row r="74017">
          <cell r="C74017"/>
        </row>
        <row r="74018">
          <cell r="C74018"/>
        </row>
        <row r="74019">
          <cell r="C74019"/>
        </row>
        <row r="74020">
          <cell r="C74020"/>
        </row>
        <row r="74021">
          <cell r="C74021"/>
        </row>
        <row r="74022">
          <cell r="C74022"/>
        </row>
        <row r="74023">
          <cell r="C74023"/>
        </row>
        <row r="74024">
          <cell r="C74024"/>
        </row>
        <row r="74025">
          <cell r="C74025"/>
        </row>
        <row r="74026">
          <cell r="C74026"/>
        </row>
        <row r="74027">
          <cell r="C74027"/>
        </row>
        <row r="74028">
          <cell r="C74028"/>
        </row>
        <row r="74029">
          <cell r="C74029"/>
        </row>
        <row r="74030">
          <cell r="C74030"/>
        </row>
        <row r="74031">
          <cell r="C74031"/>
        </row>
        <row r="74032">
          <cell r="C74032"/>
        </row>
        <row r="74033">
          <cell r="C74033"/>
        </row>
        <row r="74034">
          <cell r="C74034"/>
        </row>
        <row r="74035">
          <cell r="C74035"/>
        </row>
        <row r="74036">
          <cell r="C74036"/>
        </row>
        <row r="74037">
          <cell r="C74037"/>
        </row>
        <row r="74038">
          <cell r="C74038"/>
        </row>
        <row r="74039">
          <cell r="C74039"/>
        </row>
        <row r="74040">
          <cell r="C74040"/>
        </row>
        <row r="74041">
          <cell r="C74041"/>
        </row>
        <row r="74042">
          <cell r="C74042"/>
        </row>
        <row r="74043">
          <cell r="C74043"/>
        </row>
        <row r="74044">
          <cell r="C74044"/>
        </row>
        <row r="74045">
          <cell r="C74045"/>
        </row>
        <row r="74046">
          <cell r="C74046"/>
        </row>
        <row r="74047">
          <cell r="C74047"/>
        </row>
        <row r="74048">
          <cell r="C74048"/>
        </row>
        <row r="74049">
          <cell r="C74049"/>
        </row>
        <row r="74050">
          <cell r="C74050"/>
        </row>
        <row r="74051">
          <cell r="C74051"/>
        </row>
        <row r="74052">
          <cell r="C74052"/>
        </row>
        <row r="74053">
          <cell r="C74053"/>
        </row>
        <row r="74054">
          <cell r="C74054"/>
        </row>
        <row r="74055">
          <cell r="C74055"/>
        </row>
        <row r="74056">
          <cell r="C74056"/>
        </row>
        <row r="74057">
          <cell r="C74057"/>
        </row>
        <row r="74058">
          <cell r="C74058"/>
        </row>
        <row r="74059">
          <cell r="C74059"/>
        </row>
        <row r="74060">
          <cell r="C74060"/>
        </row>
        <row r="74061">
          <cell r="C74061"/>
        </row>
        <row r="74062">
          <cell r="C74062"/>
        </row>
        <row r="74063">
          <cell r="C74063"/>
        </row>
        <row r="74064">
          <cell r="C74064"/>
        </row>
        <row r="74065">
          <cell r="C74065"/>
        </row>
        <row r="74066">
          <cell r="C74066"/>
        </row>
        <row r="74067">
          <cell r="C74067"/>
        </row>
        <row r="74068">
          <cell r="C74068"/>
        </row>
        <row r="74069">
          <cell r="C74069"/>
        </row>
        <row r="74070">
          <cell r="C74070"/>
        </row>
        <row r="74071">
          <cell r="C74071"/>
        </row>
        <row r="74072">
          <cell r="C74072"/>
        </row>
        <row r="74073">
          <cell r="C74073"/>
        </row>
        <row r="74074">
          <cell r="C74074"/>
        </row>
        <row r="74075">
          <cell r="C74075"/>
        </row>
        <row r="74076">
          <cell r="C74076"/>
        </row>
        <row r="74077">
          <cell r="C74077"/>
        </row>
        <row r="74078">
          <cell r="C74078"/>
        </row>
        <row r="74079">
          <cell r="C74079"/>
        </row>
        <row r="74080">
          <cell r="C74080"/>
        </row>
        <row r="74081">
          <cell r="C74081"/>
        </row>
        <row r="74082">
          <cell r="C74082"/>
        </row>
        <row r="74083">
          <cell r="C74083"/>
        </row>
        <row r="74084">
          <cell r="C74084"/>
        </row>
        <row r="74085">
          <cell r="C74085"/>
        </row>
        <row r="74086">
          <cell r="C74086"/>
        </row>
        <row r="74087">
          <cell r="C74087"/>
        </row>
        <row r="74088">
          <cell r="C74088"/>
        </row>
        <row r="74089">
          <cell r="C74089"/>
        </row>
        <row r="74090">
          <cell r="C74090"/>
        </row>
        <row r="74091">
          <cell r="C74091"/>
        </row>
        <row r="74092">
          <cell r="C74092"/>
        </row>
        <row r="74093">
          <cell r="C74093"/>
        </row>
        <row r="74094">
          <cell r="C74094"/>
        </row>
        <row r="74095">
          <cell r="C74095"/>
        </row>
        <row r="74096">
          <cell r="C74096"/>
        </row>
        <row r="74097">
          <cell r="C74097"/>
        </row>
        <row r="74098">
          <cell r="C74098"/>
        </row>
        <row r="74099">
          <cell r="C74099"/>
        </row>
        <row r="74100">
          <cell r="C74100"/>
        </row>
        <row r="74101">
          <cell r="C74101"/>
        </row>
        <row r="74102">
          <cell r="C74102"/>
        </row>
        <row r="74103">
          <cell r="C74103"/>
        </row>
        <row r="74104">
          <cell r="C74104"/>
        </row>
        <row r="74105">
          <cell r="C74105"/>
        </row>
        <row r="74106">
          <cell r="C74106"/>
        </row>
        <row r="74107">
          <cell r="C74107"/>
        </row>
        <row r="74108">
          <cell r="C74108"/>
        </row>
        <row r="74109">
          <cell r="C74109"/>
        </row>
        <row r="74110">
          <cell r="C74110"/>
        </row>
        <row r="74111">
          <cell r="C74111"/>
        </row>
        <row r="74112">
          <cell r="C74112"/>
        </row>
        <row r="74113">
          <cell r="C74113"/>
        </row>
        <row r="74114">
          <cell r="C74114"/>
        </row>
        <row r="74115">
          <cell r="C74115"/>
        </row>
        <row r="74116">
          <cell r="C74116"/>
        </row>
        <row r="74117">
          <cell r="C74117"/>
        </row>
        <row r="74118">
          <cell r="C74118"/>
        </row>
        <row r="74119">
          <cell r="C74119"/>
        </row>
        <row r="74120">
          <cell r="C74120"/>
        </row>
        <row r="74121">
          <cell r="C74121"/>
        </row>
        <row r="74122">
          <cell r="C74122"/>
        </row>
        <row r="74123">
          <cell r="C74123"/>
        </row>
        <row r="74124">
          <cell r="C74124"/>
        </row>
        <row r="74125">
          <cell r="C74125"/>
        </row>
        <row r="74126">
          <cell r="C74126"/>
        </row>
        <row r="74127">
          <cell r="C74127"/>
        </row>
        <row r="74128">
          <cell r="C74128"/>
        </row>
        <row r="74129">
          <cell r="C74129"/>
        </row>
        <row r="74130">
          <cell r="C74130"/>
        </row>
        <row r="74131">
          <cell r="C74131"/>
        </row>
        <row r="74132">
          <cell r="C74132"/>
        </row>
        <row r="74133">
          <cell r="C74133"/>
        </row>
        <row r="74134">
          <cell r="C74134"/>
        </row>
        <row r="74135">
          <cell r="C74135"/>
        </row>
        <row r="74136">
          <cell r="C74136"/>
        </row>
        <row r="74137">
          <cell r="C74137"/>
        </row>
        <row r="74138">
          <cell r="C74138"/>
        </row>
        <row r="74139">
          <cell r="C74139"/>
        </row>
        <row r="74140">
          <cell r="C74140"/>
        </row>
        <row r="74141">
          <cell r="C74141"/>
        </row>
        <row r="74142">
          <cell r="C74142"/>
        </row>
        <row r="74143">
          <cell r="C74143"/>
        </row>
        <row r="74144">
          <cell r="C74144"/>
        </row>
        <row r="74145">
          <cell r="C74145"/>
        </row>
        <row r="74146">
          <cell r="C74146"/>
        </row>
        <row r="74147">
          <cell r="C74147"/>
        </row>
        <row r="74148">
          <cell r="C74148"/>
        </row>
        <row r="74149">
          <cell r="C74149"/>
        </row>
        <row r="74150">
          <cell r="C74150"/>
        </row>
        <row r="74151">
          <cell r="C74151"/>
        </row>
        <row r="74152">
          <cell r="C74152"/>
        </row>
        <row r="74153">
          <cell r="C74153"/>
        </row>
        <row r="74154">
          <cell r="C74154"/>
        </row>
        <row r="74155">
          <cell r="C74155"/>
        </row>
        <row r="74156">
          <cell r="C74156"/>
        </row>
        <row r="74157">
          <cell r="C74157"/>
        </row>
        <row r="74158">
          <cell r="C74158"/>
        </row>
        <row r="74159">
          <cell r="C74159"/>
        </row>
        <row r="74160">
          <cell r="C74160"/>
        </row>
        <row r="74161">
          <cell r="C74161"/>
        </row>
        <row r="74162">
          <cell r="C74162"/>
        </row>
        <row r="74163">
          <cell r="C74163"/>
        </row>
        <row r="74164">
          <cell r="C74164"/>
        </row>
        <row r="74165">
          <cell r="C74165"/>
        </row>
        <row r="74166">
          <cell r="C74166"/>
        </row>
        <row r="74167">
          <cell r="C74167"/>
        </row>
        <row r="74168">
          <cell r="C74168"/>
        </row>
        <row r="74169">
          <cell r="C74169"/>
        </row>
        <row r="74170">
          <cell r="C74170"/>
        </row>
        <row r="74171">
          <cell r="C74171"/>
        </row>
        <row r="74172">
          <cell r="C74172"/>
        </row>
        <row r="74173">
          <cell r="C74173"/>
        </row>
        <row r="74174">
          <cell r="C74174"/>
        </row>
        <row r="74175">
          <cell r="C74175"/>
        </row>
        <row r="74176">
          <cell r="C74176"/>
        </row>
        <row r="74177">
          <cell r="C74177"/>
        </row>
        <row r="74178">
          <cell r="C74178"/>
        </row>
        <row r="74179">
          <cell r="C74179"/>
        </row>
        <row r="74180">
          <cell r="C74180"/>
        </row>
        <row r="74181">
          <cell r="C74181"/>
        </row>
        <row r="74182">
          <cell r="C74182"/>
        </row>
        <row r="74183">
          <cell r="C74183"/>
        </row>
        <row r="74184">
          <cell r="C74184"/>
        </row>
        <row r="74185">
          <cell r="C74185"/>
        </row>
        <row r="74186">
          <cell r="C74186"/>
        </row>
        <row r="74187">
          <cell r="C74187"/>
        </row>
        <row r="74188">
          <cell r="C74188"/>
        </row>
        <row r="74189">
          <cell r="C74189"/>
        </row>
        <row r="74190">
          <cell r="C74190"/>
        </row>
        <row r="74191">
          <cell r="C74191"/>
        </row>
        <row r="74192">
          <cell r="C74192"/>
        </row>
        <row r="74193">
          <cell r="C74193"/>
        </row>
        <row r="74194">
          <cell r="C74194"/>
        </row>
        <row r="74195">
          <cell r="C74195"/>
        </row>
        <row r="74196">
          <cell r="C74196"/>
        </row>
        <row r="74197">
          <cell r="C74197"/>
        </row>
        <row r="74198">
          <cell r="C74198"/>
        </row>
        <row r="74199">
          <cell r="C74199"/>
        </row>
        <row r="74200">
          <cell r="C74200"/>
        </row>
        <row r="74201">
          <cell r="C74201"/>
        </row>
        <row r="74202">
          <cell r="C74202"/>
        </row>
        <row r="74203">
          <cell r="C74203"/>
        </row>
        <row r="74204">
          <cell r="C74204"/>
        </row>
        <row r="74205">
          <cell r="C74205"/>
        </row>
        <row r="74206">
          <cell r="C74206"/>
        </row>
        <row r="74207">
          <cell r="C74207"/>
        </row>
        <row r="74208">
          <cell r="C74208"/>
        </row>
        <row r="74209">
          <cell r="C74209"/>
        </row>
        <row r="74210">
          <cell r="C74210"/>
        </row>
        <row r="74211">
          <cell r="C74211"/>
        </row>
        <row r="74212">
          <cell r="C74212"/>
        </row>
        <row r="74213">
          <cell r="C74213"/>
        </row>
        <row r="74214">
          <cell r="C74214"/>
        </row>
        <row r="74215">
          <cell r="C74215"/>
        </row>
        <row r="74216">
          <cell r="C74216"/>
        </row>
        <row r="74217">
          <cell r="C74217"/>
        </row>
        <row r="74218">
          <cell r="C74218"/>
        </row>
        <row r="74219">
          <cell r="C74219"/>
        </row>
        <row r="74220">
          <cell r="C74220"/>
        </row>
        <row r="74221">
          <cell r="C74221"/>
        </row>
        <row r="74222">
          <cell r="C74222"/>
        </row>
        <row r="74223">
          <cell r="C74223"/>
        </row>
        <row r="74224">
          <cell r="C74224"/>
        </row>
        <row r="74225">
          <cell r="C74225"/>
        </row>
        <row r="74226">
          <cell r="C74226"/>
        </row>
        <row r="74227">
          <cell r="C74227"/>
        </row>
        <row r="74228">
          <cell r="C74228"/>
        </row>
        <row r="74229">
          <cell r="C74229"/>
        </row>
        <row r="74230">
          <cell r="C74230"/>
        </row>
        <row r="74231">
          <cell r="C74231"/>
        </row>
        <row r="74232">
          <cell r="C74232"/>
        </row>
        <row r="74233">
          <cell r="C74233"/>
        </row>
        <row r="74234">
          <cell r="C74234"/>
        </row>
        <row r="74235">
          <cell r="C74235"/>
        </row>
        <row r="74236">
          <cell r="C74236"/>
        </row>
        <row r="74237">
          <cell r="C74237"/>
        </row>
        <row r="74238">
          <cell r="C74238"/>
        </row>
        <row r="74239">
          <cell r="C74239"/>
        </row>
        <row r="74240">
          <cell r="C74240"/>
        </row>
        <row r="74241">
          <cell r="C74241"/>
        </row>
        <row r="74242">
          <cell r="C74242"/>
        </row>
        <row r="74243">
          <cell r="C74243"/>
        </row>
        <row r="74244">
          <cell r="C74244"/>
        </row>
        <row r="74245">
          <cell r="C74245"/>
        </row>
        <row r="74246">
          <cell r="C74246"/>
        </row>
        <row r="74247">
          <cell r="C74247"/>
        </row>
        <row r="74248">
          <cell r="C74248"/>
        </row>
        <row r="74249">
          <cell r="C74249"/>
        </row>
        <row r="74250">
          <cell r="C74250"/>
        </row>
        <row r="74251">
          <cell r="C74251"/>
        </row>
        <row r="74252">
          <cell r="C74252"/>
        </row>
        <row r="74253">
          <cell r="C74253"/>
        </row>
        <row r="74254">
          <cell r="C74254"/>
        </row>
        <row r="74255">
          <cell r="C74255"/>
        </row>
        <row r="74256">
          <cell r="C74256"/>
        </row>
        <row r="74257">
          <cell r="C74257"/>
        </row>
        <row r="74258">
          <cell r="C74258"/>
        </row>
        <row r="74259">
          <cell r="C74259"/>
        </row>
        <row r="74260">
          <cell r="C74260"/>
        </row>
        <row r="74261">
          <cell r="C74261"/>
        </row>
        <row r="74262">
          <cell r="C74262"/>
        </row>
        <row r="74263">
          <cell r="C74263"/>
        </row>
        <row r="74264">
          <cell r="C74264"/>
        </row>
        <row r="74265">
          <cell r="C74265"/>
        </row>
        <row r="74266">
          <cell r="C74266"/>
        </row>
        <row r="74267">
          <cell r="C74267"/>
        </row>
        <row r="74268">
          <cell r="C74268"/>
        </row>
        <row r="74269">
          <cell r="C74269"/>
        </row>
        <row r="74270">
          <cell r="C74270"/>
        </row>
        <row r="74271">
          <cell r="C74271"/>
        </row>
        <row r="74272">
          <cell r="C74272"/>
        </row>
        <row r="74273">
          <cell r="C74273"/>
        </row>
        <row r="74274">
          <cell r="C74274"/>
        </row>
        <row r="74275">
          <cell r="C74275"/>
        </row>
        <row r="74276">
          <cell r="C74276"/>
        </row>
        <row r="74277">
          <cell r="C74277"/>
        </row>
        <row r="74278">
          <cell r="C74278"/>
        </row>
        <row r="74279">
          <cell r="C74279"/>
        </row>
        <row r="74280">
          <cell r="C74280"/>
        </row>
        <row r="74281">
          <cell r="C74281"/>
        </row>
        <row r="74282">
          <cell r="C74282"/>
        </row>
        <row r="74283">
          <cell r="C74283"/>
        </row>
        <row r="74284">
          <cell r="C74284"/>
        </row>
        <row r="74285">
          <cell r="C74285"/>
        </row>
        <row r="74286">
          <cell r="C74286"/>
        </row>
        <row r="74287">
          <cell r="C74287"/>
        </row>
        <row r="74288">
          <cell r="C74288"/>
        </row>
        <row r="74289">
          <cell r="C74289"/>
        </row>
        <row r="74290">
          <cell r="C74290"/>
        </row>
        <row r="74291">
          <cell r="C74291"/>
        </row>
        <row r="74292">
          <cell r="C74292"/>
        </row>
        <row r="74293">
          <cell r="C74293"/>
        </row>
        <row r="74294">
          <cell r="C74294"/>
        </row>
        <row r="74295">
          <cell r="C74295"/>
        </row>
        <row r="74296">
          <cell r="C74296"/>
        </row>
        <row r="74297">
          <cell r="C74297"/>
        </row>
        <row r="74298">
          <cell r="C74298"/>
        </row>
        <row r="74299">
          <cell r="C74299"/>
        </row>
        <row r="74300">
          <cell r="C74300"/>
        </row>
        <row r="74301">
          <cell r="C74301"/>
        </row>
        <row r="74302">
          <cell r="C74302"/>
        </row>
        <row r="74303">
          <cell r="C74303"/>
        </row>
        <row r="74304">
          <cell r="C74304"/>
        </row>
        <row r="74305">
          <cell r="C74305"/>
        </row>
        <row r="74306">
          <cell r="C74306"/>
        </row>
        <row r="74307">
          <cell r="C74307"/>
        </row>
        <row r="74308">
          <cell r="C74308"/>
        </row>
        <row r="74309">
          <cell r="C74309"/>
        </row>
        <row r="74310">
          <cell r="C74310"/>
        </row>
        <row r="74311">
          <cell r="C74311"/>
        </row>
        <row r="74312">
          <cell r="C74312"/>
        </row>
        <row r="74313">
          <cell r="C74313"/>
        </row>
        <row r="74314">
          <cell r="C74314"/>
        </row>
        <row r="74315">
          <cell r="C74315"/>
        </row>
        <row r="74316">
          <cell r="C74316"/>
        </row>
        <row r="74317">
          <cell r="C74317"/>
        </row>
        <row r="74318">
          <cell r="C74318"/>
        </row>
        <row r="74319">
          <cell r="C74319"/>
        </row>
        <row r="74320">
          <cell r="C74320"/>
        </row>
        <row r="74321">
          <cell r="C74321"/>
        </row>
        <row r="74322">
          <cell r="C74322"/>
        </row>
        <row r="74323">
          <cell r="C74323"/>
        </row>
        <row r="74324">
          <cell r="C74324"/>
        </row>
        <row r="74325">
          <cell r="C74325"/>
        </row>
        <row r="74326">
          <cell r="C74326"/>
        </row>
        <row r="74327">
          <cell r="C74327"/>
        </row>
        <row r="74328">
          <cell r="C74328"/>
        </row>
        <row r="74329">
          <cell r="C74329"/>
        </row>
        <row r="74330">
          <cell r="C74330"/>
        </row>
        <row r="74331">
          <cell r="C74331"/>
        </row>
        <row r="74332">
          <cell r="C74332"/>
        </row>
        <row r="74333">
          <cell r="C74333"/>
        </row>
        <row r="74334">
          <cell r="C74334"/>
        </row>
        <row r="74335">
          <cell r="C74335"/>
        </row>
        <row r="74336">
          <cell r="C74336"/>
        </row>
        <row r="74337">
          <cell r="C74337"/>
        </row>
        <row r="74338">
          <cell r="C74338"/>
        </row>
        <row r="74339">
          <cell r="C74339"/>
        </row>
        <row r="74340">
          <cell r="C74340"/>
        </row>
        <row r="74341">
          <cell r="C74341"/>
        </row>
        <row r="74342">
          <cell r="C74342"/>
        </row>
        <row r="74343">
          <cell r="C74343"/>
        </row>
        <row r="74344">
          <cell r="C74344"/>
        </row>
        <row r="74345">
          <cell r="C74345"/>
        </row>
        <row r="74346">
          <cell r="C74346"/>
        </row>
        <row r="74347">
          <cell r="C74347"/>
        </row>
        <row r="74348">
          <cell r="C74348"/>
        </row>
        <row r="74349">
          <cell r="C74349"/>
        </row>
        <row r="74350">
          <cell r="C74350"/>
        </row>
        <row r="74351">
          <cell r="C74351"/>
        </row>
        <row r="74352">
          <cell r="C74352"/>
        </row>
        <row r="74353">
          <cell r="C74353"/>
        </row>
        <row r="74354">
          <cell r="C74354"/>
        </row>
        <row r="74355">
          <cell r="C74355"/>
        </row>
        <row r="74356">
          <cell r="C74356"/>
        </row>
        <row r="74357">
          <cell r="C74357"/>
        </row>
        <row r="74358">
          <cell r="C74358"/>
        </row>
        <row r="74359">
          <cell r="C74359"/>
        </row>
        <row r="74360">
          <cell r="C74360"/>
        </row>
        <row r="74361">
          <cell r="C74361"/>
        </row>
        <row r="74362">
          <cell r="C74362"/>
        </row>
        <row r="74363">
          <cell r="C74363"/>
        </row>
        <row r="74364">
          <cell r="C74364"/>
        </row>
        <row r="74365">
          <cell r="C74365"/>
        </row>
        <row r="74366">
          <cell r="C74366"/>
        </row>
        <row r="74367">
          <cell r="C74367"/>
        </row>
        <row r="74368">
          <cell r="C74368"/>
        </row>
        <row r="74369">
          <cell r="C74369"/>
        </row>
        <row r="74370">
          <cell r="C74370"/>
        </row>
        <row r="74371">
          <cell r="C74371"/>
        </row>
        <row r="74372">
          <cell r="C74372"/>
        </row>
        <row r="74373">
          <cell r="C74373"/>
        </row>
        <row r="74374">
          <cell r="C74374"/>
        </row>
        <row r="74375">
          <cell r="C74375"/>
        </row>
        <row r="74376">
          <cell r="C74376"/>
        </row>
        <row r="74377">
          <cell r="C74377"/>
        </row>
        <row r="74378">
          <cell r="C74378"/>
        </row>
        <row r="74379">
          <cell r="C74379"/>
        </row>
        <row r="74380">
          <cell r="C74380"/>
        </row>
        <row r="74381">
          <cell r="C74381"/>
        </row>
        <row r="74382">
          <cell r="C74382"/>
        </row>
        <row r="74383">
          <cell r="C74383"/>
        </row>
        <row r="74384">
          <cell r="C74384"/>
        </row>
        <row r="74385">
          <cell r="C74385"/>
        </row>
        <row r="74386">
          <cell r="C74386"/>
        </row>
        <row r="74387">
          <cell r="C74387"/>
        </row>
        <row r="74388">
          <cell r="C74388"/>
        </row>
        <row r="74389">
          <cell r="C74389"/>
        </row>
        <row r="74390">
          <cell r="C74390"/>
        </row>
        <row r="74391">
          <cell r="C74391"/>
        </row>
        <row r="74392">
          <cell r="C74392"/>
        </row>
        <row r="74393">
          <cell r="C74393"/>
        </row>
        <row r="74394">
          <cell r="C74394"/>
        </row>
        <row r="74395">
          <cell r="C74395"/>
        </row>
        <row r="74396">
          <cell r="C74396"/>
        </row>
        <row r="74397">
          <cell r="C74397"/>
        </row>
        <row r="74398">
          <cell r="C74398"/>
        </row>
        <row r="74399">
          <cell r="C74399"/>
        </row>
        <row r="74400">
          <cell r="C74400"/>
        </row>
        <row r="74401">
          <cell r="C74401"/>
        </row>
        <row r="74402">
          <cell r="C74402"/>
        </row>
        <row r="74403">
          <cell r="C74403"/>
        </row>
        <row r="74404">
          <cell r="C74404"/>
        </row>
        <row r="74405">
          <cell r="C74405"/>
        </row>
        <row r="74406">
          <cell r="C74406"/>
        </row>
        <row r="74407">
          <cell r="C74407"/>
        </row>
        <row r="74408">
          <cell r="C74408"/>
        </row>
        <row r="74409">
          <cell r="C74409"/>
        </row>
        <row r="74410">
          <cell r="C74410"/>
        </row>
        <row r="74411">
          <cell r="C74411"/>
        </row>
        <row r="74412">
          <cell r="C74412"/>
        </row>
        <row r="74413">
          <cell r="C74413"/>
        </row>
        <row r="74414">
          <cell r="C74414"/>
        </row>
        <row r="74415">
          <cell r="C74415"/>
        </row>
        <row r="74416">
          <cell r="C74416"/>
        </row>
        <row r="74417">
          <cell r="C74417"/>
        </row>
        <row r="74418">
          <cell r="C74418"/>
        </row>
        <row r="74419">
          <cell r="C74419"/>
        </row>
        <row r="74420">
          <cell r="C74420"/>
        </row>
        <row r="74421">
          <cell r="C74421"/>
        </row>
        <row r="74422">
          <cell r="C74422"/>
        </row>
        <row r="74423">
          <cell r="C74423"/>
        </row>
        <row r="74424">
          <cell r="C74424"/>
        </row>
        <row r="74425">
          <cell r="C74425"/>
        </row>
        <row r="74426">
          <cell r="C74426"/>
        </row>
        <row r="74427">
          <cell r="C74427"/>
        </row>
        <row r="74428">
          <cell r="C74428"/>
        </row>
        <row r="74429">
          <cell r="C74429"/>
        </row>
        <row r="74430">
          <cell r="C74430"/>
        </row>
        <row r="74431">
          <cell r="C74431"/>
        </row>
        <row r="74432">
          <cell r="C74432"/>
        </row>
        <row r="74433">
          <cell r="C74433"/>
        </row>
        <row r="74434">
          <cell r="C74434"/>
        </row>
        <row r="74435">
          <cell r="C74435"/>
        </row>
        <row r="74436">
          <cell r="C74436"/>
        </row>
        <row r="74437">
          <cell r="C74437"/>
        </row>
        <row r="74438">
          <cell r="C74438"/>
        </row>
        <row r="74439">
          <cell r="C74439"/>
        </row>
        <row r="74440">
          <cell r="C74440"/>
        </row>
        <row r="74441">
          <cell r="C74441"/>
        </row>
        <row r="74442">
          <cell r="C74442"/>
        </row>
        <row r="74443">
          <cell r="C74443"/>
        </row>
        <row r="74444">
          <cell r="C74444"/>
        </row>
        <row r="74445">
          <cell r="C74445"/>
        </row>
        <row r="74446">
          <cell r="C74446"/>
        </row>
        <row r="74447">
          <cell r="C74447"/>
        </row>
        <row r="74448">
          <cell r="C74448"/>
        </row>
        <row r="74449">
          <cell r="C74449"/>
        </row>
        <row r="74450">
          <cell r="C74450"/>
        </row>
        <row r="74451">
          <cell r="C74451"/>
        </row>
        <row r="74452">
          <cell r="C74452"/>
        </row>
        <row r="74453">
          <cell r="C74453"/>
        </row>
        <row r="74454">
          <cell r="C74454"/>
        </row>
        <row r="74455">
          <cell r="C74455"/>
        </row>
        <row r="74456">
          <cell r="C74456"/>
        </row>
        <row r="74457">
          <cell r="C74457"/>
        </row>
        <row r="74458">
          <cell r="C74458"/>
        </row>
        <row r="74459">
          <cell r="C74459"/>
        </row>
        <row r="74460">
          <cell r="C74460"/>
        </row>
        <row r="74461">
          <cell r="C74461"/>
        </row>
        <row r="74462">
          <cell r="C74462"/>
        </row>
        <row r="74463">
          <cell r="C74463"/>
        </row>
        <row r="74464">
          <cell r="C74464"/>
        </row>
        <row r="74465">
          <cell r="C74465"/>
        </row>
        <row r="74466">
          <cell r="C74466"/>
        </row>
        <row r="74467">
          <cell r="C74467"/>
        </row>
        <row r="74468">
          <cell r="C74468"/>
        </row>
        <row r="74469">
          <cell r="C74469"/>
        </row>
        <row r="74470">
          <cell r="C74470"/>
        </row>
        <row r="74471">
          <cell r="C74471"/>
        </row>
        <row r="74472">
          <cell r="C74472"/>
        </row>
        <row r="74473">
          <cell r="C74473"/>
        </row>
        <row r="74474">
          <cell r="C74474"/>
        </row>
        <row r="74475">
          <cell r="C74475"/>
        </row>
        <row r="74476">
          <cell r="C74476"/>
        </row>
        <row r="74477">
          <cell r="C74477"/>
        </row>
        <row r="74478">
          <cell r="C74478"/>
        </row>
        <row r="74479">
          <cell r="C74479"/>
        </row>
        <row r="74480">
          <cell r="C74480"/>
        </row>
        <row r="74481">
          <cell r="C74481"/>
        </row>
        <row r="74482">
          <cell r="C74482"/>
        </row>
        <row r="74483">
          <cell r="C74483"/>
        </row>
        <row r="74484">
          <cell r="C74484"/>
        </row>
        <row r="74485">
          <cell r="C74485"/>
        </row>
        <row r="74486">
          <cell r="C74486"/>
        </row>
        <row r="74487">
          <cell r="C74487"/>
        </row>
        <row r="74488">
          <cell r="C74488"/>
        </row>
        <row r="74489">
          <cell r="C74489"/>
        </row>
        <row r="74490">
          <cell r="C74490"/>
        </row>
        <row r="74491">
          <cell r="C74491"/>
        </row>
        <row r="74492">
          <cell r="C74492"/>
        </row>
        <row r="74493">
          <cell r="C74493"/>
        </row>
        <row r="74494">
          <cell r="C74494"/>
        </row>
        <row r="74495">
          <cell r="C74495"/>
        </row>
        <row r="74496">
          <cell r="C74496"/>
        </row>
        <row r="74497">
          <cell r="C74497"/>
        </row>
        <row r="74498">
          <cell r="C74498"/>
        </row>
        <row r="74499">
          <cell r="C74499"/>
        </row>
        <row r="74500">
          <cell r="C74500"/>
        </row>
        <row r="74501">
          <cell r="C74501"/>
        </row>
        <row r="74502">
          <cell r="C74502"/>
        </row>
        <row r="74503">
          <cell r="C74503"/>
        </row>
        <row r="74504">
          <cell r="C74504"/>
        </row>
        <row r="74505">
          <cell r="C74505"/>
        </row>
        <row r="74506">
          <cell r="C74506"/>
        </row>
        <row r="74507">
          <cell r="C74507"/>
        </row>
        <row r="74508">
          <cell r="C74508"/>
        </row>
        <row r="74509">
          <cell r="C74509"/>
        </row>
        <row r="74510">
          <cell r="C74510"/>
        </row>
        <row r="74511">
          <cell r="C74511"/>
        </row>
        <row r="74512">
          <cell r="C74512"/>
        </row>
        <row r="74513">
          <cell r="C74513"/>
        </row>
        <row r="74514">
          <cell r="C74514"/>
        </row>
        <row r="74515">
          <cell r="C74515"/>
        </row>
        <row r="74516">
          <cell r="C74516"/>
        </row>
        <row r="74517">
          <cell r="C74517"/>
        </row>
        <row r="74518">
          <cell r="C74518"/>
        </row>
        <row r="74519">
          <cell r="C74519"/>
        </row>
        <row r="74520">
          <cell r="C74520"/>
        </row>
        <row r="74521">
          <cell r="C74521"/>
        </row>
        <row r="74522">
          <cell r="C74522"/>
        </row>
        <row r="74523">
          <cell r="C74523"/>
        </row>
        <row r="74524">
          <cell r="C74524"/>
        </row>
        <row r="74525">
          <cell r="C74525"/>
        </row>
        <row r="74526">
          <cell r="C74526"/>
        </row>
        <row r="74527">
          <cell r="C74527"/>
        </row>
        <row r="74528">
          <cell r="C74528"/>
        </row>
        <row r="74529">
          <cell r="C74529"/>
        </row>
        <row r="74530">
          <cell r="C74530"/>
        </row>
        <row r="74531">
          <cell r="C74531"/>
        </row>
        <row r="74532">
          <cell r="C74532"/>
        </row>
        <row r="74533">
          <cell r="C74533"/>
        </row>
        <row r="74534">
          <cell r="C74534"/>
        </row>
        <row r="74535">
          <cell r="C74535"/>
        </row>
        <row r="74536">
          <cell r="C74536"/>
        </row>
        <row r="74537">
          <cell r="C74537"/>
        </row>
        <row r="74538">
          <cell r="C74538"/>
        </row>
        <row r="74539">
          <cell r="C74539"/>
        </row>
        <row r="74540">
          <cell r="C74540"/>
        </row>
        <row r="74541">
          <cell r="C74541"/>
        </row>
        <row r="74542">
          <cell r="C74542"/>
        </row>
        <row r="74543">
          <cell r="C74543"/>
        </row>
        <row r="74544">
          <cell r="C74544"/>
        </row>
        <row r="74545">
          <cell r="C74545"/>
        </row>
        <row r="74546">
          <cell r="C74546"/>
        </row>
        <row r="74547">
          <cell r="C74547"/>
        </row>
        <row r="74548">
          <cell r="C74548"/>
        </row>
        <row r="74549">
          <cell r="C74549"/>
        </row>
        <row r="74550">
          <cell r="C74550"/>
        </row>
        <row r="74551">
          <cell r="C74551"/>
        </row>
        <row r="74552">
          <cell r="C74552"/>
        </row>
        <row r="74553">
          <cell r="C74553"/>
        </row>
        <row r="74554">
          <cell r="C74554"/>
        </row>
        <row r="74555">
          <cell r="C74555"/>
        </row>
        <row r="74556">
          <cell r="C74556"/>
        </row>
        <row r="74557">
          <cell r="C74557"/>
        </row>
        <row r="74558">
          <cell r="C74558"/>
        </row>
        <row r="74559">
          <cell r="C74559"/>
        </row>
        <row r="74560">
          <cell r="C74560"/>
        </row>
        <row r="74561">
          <cell r="C74561"/>
        </row>
        <row r="74562">
          <cell r="C74562"/>
        </row>
        <row r="74563">
          <cell r="C74563"/>
        </row>
        <row r="74564">
          <cell r="C74564"/>
        </row>
        <row r="74565">
          <cell r="C74565"/>
        </row>
        <row r="74566">
          <cell r="C74566"/>
        </row>
        <row r="74567">
          <cell r="C74567"/>
        </row>
        <row r="74568">
          <cell r="C74568"/>
        </row>
        <row r="74569">
          <cell r="C74569"/>
        </row>
        <row r="74570">
          <cell r="C74570"/>
        </row>
        <row r="74571">
          <cell r="C74571"/>
        </row>
        <row r="74572">
          <cell r="C74572"/>
        </row>
        <row r="74573">
          <cell r="C74573"/>
        </row>
        <row r="74574">
          <cell r="C74574"/>
        </row>
        <row r="74575">
          <cell r="C74575"/>
        </row>
        <row r="74576">
          <cell r="C74576"/>
        </row>
        <row r="74577">
          <cell r="C74577"/>
        </row>
        <row r="74578">
          <cell r="C74578"/>
        </row>
        <row r="74579">
          <cell r="C74579"/>
        </row>
        <row r="74580">
          <cell r="C74580"/>
        </row>
        <row r="74581">
          <cell r="C74581"/>
        </row>
        <row r="74582">
          <cell r="C74582"/>
        </row>
        <row r="74583">
          <cell r="C74583"/>
        </row>
        <row r="74584">
          <cell r="C74584"/>
        </row>
        <row r="74585">
          <cell r="C74585"/>
        </row>
        <row r="74586">
          <cell r="C74586"/>
        </row>
        <row r="74587">
          <cell r="C74587"/>
        </row>
        <row r="74588">
          <cell r="C74588"/>
        </row>
        <row r="74589">
          <cell r="C74589"/>
        </row>
        <row r="74590">
          <cell r="C74590"/>
        </row>
        <row r="74591">
          <cell r="C74591"/>
        </row>
        <row r="74592">
          <cell r="C74592"/>
        </row>
        <row r="74593">
          <cell r="C74593"/>
        </row>
        <row r="74594">
          <cell r="C74594"/>
        </row>
        <row r="74595">
          <cell r="C74595"/>
        </row>
        <row r="74596">
          <cell r="C74596"/>
        </row>
        <row r="74597">
          <cell r="C74597"/>
        </row>
        <row r="74598">
          <cell r="C74598"/>
        </row>
        <row r="74599">
          <cell r="C74599"/>
        </row>
        <row r="74600">
          <cell r="C74600"/>
        </row>
        <row r="74601">
          <cell r="C74601"/>
        </row>
        <row r="74602">
          <cell r="C74602"/>
        </row>
        <row r="74603">
          <cell r="C74603"/>
        </row>
        <row r="74604">
          <cell r="C74604"/>
        </row>
        <row r="74605">
          <cell r="C74605"/>
        </row>
        <row r="74606">
          <cell r="C74606"/>
        </row>
        <row r="74607">
          <cell r="C74607"/>
        </row>
        <row r="74608">
          <cell r="C74608"/>
        </row>
        <row r="74609">
          <cell r="C74609"/>
        </row>
        <row r="74610">
          <cell r="C74610"/>
        </row>
        <row r="74611">
          <cell r="C74611"/>
        </row>
        <row r="74612">
          <cell r="C74612"/>
        </row>
        <row r="74613">
          <cell r="C74613"/>
        </row>
        <row r="74614">
          <cell r="C74614"/>
        </row>
        <row r="74615">
          <cell r="C74615"/>
        </row>
        <row r="74616">
          <cell r="C74616"/>
        </row>
        <row r="74617">
          <cell r="C74617"/>
        </row>
        <row r="74618">
          <cell r="C74618"/>
        </row>
        <row r="74619">
          <cell r="C74619"/>
        </row>
        <row r="74620">
          <cell r="C74620"/>
        </row>
        <row r="74621">
          <cell r="C74621"/>
        </row>
        <row r="74622">
          <cell r="C74622"/>
        </row>
        <row r="74623">
          <cell r="C74623"/>
        </row>
        <row r="74624">
          <cell r="C74624"/>
        </row>
        <row r="74625">
          <cell r="C74625"/>
        </row>
        <row r="74626">
          <cell r="C74626"/>
        </row>
        <row r="74627">
          <cell r="C74627"/>
        </row>
        <row r="74628">
          <cell r="C74628"/>
        </row>
        <row r="74629">
          <cell r="C74629"/>
        </row>
        <row r="74630">
          <cell r="C74630"/>
        </row>
        <row r="74631">
          <cell r="C74631"/>
        </row>
        <row r="74632">
          <cell r="C74632"/>
        </row>
        <row r="74633">
          <cell r="C74633"/>
        </row>
        <row r="74634">
          <cell r="C74634"/>
        </row>
        <row r="74635">
          <cell r="C74635"/>
        </row>
        <row r="74636">
          <cell r="C74636"/>
        </row>
        <row r="74637">
          <cell r="C74637"/>
        </row>
        <row r="74638">
          <cell r="C74638"/>
        </row>
        <row r="74639">
          <cell r="C74639"/>
        </row>
        <row r="74640">
          <cell r="C74640"/>
        </row>
        <row r="74641">
          <cell r="C74641"/>
        </row>
        <row r="74642">
          <cell r="C74642"/>
        </row>
        <row r="74643">
          <cell r="C74643"/>
        </row>
        <row r="74644">
          <cell r="C74644"/>
        </row>
        <row r="74645">
          <cell r="C74645"/>
        </row>
        <row r="74646">
          <cell r="C74646"/>
        </row>
        <row r="74647">
          <cell r="C74647"/>
        </row>
        <row r="74648">
          <cell r="C74648"/>
        </row>
        <row r="74649">
          <cell r="C74649"/>
        </row>
        <row r="74650">
          <cell r="C74650"/>
        </row>
        <row r="74651">
          <cell r="C74651"/>
        </row>
        <row r="74652">
          <cell r="C74652"/>
        </row>
        <row r="74653">
          <cell r="C74653"/>
        </row>
        <row r="74654">
          <cell r="C74654"/>
        </row>
        <row r="74655">
          <cell r="C74655"/>
        </row>
        <row r="74656">
          <cell r="C74656"/>
        </row>
        <row r="74657">
          <cell r="C74657"/>
        </row>
        <row r="74658">
          <cell r="C74658"/>
        </row>
        <row r="74659">
          <cell r="C74659"/>
        </row>
        <row r="74660">
          <cell r="C74660"/>
        </row>
        <row r="74661">
          <cell r="C74661"/>
        </row>
        <row r="74662">
          <cell r="C74662"/>
        </row>
        <row r="74663">
          <cell r="C74663"/>
        </row>
        <row r="74664">
          <cell r="C74664"/>
        </row>
        <row r="74665">
          <cell r="C74665"/>
        </row>
        <row r="74666">
          <cell r="C74666"/>
        </row>
        <row r="74667">
          <cell r="C74667"/>
        </row>
        <row r="74668">
          <cell r="C74668"/>
        </row>
        <row r="74669">
          <cell r="C74669"/>
        </row>
        <row r="74670">
          <cell r="C74670"/>
        </row>
        <row r="74671">
          <cell r="C74671"/>
        </row>
        <row r="74672">
          <cell r="C74672"/>
        </row>
        <row r="74673">
          <cell r="C74673"/>
        </row>
        <row r="74674">
          <cell r="C74674"/>
        </row>
        <row r="74675">
          <cell r="C74675"/>
        </row>
        <row r="74676">
          <cell r="C74676"/>
        </row>
        <row r="74677">
          <cell r="C74677"/>
        </row>
        <row r="74678">
          <cell r="C74678"/>
        </row>
        <row r="74679">
          <cell r="C74679"/>
        </row>
        <row r="74680">
          <cell r="C74680"/>
        </row>
        <row r="74681">
          <cell r="C74681"/>
        </row>
        <row r="74682">
          <cell r="C74682"/>
        </row>
        <row r="74683">
          <cell r="C74683"/>
        </row>
        <row r="74684">
          <cell r="C74684"/>
        </row>
        <row r="74685">
          <cell r="C74685"/>
        </row>
        <row r="74686">
          <cell r="C74686"/>
        </row>
        <row r="74687">
          <cell r="C74687"/>
        </row>
        <row r="74688">
          <cell r="C74688"/>
        </row>
        <row r="74689">
          <cell r="C74689"/>
        </row>
        <row r="74690">
          <cell r="C74690"/>
        </row>
        <row r="74691">
          <cell r="C74691"/>
        </row>
        <row r="74692">
          <cell r="C74692"/>
        </row>
        <row r="74693">
          <cell r="C74693"/>
        </row>
        <row r="74694">
          <cell r="C74694"/>
        </row>
        <row r="74695">
          <cell r="C74695"/>
        </row>
        <row r="74696">
          <cell r="C74696"/>
        </row>
        <row r="74697">
          <cell r="C74697"/>
        </row>
        <row r="74698">
          <cell r="C74698"/>
        </row>
        <row r="74699">
          <cell r="C74699"/>
        </row>
        <row r="74700">
          <cell r="C74700"/>
        </row>
        <row r="74701">
          <cell r="C74701"/>
        </row>
        <row r="74702">
          <cell r="C74702"/>
        </row>
        <row r="74703">
          <cell r="C74703"/>
        </row>
        <row r="74704">
          <cell r="C74704"/>
        </row>
        <row r="74705">
          <cell r="C74705"/>
        </row>
        <row r="74706">
          <cell r="C74706"/>
        </row>
        <row r="74707">
          <cell r="C74707"/>
        </row>
        <row r="74708">
          <cell r="C74708"/>
        </row>
        <row r="74709">
          <cell r="C74709"/>
        </row>
        <row r="74710">
          <cell r="C74710"/>
        </row>
        <row r="74711">
          <cell r="C74711"/>
        </row>
        <row r="74712">
          <cell r="C74712"/>
        </row>
        <row r="74713">
          <cell r="C74713"/>
        </row>
        <row r="74714">
          <cell r="C74714"/>
        </row>
        <row r="74715">
          <cell r="C74715"/>
        </row>
        <row r="74716">
          <cell r="C74716"/>
        </row>
        <row r="74717">
          <cell r="C74717"/>
        </row>
        <row r="74718">
          <cell r="C74718"/>
        </row>
        <row r="74719">
          <cell r="C74719"/>
        </row>
        <row r="74720">
          <cell r="C74720"/>
        </row>
        <row r="74721">
          <cell r="C74721"/>
        </row>
        <row r="74722">
          <cell r="C74722"/>
        </row>
        <row r="74723">
          <cell r="C74723"/>
        </row>
        <row r="74724">
          <cell r="C74724"/>
        </row>
        <row r="74725">
          <cell r="C74725"/>
        </row>
        <row r="74726">
          <cell r="C74726"/>
        </row>
        <row r="74727">
          <cell r="C74727"/>
        </row>
        <row r="74728">
          <cell r="C74728"/>
        </row>
        <row r="74729">
          <cell r="C74729"/>
        </row>
        <row r="74730">
          <cell r="C74730"/>
        </row>
        <row r="74731">
          <cell r="C74731"/>
        </row>
        <row r="74732">
          <cell r="C74732"/>
        </row>
        <row r="74733">
          <cell r="C74733"/>
        </row>
        <row r="74734">
          <cell r="C74734"/>
        </row>
        <row r="74735">
          <cell r="C74735"/>
        </row>
        <row r="74736">
          <cell r="C74736"/>
        </row>
        <row r="74737">
          <cell r="C74737"/>
        </row>
        <row r="74738">
          <cell r="C74738"/>
        </row>
        <row r="74739">
          <cell r="C74739"/>
        </row>
        <row r="74740">
          <cell r="C74740"/>
        </row>
        <row r="74741">
          <cell r="C74741"/>
        </row>
        <row r="74742">
          <cell r="C74742"/>
        </row>
        <row r="74743">
          <cell r="C74743"/>
        </row>
        <row r="74744">
          <cell r="C74744"/>
        </row>
        <row r="74745">
          <cell r="C74745"/>
        </row>
        <row r="74746">
          <cell r="C74746"/>
        </row>
        <row r="74747">
          <cell r="C74747"/>
        </row>
        <row r="74748">
          <cell r="C74748"/>
        </row>
        <row r="74749">
          <cell r="C74749"/>
        </row>
        <row r="74750">
          <cell r="C74750"/>
        </row>
        <row r="74751">
          <cell r="C74751"/>
        </row>
        <row r="74752">
          <cell r="C74752"/>
        </row>
        <row r="74753">
          <cell r="C74753"/>
        </row>
        <row r="74754">
          <cell r="C74754"/>
        </row>
        <row r="74755">
          <cell r="C74755"/>
        </row>
        <row r="74756">
          <cell r="C74756"/>
        </row>
        <row r="74757">
          <cell r="C74757"/>
        </row>
        <row r="74758">
          <cell r="C74758"/>
        </row>
        <row r="74759">
          <cell r="C74759"/>
        </row>
        <row r="74760">
          <cell r="C74760"/>
        </row>
        <row r="74761">
          <cell r="C74761"/>
        </row>
        <row r="74762">
          <cell r="C74762"/>
        </row>
        <row r="74763">
          <cell r="C74763"/>
        </row>
        <row r="74764">
          <cell r="C74764"/>
        </row>
        <row r="74765">
          <cell r="C74765"/>
        </row>
        <row r="74766">
          <cell r="C74766"/>
        </row>
        <row r="74767">
          <cell r="C74767"/>
        </row>
        <row r="74768">
          <cell r="C74768"/>
        </row>
        <row r="74769">
          <cell r="C74769"/>
        </row>
        <row r="74770">
          <cell r="C74770"/>
        </row>
        <row r="74771">
          <cell r="C74771"/>
        </row>
        <row r="74772">
          <cell r="C74772"/>
        </row>
        <row r="74773">
          <cell r="C74773"/>
        </row>
        <row r="74774">
          <cell r="C74774"/>
        </row>
        <row r="74775">
          <cell r="C74775"/>
        </row>
        <row r="74776">
          <cell r="C74776"/>
        </row>
        <row r="74777">
          <cell r="C74777"/>
        </row>
        <row r="74778">
          <cell r="C74778"/>
        </row>
        <row r="74779">
          <cell r="C74779"/>
        </row>
        <row r="74780">
          <cell r="C74780"/>
        </row>
        <row r="74781">
          <cell r="C74781"/>
        </row>
        <row r="74782">
          <cell r="C74782"/>
        </row>
        <row r="74783">
          <cell r="C74783"/>
        </row>
        <row r="74784">
          <cell r="C74784"/>
        </row>
        <row r="74785">
          <cell r="C74785"/>
        </row>
        <row r="74786">
          <cell r="C74786"/>
        </row>
        <row r="74787">
          <cell r="C74787"/>
        </row>
        <row r="74788">
          <cell r="C74788"/>
        </row>
        <row r="74789">
          <cell r="C74789"/>
        </row>
        <row r="74790">
          <cell r="C74790"/>
        </row>
        <row r="74791">
          <cell r="C74791"/>
        </row>
        <row r="74792">
          <cell r="C74792"/>
        </row>
        <row r="74793">
          <cell r="C74793"/>
        </row>
        <row r="74794">
          <cell r="C74794"/>
        </row>
        <row r="74795">
          <cell r="C74795"/>
        </row>
        <row r="74796">
          <cell r="C74796"/>
        </row>
        <row r="74797">
          <cell r="C74797"/>
        </row>
        <row r="74798">
          <cell r="C74798"/>
        </row>
        <row r="74799">
          <cell r="C74799"/>
        </row>
        <row r="74800">
          <cell r="C74800"/>
        </row>
        <row r="74801">
          <cell r="C74801"/>
        </row>
        <row r="74802">
          <cell r="C74802"/>
        </row>
        <row r="74803">
          <cell r="C74803"/>
        </row>
        <row r="74804">
          <cell r="C74804"/>
        </row>
        <row r="74805">
          <cell r="C74805"/>
        </row>
        <row r="74806">
          <cell r="C74806"/>
        </row>
        <row r="74807">
          <cell r="C74807"/>
        </row>
        <row r="74808">
          <cell r="C74808"/>
        </row>
        <row r="74809">
          <cell r="C74809"/>
        </row>
        <row r="74810">
          <cell r="C74810"/>
        </row>
        <row r="74811">
          <cell r="C74811"/>
        </row>
        <row r="74812">
          <cell r="C74812"/>
        </row>
        <row r="74813">
          <cell r="C74813"/>
        </row>
        <row r="74814">
          <cell r="C74814"/>
        </row>
        <row r="74815">
          <cell r="C74815"/>
        </row>
        <row r="74816">
          <cell r="C74816"/>
        </row>
        <row r="74817">
          <cell r="C74817"/>
        </row>
        <row r="74818">
          <cell r="C74818"/>
        </row>
        <row r="74819">
          <cell r="C74819"/>
        </row>
        <row r="74820">
          <cell r="C74820"/>
        </row>
        <row r="74821">
          <cell r="C74821"/>
        </row>
        <row r="74822">
          <cell r="C74822"/>
        </row>
        <row r="74823">
          <cell r="C74823"/>
        </row>
        <row r="74824">
          <cell r="C74824"/>
        </row>
        <row r="74825">
          <cell r="C74825"/>
        </row>
        <row r="74826">
          <cell r="C74826"/>
        </row>
        <row r="74827">
          <cell r="C74827"/>
        </row>
        <row r="74828">
          <cell r="C74828"/>
        </row>
        <row r="74829">
          <cell r="C74829"/>
        </row>
        <row r="74830">
          <cell r="C74830"/>
        </row>
        <row r="74831">
          <cell r="C74831"/>
        </row>
        <row r="74832">
          <cell r="C74832"/>
        </row>
        <row r="74833">
          <cell r="C74833"/>
        </row>
        <row r="74834">
          <cell r="C74834"/>
        </row>
        <row r="74835">
          <cell r="C74835"/>
        </row>
        <row r="74836">
          <cell r="C74836"/>
        </row>
        <row r="74837">
          <cell r="C74837"/>
        </row>
        <row r="74838">
          <cell r="C74838"/>
        </row>
        <row r="74839">
          <cell r="C74839"/>
        </row>
        <row r="74840">
          <cell r="C74840"/>
        </row>
        <row r="74841">
          <cell r="C74841"/>
        </row>
        <row r="74842">
          <cell r="C74842"/>
        </row>
        <row r="74843">
          <cell r="C74843"/>
        </row>
        <row r="74844">
          <cell r="C74844"/>
        </row>
        <row r="74845">
          <cell r="C74845"/>
        </row>
        <row r="74846">
          <cell r="C74846"/>
        </row>
        <row r="74847">
          <cell r="C74847"/>
        </row>
        <row r="74848">
          <cell r="C74848"/>
        </row>
        <row r="74849">
          <cell r="C74849"/>
        </row>
        <row r="74850">
          <cell r="C74850"/>
        </row>
        <row r="74851">
          <cell r="C74851"/>
        </row>
        <row r="74852">
          <cell r="C74852"/>
        </row>
        <row r="74853">
          <cell r="C74853"/>
        </row>
        <row r="74854">
          <cell r="C74854"/>
        </row>
        <row r="74855">
          <cell r="C74855"/>
        </row>
        <row r="74856">
          <cell r="C74856"/>
        </row>
        <row r="74857">
          <cell r="C74857"/>
        </row>
        <row r="74858">
          <cell r="C74858"/>
        </row>
        <row r="74859">
          <cell r="C74859"/>
        </row>
        <row r="74860">
          <cell r="C74860"/>
        </row>
        <row r="74861">
          <cell r="C74861"/>
        </row>
        <row r="74862">
          <cell r="C74862"/>
        </row>
        <row r="74863">
          <cell r="C74863"/>
        </row>
        <row r="74864">
          <cell r="C74864"/>
        </row>
        <row r="74865">
          <cell r="C74865"/>
        </row>
        <row r="74866">
          <cell r="C74866"/>
        </row>
        <row r="74867">
          <cell r="C74867"/>
        </row>
        <row r="74868">
          <cell r="C74868"/>
        </row>
        <row r="74869">
          <cell r="C74869"/>
        </row>
        <row r="74870">
          <cell r="C74870"/>
        </row>
        <row r="74871">
          <cell r="C74871"/>
        </row>
        <row r="74872">
          <cell r="C74872"/>
        </row>
        <row r="74873">
          <cell r="C74873"/>
        </row>
        <row r="74874">
          <cell r="C74874"/>
        </row>
        <row r="74875">
          <cell r="C74875"/>
        </row>
        <row r="74876">
          <cell r="C74876"/>
        </row>
        <row r="74877">
          <cell r="C74877"/>
        </row>
        <row r="74878">
          <cell r="C74878"/>
        </row>
        <row r="74879">
          <cell r="C74879"/>
        </row>
        <row r="74880">
          <cell r="C74880"/>
        </row>
        <row r="74881">
          <cell r="C74881"/>
        </row>
        <row r="74882">
          <cell r="C74882"/>
        </row>
        <row r="74883">
          <cell r="C74883"/>
        </row>
        <row r="74884">
          <cell r="C74884"/>
        </row>
        <row r="74885">
          <cell r="C74885"/>
        </row>
        <row r="74886">
          <cell r="C74886"/>
        </row>
        <row r="74887">
          <cell r="C74887"/>
        </row>
        <row r="74888">
          <cell r="C74888"/>
        </row>
        <row r="74889">
          <cell r="C74889"/>
        </row>
        <row r="74890">
          <cell r="C74890"/>
        </row>
        <row r="74891">
          <cell r="C74891"/>
        </row>
        <row r="74892">
          <cell r="C74892"/>
        </row>
        <row r="74893">
          <cell r="C74893"/>
        </row>
        <row r="74894">
          <cell r="C74894"/>
        </row>
        <row r="74895">
          <cell r="C74895"/>
        </row>
        <row r="74896">
          <cell r="C74896"/>
        </row>
        <row r="74897">
          <cell r="C74897"/>
        </row>
        <row r="74898">
          <cell r="C74898"/>
        </row>
        <row r="74899">
          <cell r="C74899"/>
        </row>
        <row r="74900">
          <cell r="C74900"/>
        </row>
        <row r="74901">
          <cell r="C74901"/>
        </row>
        <row r="74902">
          <cell r="C74902"/>
        </row>
        <row r="74903">
          <cell r="C74903"/>
        </row>
        <row r="74904">
          <cell r="C74904"/>
        </row>
        <row r="74905">
          <cell r="C74905"/>
        </row>
        <row r="74906">
          <cell r="C74906"/>
        </row>
        <row r="74907">
          <cell r="C74907"/>
        </row>
        <row r="74908">
          <cell r="C74908"/>
        </row>
        <row r="74909">
          <cell r="C74909"/>
        </row>
        <row r="74910">
          <cell r="C74910"/>
        </row>
        <row r="74911">
          <cell r="C74911"/>
        </row>
        <row r="74912">
          <cell r="C74912"/>
        </row>
        <row r="74913">
          <cell r="C74913"/>
        </row>
        <row r="74914">
          <cell r="C74914"/>
        </row>
        <row r="74915">
          <cell r="C74915"/>
        </row>
        <row r="74916">
          <cell r="C74916"/>
        </row>
        <row r="74917">
          <cell r="C74917"/>
        </row>
        <row r="74918">
          <cell r="C74918"/>
        </row>
        <row r="74919">
          <cell r="C74919"/>
        </row>
        <row r="74920">
          <cell r="C74920"/>
        </row>
        <row r="74921">
          <cell r="C74921"/>
        </row>
        <row r="74922">
          <cell r="C74922"/>
        </row>
        <row r="74923">
          <cell r="C74923"/>
        </row>
        <row r="74924">
          <cell r="C74924"/>
        </row>
        <row r="74925">
          <cell r="C74925"/>
        </row>
        <row r="74926">
          <cell r="C74926"/>
        </row>
        <row r="74927">
          <cell r="C74927"/>
        </row>
        <row r="74928">
          <cell r="C74928"/>
        </row>
        <row r="74929">
          <cell r="C74929"/>
        </row>
        <row r="74930">
          <cell r="C74930"/>
        </row>
        <row r="74931">
          <cell r="C74931"/>
        </row>
        <row r="74932">
          <cell r="C74932"/>
        </row>
        <row r="74933">
          <cell r="C74933"/>
        </row>
        <row r="74934">
          <cell r="C74934"/>
        </row>
        <row r="74935">
          <cell r="C74935"/>
        </row>
        <row r="74936">
          <cell r="C74936"/>
        </row>
        <row r="74937">
          <cell r="C74937"/>
        </row>
        <row r="74938">
          <cell r="C74938"/>
        </row>
        <row r="74939">
          <cell r="C74939"/>
        </row>
        <row r="74940">
          <cell r="C74940"/>
        </row>
        <row r="74941">
          <cell r="C74941"/>
        </row>
        <row r="74942">
          <cell r="C74942"/>
        </row>
        <row r="74943">
          <cell r="C74943"/>
        </row>
        <row r="74944">
          <cell r="C74944"/>
        </row>
        <row r="74945">
          <cell r="C74945"/>
        </row>
        <row r="74946">
          <cell r="C74946"/>
        </row>
        <row r="74947">
          <cell r="C74947"/>
        </row>
        <row r="74948">
          <cell r="C74948"/>
        </row>
        <row r="74949">
          <cell r="C74949"/>
        </row>
        <row r="74950">
          <cell r="C74950"/>
        </row>
        <row r="74951">
          <cell r="C74951"/>
        </row>
        <row r="74952">
          <cell r="C74952"/>
        </row>
        <row r="74953">
          <cell r="C74953"/>
        </row>
        <row r="74954">
          <cell r="C74954"/>
        </row>
        <row r="74955">
          <cell r="C74955"/>
        </row>
        <row r="74956">
          <cell r="C74956"/>
        </row>
        <row r="74957">
          <cell r="C74957"/>
        </row>
        <row r="74958">
          <cell r="C74958"/>
        </row>
        <row r="74959">
          <cell r="C74959"/>
        </row>
        <row r="74960">
          <cell r="C74960"/>
        </row>
        <row r="74961">
          <cell r="C74961"/>
        </row>
        <row r="74962">
          <cell r="C74962"/>
        </row>
        <row r="74963">
          <cell r="C74963"/>
        </row>
        <row r="74964">
          <cell r="C74964"/>
        </row>
        <row r="74965">
          <cell r="C74965"/>
        </row>
        <row r="74966">
          <cell r="C74966"/>
        </row>
        <row r="74967">
          <cell r="C74967"/>
        </row>
        <row r="74968">
          <cell r="C74968"/>
        </row>
        <row r="74969">
          <cell r="C74969"/>
        </row>
        <row r="74970">
          <cell r="C74970"/>
        </row>
        <row r="74971">
          <cell r="C74971"/>
        </row>
        <row r="74972">
          <cell r="C74972"/>
        </row>
        <row r="74973">
          <cell r="C74973"/>
        </row>
        <row r="74974">
          <cell r="C74974"/>
        </row>
        <row r="74975">
          <cell r="C74975"/>
        </row>
        <row r="74976">
          <cell r="C74976"/>
        </row>
        <row r="74977">
          <cell r="C74977"/>
        </row>
        <row r="74978">
          <cell r="C74978"/>
        </row>
        <row r="74979">
          <cell r="C74979"/>
        </row>
        <row r="74980">
          <cell r="C74980"/>
        </row>
        <row r="74981">
          <cell r="C74981"/>
        </row>
        <row r="74982">
          <cell r="C74982"/>
        </row>
        <row r="74983">
          <cell r="C74983"/>
        </row>
        <row r="74984">
          <cell r="C74984"/>
        </row>
        <row r="74985">
          <cell r="C74985"/>
        </row>
        <row r="74986">
          <cell r="C74986"/>
        </row>
        <row r="74987">
          <cell r="C74987"/>
        </row>
        <row r="74988">
          <cell r="C74988"/>
        </row>
        <row r="74989">
          <cell r="C74989"/>
        </row>
        <row r="74990">
          <cell r="C74990"/>
        </row>
        <row r="74991">
          <cell r="C74991"/>
        </row>
        <row r="74992">
          <cell r="C74992"/>
        </row>
        <row r="74993">
          <cell r="C74993"/>
        </row>
        <row r="74994">
          <cell r="C74994"/>
        </row>
        <row r="74995">
          <cell r="C74995"/>
        </row>
        <row r="74996">
          <cell r="C74996"/>
        </row>
        <row r="74997">
          <cell r="C74997"/>
        </row>
        <row r="74998">
          <cell r="C74998"/>
        </row>
        <row r="74999">
          <cell r="C74999"/>
        </row>
        <row r="75000">
          <cell r="C75000"/>
        </row>
        <row r="75001">
          <cell r="C75001"/>
        </row>
        <row r="75002">
          <cell r="C75002"/>
        </row>
        <row r="75003">
          <cell r="C75003"/>
        </row>
        <row r="75004">
          <cell r="C75004"/>
        </row>
        <row r="75005">
          <cell r="C75005"/>
        </row>
        <row r="75006">
          <cell r="C75006"/>
        </row>
        <row r="75007">
          <cell r="C75007"/>
        </row>
        <row r="75008">
          <cell r="C75008"/>
        </row>
        <row r="75009">
          <cell r="C75009"/>
        </row>
        <row r="75010">
          <cell r="C75010"/>
        </row>
        <row r="75011">
          <cell r="C75011"/>
        </row>
        <row r="75012">
          <cell r="C75012"/>
        </row>
        <row r="75013">
          <cell r="C75013"/>
        </row>
        <row r="75014">
          <cell r="C75014"/>
        </row>
        <row r="75015">
          <cell r="C75015"/>
        </row>
        <row r="75016">
          <cell r="C75016"/>
        </row>
        <row r="75017">
          <cell r="C75017"/>
        </row>
        <row r="75018">
          <cell r="C75018"/>
        </row>
        <row r="75019">
          <cell r="C75019"/>
        </row>
        <row r="75020">
          <cell r="C75020"/>
        </row>
        <row r="75021">
          <cell r="C75021"/>
        </row>
        <row r="75022">
          <cell r="C75022"/>
        </row>
        <row r="75023">
          <cell r="C75023"/>
        </row>
        <row r="75024">
          <cell r="C75024"/>
        </row>
        <row r="75025">
          <cell r="C75025"/>
        </row>
        <row r="75026">
          <cell r="C75026"/>
        </row>
        <row r="75027">
          <cell r="C75027"/>
        </row>
        <row r="75028">
          <cell r="C75028"/>
        </row>
        <row r="75029">
          <cell r="C75029"/>
        </row>
        <row r="75030">
          <cell r="C75030"/>
        </row>
        <row r="75031">
          <cell r="C75031"/>
        </row>
        <row r="75032">
          <cell r="C75032"/>
        </row>
        <row r="75033">
          <cell r="C75033"/>
        </row>
        <row r="75034">
          <cell r="C75034"/>
        </row>
        <row r="75035">
          <cell r="C75035"/>
        </row>
        <row r="75036">
          <cell r="C75036"/>
        </row>
        <row r="75037">
          <cell r="C75037"/>
        </row>
        <row r="75038">
          <cell r="C75038"/>
        </row>
        <row r="75039">
          <cell r="C75039"/>
        </row>
        <row r="75040">
          <cell r="C75040"/>
        </row>
        <row r="75041">
          <cell r="C75041"/>
        </row>
        <row r="75042">
          <cell r="C75042"/>
        </row>
        <row r="75043">
          <cell r="C75043"/>
        </row>
        <row r="75044">
          <cell r="C75044"/>
        </row>
        <row r="75045">
          <cell r="C75045"/>
        </row>
        <row r="75046">
          <cell r="C75046"/>
        </row>
        <row r="75047">
          <cell r="C75047"/>
        </row>
        <row r="75048">
          <cell r="C75048"/>
        </row>
        <row r="75049">
          <cell r="C75049"/>
        </row>
        <row r="75050">
          <cell r="C75050"/>
        </row>
        <row r="75051">
          <cell r="C75051"/>
        </row>
        <row r="75052">
          <cell r="C75052"/>
        </row>
        <row r="75053">
          <cell r="C75053"/>
        </row>
        <row r="75054">
          <cell r="C75054"/>
        </row>
        <row r="75055">
          <cell r="C75055"/>
        </row>
        <row r="75056">
          <cell r="C75056"/>
        </row>
        <row r="75057">
          <cell r="C75057"/>
        </row>
        <row r="75058">
          <cell r="C75058"/>
        </row>
        <row r="75059">
          <cell r="C75059"/>
        </row>
        <row r="75060">
          <cell r="C75060"/>
        </row>
        <row r="75061">
          <cell r="C75061"/>
        </row>
        <row r="75062">
          <cell r="C75062"/>
        </row>
        <row r="75063">
          <cell r="C75063"/>
        </row>
        <row r="75064">
          <cell r="C75064"/>
        </row>
        <row r="75065">
          <cell r="C75065"/>
        </row>
        <row r="75066">
          <cell r="C75066"/>
        </row>
        <row r="75067">
          <cell r="C75067"/>
        </row>
        <row r="75068">
          <cell r="C75068"/>
        </row>
        <row r="75069">
          <cell r="C75069"/>
        </row>
        <row r="75070">
          <cell r="C75070"/>
        </row>
        <row r="75071">
          <cell r="C75071"/>
        </row>
        <row r="75072">
          <cell r="C75072"/>
        </row>
        <row r="75073">
          <cell r="C75073"/>
        </row>
        <row r="75074">
          <cell r="C75074"/>
        </row>
        <row r="75075">
          <cell r="C75075"/>
        </row>
        <row r="75076">
          <cell r="C75076"/>
        </row>
        <row r="75077">
          <cell r="C75077"/>
        </row>
        <row r="75078">
          <cell r="C75078"/>
        </row>
        <row r="75079">
          <cell r="C75079"/>
        </row>
        <row r="75080">
          <cell r="C75080"/>
        </row>
        <row r="75081">
          <cell r="C75081"/>
        </row>
        <row r="75082">
          <cell r="C75082"/>
        </row>
        <row r="75083">
          <cell r="C75083"/>
        </row>
        <row r="75084">
          <cell r="C75084"/>
        </row>
        <row r="75085">
          <cell r="C75085"/>
        </row>
        <row r="75086">
          <cell r="C75086"/>
        </row>
        <row r="75087">
          <cell r="C75087"/>
        </row>
        <row r="75088">
          <cell r="C75088"/>
        </row>
        <row r="75089">
          <cell r="C75089"/>
        </row>
        <row r="75090">
          <cell r="C75090"/>
        </row>
        <row r="75091">
          <cell r="C75091"/>
        </row>
        <row r="75092">
          <cell r="C75092"/>
        </row>
        <row r="75093">
          <cell r="C75093"/>
        </row>
        <row r="75094">
          <cell r="C75094"/>
        </row>
        <row r="75095">
          <cell r="C75095"/>
        </row>
        <row r="75096">
          <cell r="C75096"/>
        </row>
        <row r="75097">
          <cell r="C75097"/>
        </row>
        <row r="75098">
          <cell r="C75098"/>
        </row>
        <row r="75099">
          <cell r="C75099"/>
        </row>
        <row r="75100">
          <cell r="C75100"/>
        </row>
        <row r="75101">
          <cell r="C75101"/>
        </row>
        <row r="75102">
          <cell r="C75102"/>
        </row>
        <row r="75103">
          <cell r="C75103"/>
        </row>
        <row r="75104">
          <cell r="C75104"/>
        </row>
        <row r="75105">
          <cell r="C75105"/>
        </row>
        <row r="75106">
          <cell r="C75106"/>
        </row>
        <row r="75107">
          <cell r="C75107"/>
        </row>
        <row r="75108">
          <cell r="C75108"/>
        </row>
        <row r="75109">
          <cell r="C75109"/>
        </row>
        <row r="75110">
          <cell r="C75110"/>
        </row>
        <row r="75111">
          <cell r="C75111"/>
        </row>
        <row r="75112">
          <cell r="C75112"/>
        </row>
        <row r="75113">
          <cell r="C75113"/>
        </row>
        <row r="75114">
          <cell r="C75114"/>
        </row>
        <row r="75115">
          <cell r="C75115"/>
        </row>
        <row r="75116">
          <cell r="C75116"/>
        </row>
        <row r="75117">
          <cell r="C75117"/>
        </row>
        <row r="75118">
          <cell r="C75118"/>
        </row>
        <row r="75119">
          <cell r="C75119"/>
        </row>
        <row r="75120">
          <cell r="C75120"/>
        </row>
        <row r="75121">
          <cell r="C75121"/>
        </row>
        <row r="75122">
          <cell r="C75122"/>
        </row>
        <row r="75123">
          <cell r="C75123"/>
        </row>
        <row r="75124">
          <cell r="C75124"/>
        </row>
        <row r="75125">
          <cell r="C75125"/>
        </row>
        <row r="75126">
          <cell r="C75126"/>
        </row>
        <row r="75127">
          <cell r="C75127"/>
        </row>
        <row r="75128">
          <cell r="C75128"/>
        </row>
        <row r="75129">
          <cell r="C75129"/>
        </row>
        <row r="75130">
          <cell r="C75130"/>
        </row>
        <row r="75131">
          <cell r="C75131"/>
        </row>
        <row r="75132">
          <cell r="C75132"/>
        </row>
        <row r="75133">
          <cell r="C75133"/>
        </row>
        <row r="75134">
          <cell r="C75134"/>
        </row>
        <row r="75135">
          <cell r="C75135"/>
        </row>
        <row r="75136">
          <cell r="C75136"/>
        </row>
        <row r="75137">
          <cell r="C75137"/>
        </row>
        <row r="75138">
          <cell r="C75138"/>
        </row>
        <row r="75139">
          <cell r="C75139"/>
        </row>
        <row r="75140">
          <cell r="C75140"/>
        </row>
        <row r="75141">
          <cell r="C75141"/>
        </row>
        <row r="75142">
          <cell r="C75142"/>
        </row>
        <row r="75143">
          <cell r="C75143"/>
        </row>
        <row r="75144">
          <cell r="C75144"/>
        </row>
        <row r="75145">
          <cell r="C75145"/>
        </row>
        <row r="75146">
          <cell r="C75146"/>
        </row>
        <row r="75147">
          <cell r="C75147"/>
        </row>
        <row r="75148">
          <cell r="C75148"/>
        </row>
        <row r="75149">
          <cell r="C75149"/>
        </row>
        <row r="75150">
          <cell r="C75150"/>
        </row>
        <row r="75151">
          <cell r="C75151"/>
        </row>
        <row r="75152">
          <cell r="C75152"/>
        </row>
        <row r="75153">
          <cell r="C75153"/>
        </row>
        <row r="75154">
          <cell r="C75154"/>
        </row>
        <row r="75155">
          <cell r="C75155"/>
        </row>
        <row r="75156">
          <cell r="C75156"/>
        </row>
        <row r="75157">
          <cell r="C75157"/>
        </row>
        <row r="75158">
          <cell r="C75158"/>
        </row>
        <row r="75159">
          <cell r="C75159"/>
        </row>
        <row r="75160">
          <cell r="C75160"/>
        </row>
        <row r="75161">
          <cell r="C75161"/>
        </row>
        <row r="75162">
          <cell r="C75162"/>
        </row>
        <row r="75163">
          <cell r="C75163"/>
        </row>
        <row r="75164">
          <cell r="C75164"/>
        </row>
        <row r="75165">
          <cell r="C75165"/>
        </row>
        <row r="75166">
          <cell r="C75166"/>
        </row>
        <row r="75167">
          <cell r="C75167"/>
        </row>
        <row r="75168">
          <cell r="C75168"/>
        </row>
        <row r="75169">
          <cell r="C75169"/>
        </row>
        <row r="75170">
          <cell r="C75170"/>
        </row>
        <row r="75171">
          <cell r="C75171"/>
        </row>
        <row r="75172">
          <cell r="C75172"/>
        </row>
        <row r="75173">
          <cell r="C75173"/>
        </row>
        <row r="75174">
          <cell r="C75174"/>
        </row>
        <row r="75175">
          <cell r="C75175"/>
        </row>
        <row r="75176">
          <cell r="C75176"/>
        </row>
        <row r="75177">
          <cell r="C75177"/>
        </row>
        <row r="75178">
          <cell r="C75178"/>
        </row>
        <row r="75179">
          <cell r="C75179"/>
        </row>
        <row r="75180">
          <cell r="C75180"/>
        </row>
        <row r="75181">
          <cell r="C75181"/>
        </row>
        <row r="75182">
          <cell r="C75182"/>
        </row>
        <row r="75183">
          <cell r="C75183"/>
        </row>
        <row r="75184">
          <cell r="C75184"/>
        </row>
        <row r="75185">
          <cell r="C75185"/>
        </row>
        <row r="75186">
          <cell r="C75186"/>
        </row>
        <row r="75187">
          <cell r="C75187"/>
        </row>
        <row r="75188">
          <cell r="C75188"/>
        </row>
        <row r="75189">
          <cell r="C75189"/>
        </row>
        <row r="75190">
          <cell r="C75190"/>
        </row>
        <row r="75191">
          <cell r="C75191"/>
        </row>
        <row r="75192">
          <cell r="C75192"/>
        </row>
        <row r="75193">
          <cell r="C75193"/>
        </row>
        <row r="75194">
          <cell r="C75194"/>
        </row>
        <row r="75195">
          <cell r="C75195"/>
        </row>
        <row r="75196">
          <cell r="C75196"/>
        </row>
        <row r="75197">
          <cell r="C75197"/>
        </row>
        <row r="75198">
          <cell r="C75198"/>
        </row>
        <row r="75199">
          <cell r="C75199"/>
        </row>
        <row r="75200">
          <cell r="C75200"/>
        </row>
        <row r="75201">
          <cell r="C75201"/>
        </row>
        <row r="75202">
          <cell r="C75202"/>
        </row>
        <row r="75203">
          <cell r="C75203"/>
        </row>
        <row r="75204">
          <cell r="C75204"/>
        </row>
        <row r="75205">
          <cell r="C75205"/>
        </row>
        <row r="75206">
          <cell r="C75206"/>
        </row>
        <row r="75207">
          <cell r="C75207"/>
        </row>
        <row r="75208">
          <cell r="C75208"/>
        </row>
        <row r="75209">
          <cell r="C75209"/>
        </row>
        <row r="75210">
          <cell r="C75210"/>
        </row>
        <row r="75211">
          <cell r="C75211"/>
        </row>
        <row r="75212">
          <cell r="C75212"/>
        </row>
        <row r="75213">
          <cell r="C75213"/>
        </row>
        <row r="75214">
          <cell r="C75214"/>
        </row>
        <row r="75215">
          <cell r="C75215"/>
        </row>
        <row r="75216">
          <cell r="C75216"/>
        </row>
        <row r="75217">
          <cell r="C75217"/>
        </row>
        <row r="75218">
          <cell r="C75218"/>
        </row>
        <row r="75219">
          <cell r="C75219"/>
        </row>
        <row r="75220">
          <cell r="C75220"/>
        </row>
        <row r="75221">
          <cell r="C75221"/>
        </row>
        <row r="75222">
          <cell r="C75222"/>
        </row>
        <row r="75223">
          <cell r="C75223"/>
        </row>
        <row r="75224">
          <cell r="C75224"/>
        </row>
        <row r="75225">
          <cell r="C75225"/>
        </row>
        <row r="75226">
          <cell r="C75226"/>
        </row>
        <row r="75227">
          <cell r="C75227"/>
        </row>
        <row r="75228">
          <cell r="C75228"/>
        </row>
        <row r="75229">
          <cell r="C75229"/>
        </row>
        <row r="75230">
          <cell r="C75230"/>
        </row>
        <row r="75231">
          <cell r="C75231"/>
        </row>
        <row r="75232">
          <cell r="C75232"/>
        </row>
        <row r="75233">
          <cell r="C75233"/>
        </row>
        <row r="75234">
          <cell r="C75234"/>
        </row>
        <row r="75235">
          <cell r="C75235"/>
        </row>
        <row r="75236">
          <cell r="C75236"/>
        </row>
        <row r="75237">
          <cell r="C75237"/>
        </row>
        <row r="75238">
          <cell r="C75238"/>
        </row>
        <row r="75239">
          <cell r="C75239"/>
        </row>
        <row r="75240">
          <cell r="C75240"/>
        </row>
        <row r="75241">
          <cell r="C75241"/>
        </row>
        <row r="75242">
          <cell r="C75242"/>
        </row>
        <row r="75243">
          <cell r="C75243"/>
        </row>
        <row r="75244">
          <cell r="C75244"/>
        </row>
        <row r="75245">
          <cell r="C75245"/>
        </row>
        <row r="75246">
          <cell r="C75246"/>
        </row>
        <row r="75247">
          <cell r="C75247"/>
        </row>
        <row r="75248">
          <cell r="C75248"/>
        </row>
        <row r="75249">
          <cell r="C75249"/>
        </row>
        <row r="75250">
          <cell r="C75250"/>
        </row>
        <row r="75251">
          <cell r="C75251"/>
        </row>
        <row r="75252">
          <cell r="C75252"/>
        </row>
        <row r="75253">
          <cell r="C75253"/>
        </row>
        <row r="75254">
          <cell r="C75254"/>
        </row>
        <row r="75255">
          <cell r="C75255"/>
        </row>
        <row r="75256">
          <cell r="C75256"/>
        </row>
        <row r="75257">
          <cell r="C75257"/>
        </row>
        <row r="75258">
          <cell r="C75258"/>
        </row>
        <row r="75259">
          <cell r="C75259"/>
        </row>
        <row r="75260">
          <cell r="C75260"/>
        </row>
        <row r="75261">
          <cell r="C75261"/>
        </row>
        <row r="75262">
          <cell r="C75262"/>
        </row>
        <row r="75263">
          <cell r="C75263"/>
        </row>
        <row r="75264">
          <cell r="C75264"/>
        </row>
        <row r="75265">
          <cell r="C75265"/>
        </row>
        <row r="75266">
          <cell r="C75266"/>
        </row>
        <row r="75267">
          <cell r="C75267"/>
        </row>
        <row r="75268">
          <cell r="C75268"/>
        </row>
        <row r="75269">
          <cell r="C75269"/>
        </row>
        <row r="75270">
          <cell r="C75270"/>
        </row>
        <row r="75271">
          <cell r="C75271"/>
        </row>
        <row r="75272">
          <cell r="C75272"/>
        </row>
        <row r="75273">
          <cell r="C75273"/>
        </row>
        <row r="75274">
          <cell r="C75274"/>
        </row>
        <row r="75275">
          <cell r="C75275"/>
        </row>
        <row r="75276">
          <cell r="C75276"/>
        </row>
        <row r="75277">
          <cell r="C75277"/>
        </row>
        <row r="75278">
          <cell r="C75278"/>
        </row>
        <row r="75279">
          <cell r="C75279"/>
        </row>
        <row r="75280">
          <cell r="C75280"/>
        </row>
        <row r="75281">
          <cell r="C75281"/>
        </row>
        <row r="75282">
          <cell r="C75282"/>
        </row>
        <row r="75283">
          <cell r="C75283"/>
        </row>
        <row r="75284">
          <cell r="C75284"/>
        </row>
        <row r="75285">
          <cell r="C75285"/>
        </row>
        <row r="75286">
          <cell r="C75286"/>
        </row>
        <row r="75287">
          <cell r="C75287"/>
        </row>
        <row r="75288">
          <cell r="C75288"/>
        </row>
        <row r="75289">
          <cell r="C75289"/>
        </row>
        <row r="75290">
          <cell r="C75290"/>
        </row>
        <row r="75291">
          <cell r="C75291"/>
        </row>
        <row r="75292">
          <cell r="C75292"/>
        </row>
        <row r="75293">
          <cell r="C75293"/>
        </row>
        <row r="75294">
          <cell r="C75294"/>
        </row>
        <row r="75295">
          <cell r="C75295"/>
        </row>
        <row r="75296">
          <cell r="C75296"/>
        </row>
        <row r="75297">
          <cell r="C75297"/>
        </row>
        <row r="75298">
          <cell r="C75298"/>
        </row>
        <row r="75299">
          <cell r="C75299"/>
        </row>
        <row r="75300">
          <cell r="C75300"/>
        </row>
        <row r="75301">
          <cell r="C75301"/>
        </row>
        <row r="75302">
          <cell r="C75302"/>
        </row>
        <row r="75303">
          <cell r="C75303"/>
        </row>
        <row r="75304">
          <cell r="C75304"/>
        </row>
        <row r="75305">
          <cell r="C75305"/>
        </row>
        <row r="75306">
          <cell r="C75306"/>
        </row>
        <row r="75307">
          <cell r="C75307"/>
        </row>
        <row r="75308">
          <cell r="C75308"/>
        </row>
        <row r="75309">
          <cell r="C75309"/>
        </row>
        <row r="75310">
          <cell r="C75310"/>
        </row>
        <row r="75311">
          <cell r="C75311"/>
        </row>
        <row r="75312">
          <cell r="C75312"/>
        </row>
        <row r="75313">
          <cell r="C75313"/>
        </row>
        <row r="75314">
          <cell r="C75314"/>
        </row>
        <row r="75315">
          <cell r="C75315"/>
        </row>
        <row r="75316">
          <cell r="C75316"/>
        </row>
        <row r="75317">
          <cell r="C75317"/>
        </row>
        <row r="75318">
          <cell r="C75318"/>
        </row>
        <row r="75319">
          <cell r="C75319"/>
        </row>
        <row r="75320">
          <cell r="C75320"/>
        </row>
        <row r="75321">
          <cell r="C75321"/>
        </row>
        <row r="75322">
          <cell r="C75322"/>
        </row>
        <row r="75323">
          <cell r="C75323"/>
        </row>
        <row r="75324">
          <cell r="C75324"/>
        </row>
        <row r="75325">
          <cell r="C75325"/>
        </row>
        <row r="75326">
          <cell r="C75326"/>
        </row>
        <row r="75327">
          <cell r="C75327"/>
        </row>
        <row r="75328">
          <cell r="C75328"/>
        </row>
        <row r="75329">
          <cell r="C75329"/>
        </row>
        <row r="75330">
          <cell r="C75330"/>
        </row>
        <row r="75331">
          <cell r="C75331"/>
        </row>
        <row r="75332">
          <cell r="C75332"/>
        </row>
        <row r="75333">
          <cell r="C75333"/>
        </row>
        <row r="75334">
          <cell r="C75334"/>
        </row>
        <row r="75335">
          <cell r="C75335"/>
        </row>
        <row r="75336">
          <cell r="C75336"/>
        </row>
        <row r="75337">
          <cell r="C75337"/>
        </row>
        <row r="75338">
          <cell r="C75338"/>
        </row>
        <row r="75339">
          <cell r="C75339"/>
        </row>
        <row r="75340">
          <cell r="C75340"/>
        </row>
        <row r="75341">
          <cell r="C75341"/>
        </row>
        <row r="75342">
          <cell r="C75342"/>
        </row>
        <row r="75343">
          <cell r="C75343"/>
        </row>
        <row r="75344">
          <cell r="C75344"/>
        </row>
        <row r="75345">
          <cell r="C75345"/>
        </row>
        <row r="75346">
          <cell r="C75346"/>
        </row>
        <row r="75347">
          <cell r="C75347"/>
        </row>
        <row r="75348">
          <cell r="C75348"/>
        </row>
        <row r="75349">
          <cell r="C75349"/>
        </row>
        <row r="75350">
          <cell r="C75350"/>
        </row>
        <row r="75351">
          <cell r="C75351"/>
        </row>
        <row r="75352">
          <cell r="C75352"/>
        </row>
        <row r="75353">
          <cell r="C75353"/>
        </row>
        <row r="75354">
          <cell r="C75354"/>
        </row>
        <row r="75355">
          <cell r="C75355"/>
        </row>
        <row r="75356">
          <cell r="C75356"/>
        </row>
        <row r="75357">
          <cell r="C75357"/>
        </row>
        <row r="75358">
          <cell r="C75358"/>
        </row>
        <row r="75359">
          <cell r="C75359"/>
        </row>
        <row r="75360">
          <cell r="C75360"/>
        </row>
        <row r="75361">
          <cell r="C75361"/>
        </row>
        <row r="75362">
          <cell r="C75362"/>
        </row>
        <row r="75363">
          <cell r="C75363"/>
        </row>
        <row r="75364">
          <cell r="C75364"/>
        </row>
        <row r="75365">
          <cell r="C75365"/>
        </row>
        <row r="75366">
          <cell r="C75366"/>
        </row>
        <row r="75367">
          <cell r="C75367"/>
        </row>
        <row r="75368">
          <cell r="C75368"/>
        </row>
        <row r="75369">
          <cell r="C75369"/>
        </row>
        <row r="75370">
          <cell r="C75370"/>
        </row>
        <row r="75371">
          <cell r="C75371"/>
        </row>
        <row r="75372">
          <cell r="C75372"/>
        </row>
        <row r="75373">
          <cell r="C75373"/>
        </row>
        <row r="75374">
          <cell r="C75374"/>
        </row>
        <row r="75375">
          <cell r="C75375"/>
        </row>
        <row r="75376">
          <cell r="C75376"/>
        </row>
        <row r="75377">
          <cell r="C75377"/>
        </row>
        <row r="75378">
          <cell r="C75378"/>
        </row>
        <row r="75379">
          <cell r="C75379"/>
        </row>
        <row r="75380">
          <cell r="C75380"/>
        </row>
        <row r="75381">
          <cell r="C75381"/>
        </row>
        <row r="75382">
          <cell r="C75382"/>
        </row>
        <row r="75383">
          <cell r="C75383"/>
        </row>
        <row r="75384">
          <cell r="C75384"/>
        </row>
        <row r="75385">
          <cell r="C75385"/>
        </row>
        <row r="75386">
          <cell r="C75386"/>
        </row>
        <row r="75387">
          <cell r="C75387"/>
        </row>
        <row r="75388">
          <cell r="C75388"/>
        </row>
        <row r="75389">
          <cell r="C75389"/>
        </row>
        <row r="75390">
          <cell r="C75390"/>
        </row>
        <row r="75391">
          <cell r="C75391"/>
        </row>
        <row r="75392">
          <cell r="C75392"/>
        </row>
        <row r="75393">
          <cell r="C75393"/>
        </row>
        <row r="75394">
          <cell r="C75394"/>
        </row>
        <row r="75395">
          <cell r="C75395"/>
        </row>
        <row r="75396">
          <cell r="C75396"/>
        </row>
        <row r="75397">
          <cell r="C75397"/>
        </row>
        <row r="75398">
          <cell r="C75398"/>
        </row>
        <row r="75399">
          <cell r="C75399"/>
        </row>
        <row r="75400">
          <cell r="C75400"/>
        </row>
        <row r="75401">
          <cell r="C75401"/>
        </row>
        <row r="75402">
          <cell r="C75402"/>
        </row>
        <row r="75403">
          <cell r="C75403"/>
        </row>
        <row r="75404">
          <cell r="C75404"/>
        </row>
        <row r="75405">
          <cell r="C75405"/>
        </row>
        <row r="75406">
          <cell r="C75406"/>
        </row>
        <row r="75407">
          <cell r="C75407"/>
        </row>
        <row r="75408">
          <cell r="C75408"/>
        </row>
        <row r="75409">
          <cell r="C75409"/>
        </row>
        <row r="75410">
          <cell r="C75410"/>
        </row>
        <row r="75411">
          <cell r="C75411"/>
        </row>
        <row r="75412">
          <cell r="C75412"/>
        </row>
        <row r="75413">
          <cell r="C75413"/>
        </row>
        <row r="75414">
          <cell r="C75414"/>
        </row>
        <row r="75415">
          <cell r="C75415"/>
        </row>
        <row r="75416">
          <cell r="C75416"/>
        </row>
        <row r="75417">
          <cell r="C75417"/>
        </row>
        <row r="75418">
          <cell r="C75418"/>
        </row>
        <row r="75419">
          <cell r="C75419"/>
        </row>
        <row r="75420">
          <cell r="C75420"/>
        </row>
        <row r="75421">
          <cell r="C75421"/>
        </row>
        <row r="75422">
          <cell r="C75422"/>
        </row>
        <row r="75423">
          <cell r="C75423"/>
        </row>
        <row r="75424">
          <cell r="C75424"/>
        </row>
        <row r="75425">
          <cell r="C75425"/>
        </row>
        <row r="75426">
          <cell r="C75426"/>
        </row>
        <row r="75427">
          <cell r="C75427"/>
        </row>
        <row r="75428">
          <cell r="C75428"/>
        </row>
        <row r="75429">
          <cell r="C75429"/>
        </row>
        <row r="75430">
          <cell r="C75430"/>
        </row>
        <row r="75431">
          <cell r="C75431"/>
        </row>
        <row r="75432">
          <cell r="C75432"/>
        </row>
        <row r="75433">
          <cell r="C75433"/>
        </row>
        <row r="75434">
          <cell r="C75434"/>
        </row>
        <row r="75435">
          <cell r="C75435"/>
        </row>
        <row r="75436">
          <cell r="C75436"/>
        </row>
        <row r="75437">
          <cell r="C75437"/>
        </row>
        <row r="75438">
          <cell r="C75438"/>
        </row>
        <row r="75439">
          <cell r="C75439"/>
        </row>
        <row r="75440">
          <cell r="C75440"/>
        </row>
        <row r="75441">
          <cell r="C75441"/>
        </row>
        <row r="75442">
          <cell r="C75442"/>
        </row>
        <row r="75443">
          <cell r="C75443"/>
        </row>
        <row r="75444">
          <cell r="C75444"/>
        </row>
        <row r="75445">
          <cell r="C75445"/>
        </row>
        <row r="75446">
          <cell r="C75446"/>
        </row>
        <row r="75447">
          <cell r="C75447"/>
        </row>
        <row r="75448">
          <cell r="C75448"/>
        </row>
        <row r="75449">
          <cell r="C75449"/>
        </row>
        <row r="75450">
          <cell r="C75450"/>
        </row>
        <row r="75451">
          <cell r="C75451"/>
        </row>
        <row r="75452">
          <cell r="C75452"/>
        </row>
        <row r="75453">
          <cell r="C75453"/>
        </row>
        <row r="75454">
          <cell r="C75454"/>
        </row>
        <row r="75455">
          <cell r="C75455"/>
        </row>
        <row r="75456">
          <cell r="C75456"/>
        </row>
        <row r="75457">
          <cell r="C75457"/>
        </row>
        <row r="75458">
          <cell r="C75458"/>
        </row>
        <row r="75459">
          <cell r="C75459"/>
        </row>
        <row r="75460">
          <cell r="C75460"/>
        </row>
        <row r="75461">
          <cell r="C75461"/>
        </row>
        <row r="75462">
          <cell r="C75462"/>
        </row>
        <row r="75463">
          <cell r="C75463"/>
        </row>
        <row r="75464">
          <cell r="C75464"/>
        </row>
        <row r="75465">
          <cell r="C75465"/>
        </row>
        <row r="75466">
          <cell r="C75466"/>
        </row>
        <row r="75467">
          <cell r="C75467"/>
        </row>
        <row r="75468">
          <cell r="C75468"/>
        </row>
        <row r="75469">
          <cell r="C75469"/>
        </row>
        <row r="75470">
          <cell r="C75470"/>
        </row>
        <row r="75471">
          <cell r="C75471"/>
        </row>
        <row r="75472">
          <cell r="C75472"/>
        </row>
        <row r="75473">
          <cell r="C75473"/>
        </row>
        <row r="75474">
          <cell r="C75474"/>
        </row>
        <row r="75475">
          <cell r="C75475"/>
        </row>
        <row r="75476">
          <cell r="C75476"/>
        </row>
        <row r="75477">
          <cell r="C75477"/>
        </row>
        <row r="75478">
          <cell r="C75478"/>
        </row>
        <row r="75479">
          <cell r="C75479"/>
        </row>
        <row r="75480">
          <cell r="C75480"/>
        </row>
        <row r="75481">
          <cell r="C75481"/>
        </row>
        <row r="75482">
          <cell r="C75482"/>
        </row>
        <row r="75483">
          <cell r="C75483"/>
        </row>
        <row r="75484">
          <cell r="C75484"/>
        </row>
        <row r="75485">
          <cell r="C75485"/>
        </row>
        <row r="75486">
          <cell r="C75486"/>
        </row>
        <row r="75487">
          <cell r="C75487"/>
        </row>
        <row r="75488">
          <cell r="C75488"/>
        </row>
        <row r="75489">
          <cell r="C75489"/>
        </row>
        <row r="75490">
          <cell r="C75490"/>
        </row>
        <row r="75491">
          <cell r="C75491"/>
        </row>
        <row r="75492">
          <cell r="C75492"/>
        </row>
        <row r="75493">
          <cell r="C75493"/>
        </row>
        <row r="75494">
          <cell r="C75494"/>
        </row>
        <row r="75495">
          <cell r="C75495"/>
        </row>
        <row r="75496">
          <cell r="C75496"/>
        </row>
        <row r="75497">
          <cell r="C75497"/>
        </row>
        <row r="75498">
          <cell r="C75498"/>
        </row>
        <row r="75499">
          <cell r="C75499"/>
        </row>
        <row r="75500">
          <cell r="C75500"/>
        </row>
        <row r="75501">
          <cell r="C75501"/>
        </row>
        <row r="75502">
          <cell r="C75502"/>
        </row>
        <row r="75503">
          <cell r="C75503"/>
        </row>
        <row r="75504">
          <cell r="C75504"/>
        </row>
        <row r="75505">
          <cell r="C75505"/>
        </row>
        <row r="75506">
          <cell r="C75506"/>
        </row>
        <row r="75507">
          <cell r="C75507"/>
        </row>
        <row r="75508">
          <cell r="C75508"/>
        </row>
        <row r="75509">
          <cell r="C75509"/>
        </row>
        <row r="75510">
          <cell r="C75510"/>
        </row>
        <row r="75511">
          <cell r="C75511"/>
        </row>
        <row r="75512">
          <cell r="C75512"/>
        </row>
        <row r="75513">
          <cell r="C75513"/>
        </row>
        <row r="75514">
          <cell r="C75514"/>
        </row>
        <row r="75515">
          <cell r="C75515"/>
        </row>
        <row r="75516">
          <cell r="C75516"/>
        </row>
        <row r="75517">
          <cell r="C75517"/>
        </row>
        <row r="75518">
          <cell r="C75518"/>
        </row>
        <row r="75519">
          <cell r="C75519"/>
        </row>
        <row r="75520">
          <cell r="C75520"/>
        </row>
        <row r="75521">
          <cell r="C75521"/>
        </row>
        <row r="75522">
          <cell r="C75522"/>
        </row>
        <row r="75523">
          <cell r="C75523"/>
        </row>
        <row r="75524">
          <cell r="C75524"/>
        </row>
        <row r="75525">
          <cell r="C75525"/>
        </row>
        <row r="75526">
          <cell r="C75526"/>
        </row>
        <row r="75527">
          <cell r="C75527"/>
        </row>
        <row r="75528">
          <cell r="C75528"/>
        </row>
        <row r="75529">
          <cell r="C75529"/>
        </row>
        <row r="75530">
          <cell r="C75530"/>
        </row>
        <row r="75531">
          <cell r="C75531"/>
        </row>
        <row r="75532">
          <cell r="C75532"/>
        </row>
        <row r="75533">
          <cell r="C75533"/>
        </row>
        <row r="75534">
          <cell r="C75534"/>
        </row>
        <row r="75535">
          <cell r="C75535"/>
        </row>
        <row r="75536">
          <cell r="C75536"/>
        </row>
        <row r="75537">
          <cell r="C75537"/>
        </row>
        <row r="75538">
          <cell r="C75538"/>
        </row>
        <row r="75539">
          <cell r="C75539"/>
        </row>
        <row r="75540">
          <cell r="C75540"/>
        </row>
        <row r="75541">
          <cell r="C75541"/>
        </row>
        <row r="75542">
          <cell r="C75542"/>
        </row>
        <row r="75543">
          <cell r="C75543"/>
        </row>
        <row r="75544">
          <cell r="C75544"/>
        </row>
        <row r="75545">
          <cell r="C75545"/>
        </row>
        <row r="75546">
          <cell r="C75546"/>
        </row>
        <row r="75547">
          <cell r="C75547"/>
        </row>
        <row r="75548">
          <cell r="C75548"/>
        </row>
        <row r="75549">
          <cell r="C75549"/>
        </row>
        <row r="75550">
          <cell r="C75550"/>
        </row>
        <row r="75551">
          <cell r="C75551"/>
        </row>
        <row r="75552">
          <cell r="C75552"/>
        </row>
        <row r="75553">
          <cell r="C75553"/>
        </row>
        <row r="75554">
          <cell r="C75554"/>
        </row>
        <row r="75555">
          <cell r="C75555"/>
        </row>
        <row r="75556">
          <cell r="C75556"/>
        </row>
        <row r="75557">
          <cell r="C75557"/>
        </row>
        <row r="75558">
          <cell r="C75558"/>
        </row>
        <row r="75559">
          <cell r="C75559"/>
        </row>
        <row r="75560">
          <cell r="C75560"/>
        </row>
        <row r="75561">
          <cell r="C75561"/>
        </row>
        <row r="75562">
          <cell r="C75562"/>
        </row>
        <row r="75563">
          <cell r="C75563"/>
        </row>
        <row r="75564">
          <cell r="C75564"/>
        </row>
        <row r="75565">
          <cell r="C75565"/>
        </row>
        <row r="75566">
          <cell r="C75566"/>
        </row>
        <row r="75567">
          <cell r="C75567"/>
        </row>
        <row r="75568">
          <cell r="C75568"/>
        </row>
        <row r="75569">
          <cell r="C75569"/>
        </row>
        <row r="75570">
          <cell r="C75570"/>
        </row>
        <row r="75571">
          <cell r="C75571"/>
        </row>
        <row r="75572">
          <cell r="C75572"/>
        </row>
        <row r="75573">
          <cell r="C75573"/>
        </row>
        <row r="75574">
          <cell r="C75574"/>
        </row>
        <row r="75575">
          <cell r="C75575"/>
        </row>
        <row r="75576">
          <cell r="C75576"/>
        </row>
        <row r="75577">
          <cell r="C75577"/>
        </row>
        <row r="75578">
          <cell r="C75578"/>
        </row>
        <row r="75579">
          <cell r="C75579"/>
        </row>
        <row r="75580">
          <cell r="C75580"/>
        </row>
        <row r="75581">
          <cell r="C75581"/>
        </row>
        <row r="75582">
          <cell r="C75582"/>
        </row>
        <row r="75583">
          <cell r="C75583"/>
        </row>
        <row r="75584">
          <cell r="C75584"/>
        </row>
        <row r="75585">
          <cell r="C75585"/>
        </row>
        <row r="75586">
          <cell r="C75586"/>
        </row>
        <row r="75587">
          <cell r="C75587"/>
        </row>
        <row r="75588">
          <cell r="C75588"/>
        </row>
        <row r="75589">
          <cell r="C75589"/>
        </row>
        <row r="75590">
          <cell r="C75590"/>
        </row>
        <row r="75591">
          <cell r="C75591"/>
        </row>
        <row r="75592">
          <cell r="C75592"/>
        </row>
        <row r="75593">
          <cell r="C75593"/>
        </row>
        <row r="75594">
          <cell r="C75594"/>
        </row>
        <row r="75595">
          <cell r="C75595"/>
        </row>
        <row r="75596">
          <cell r="C75596"/>
        </row>
        <row r="75597">
          <cell r="C75597"/>
        </row>
        <row r="75598">
          <cell r="C75598"/>
        </row>
        <row r="75599">
          <cell r="C75599"/>
        </row>
        <row r="75600">
          <cell r="C75600"/>
        </row>
        <row r="75601">
          <cell r="C75601"/>
        </row>
        <row r="75602">
          <cell r="C75602"/>
        </row>
        <row r="75603">
          <cell r="C75603"/>
        </row>
        <row r="75604">
          <cell r="C75604"/>
        </row>
        <row r="75605">
          <cell r="C75605"/>
        </row>
        <row r="75606">
          <cell r="C75606"/>
        </row>
        <row r="75607">
          <cell r="C75607"/>
        </row>
        <row r="75608">
          <cell r="C75608"/>
        </row>
        <row r="75609">
          <cell r="C75609"/>
        </row>
        <row r="75610">
          <cell r="C75610"/>
        </row>
        <row r="75611">
          <cell r="C75611"/>
        </row>
        <row r="75612">
          <cell r="C75612"/>
        </row>
        <row r="75613">
          <cell r="C75613"/>
        </row>
        <row r="75614">
          <cell r="C75614"/>
        </row>
        <row r="75615">
          <cell r="C75615"/>
        </row>
        <row r="75616">
          <cell r="C75616"/>
        </row>
        <row r="75617">
          <cell r="C75617"/>
        </row>
        <row r="75618">
          <cell r="C75618"/>
        </row>
        <row r="75619">
          <cell r="C75619"/>
        </row>
        <row r="75620">
          <cell r="C75620"/>
        </row>
        <row r="75621">
          <cell r="C75621"/>
        </row>
        <row r="75622">
          <cell r="C75622"/>
        </row>
        <row r="75623">
          <cell r="C75623"/>
        </row>
        <row r="75624">
          <cell r="C75624"/>
        </row>
        <row r="75625">
          <cell r="C75625"/>
        </row>
        <row r="75626">
          <cell r="C75626"/>
        </row>
        <row r="75627">
          <cell r="C75627"/>
        </row>
        <row r="75628">
          <cell r="C75628"/>
        </row>
        <row r="75629">
          <cell r="C75629"/>
        </row>
        <row r="75630">
          <cell r="C75630"/>
        </row>
        <row r="75631">
          <cell r="C75631"/>
        </row>
        <row r="75632">
          <cell r="C75632"/>
        </row>
        <row r="75633">
          <cell r="C75633"/>
        </row>
        <row r="75634">
          <cell r="C75634"/>
        </row>
        <row r="75635">
          <cell r="C75635"/>
        </row>
        <row r="75636">
          <cell r="C75636"/>
        </row>
        <row r="75637">
          <cell r="C75637"/>
        </row>
        <row r="75638">
          <cell r="C75638"/>
        </row>
        <row r="75639">
          <cell r="C75639"/>
        </row>
        <row r="75640">
          <cell r="C75640"/>
        </row>
        <row r="75641">
          <cell r="C75641"/>
        </row>
        <row r="75642">
          <cell r="C75642"/>
        </row>
        <row r="75643">
          <cell r="C75643"/>
        </row>
        <row r="75644">
          <cell r="C75644"/>
        </row>
        <row r="75645">
          <cell r="C75645"/>
        </row>
        <row r="75646">
          <cell r="C75646"/>
        </row>
        <row r="75647">
          <cell r="C75647"/>
        </row>
        <row r="75648">
          <cell r="C75648"/>
        </row>
        <row r="75649">
          <cell r="C75649"/>
        </row>
        <row r="75650">
          <cell r="C75650"/>
        </row>
        <row r="75651">
          <cell r="C75651"/>
        </row>
        <row r="75652">
          <cell r="C75652"/>
        </row>
        <row r="75653">
          <cell r="C75653"/>
        </row>
        <row r="75654">
          <cell r="C75654"/>
        </row>
        <row r="75655">
          <cell r="C75655"/>
        </row>
        <row r="75656">
          <cell r="C75656"/>
        </row>
        <row r="75657">
          <cell r="C75657"/>
        </row>
        <row r="75658">
          <cell r="C75658"/>
        </row>
        <row r="75659">
          <cell r="C75659"/>
        </row>
        <row r="75660">
          <cell r="C75660"/>
        </row>
        <row r="75661">
          <cell r="C75661"/>
        </row>
        <row r="75662">
          <cell r="C75662"/>
        </row>
        <row r="75663">
          <cell r="C75663"/>
        </row>
        <row r="75664">
          <cell r="C75664"/>
        </row>
        <row r="75665">
          <cell r="C75665"/>
        </row>
        <row r="75666">
          <cell r="C75666"/>
        </row>
        <row r="75667">
          <cell r="C75667"/>
        </row>
        <row r="75668">
          <cell r="C75668"/>
        </row>
        <row r="75669">
          <cell r="C75669"/>
        </row>
        <row r="75670">
          <cell r="C75670"/>
        </row>
        <row r="75671">
          <cell r="C75671"/>
        </row>
        <row r="75672">
          <cell r="C75672"/>
        </row>
        <row r="75673">
          <cell r="C75673"/>
        </row>
        <row r="75674">
          <cell r="C75674"/>
        </row>
        <row r="75675">
          <cell r="C75675"/>
        </row>
        <row r="75676">
          <cell r="C75676"/>
        </row>
        <row r="75677">
          <cell r="C75677"/>
        </row>
        <row r="75678">
          <cell r="C75678"/>
        </row>
        <row r="75679">
          <cell r="C75679"/>
        </row>
        <row r="75680">
          <cell r="C75680"/>
        </row>
        <row r="75681">
          <cell r="C75681"/>
        </row>
        <row r="75682">
          <cell r="C75682"/>
        </row>
        <row r="75683">
          <cell r="C75683"/>
        </row>
        <row r="75684">
          <cell r="C75684"/>
        </row>
        <row r="75685">
          <cell r="C75685"/>
        </row>
        <row r="75686">
          <cell r="C75686"/>
        </row>
        <row r="75687">
          <cell r="C75687"/>
        </row>
        <row r="75688">
          <cell r="C75688"/>
        </row>
        <row r="75689">
          <cell r="C75689"/>
        </row>
        <row r="75690">
          <cell r="C75690"/>
        </row>
        <row r="75691">
          <cell r="C75691"/>
        </row>
        <row r="75692">
          <cell r="C75692"/>
        </row>
        <row r="75693">
          <cell r="C75693"/>
        </row>
        <row r="75694">
          <cell r="C75694"/>
        </row>
        <row r="75695">
          <cell r="C75695"/>
        </row>
        <row r="75696">
          <cell r="C75696"/>
        </row>
        <row r="75697">
          <cell r="C75697"/>
        </row>
        <row r="75698">
          <cell r="C75698"/>
        </row>
        <row r="75699">
          <cell r="C75699"/>
        </row>
        <row r="75700">
          <cell r="C75700"/>
        </row>
        <row r="75701">
          <cell r="C75701"/>
        </row>
        <row r="75702">
          <cell r="C75702"/>
        </row>
        <row r="75703">
          <cell r="C75703"/>
        </row>
        <row r="75704">
          <cell r="C75704"/>
        </row>
        <row r="75705">
          <cell r="C75705"/>
        </row>
        <row r="75706">
          <cell r="C75706"/>
        </row>
        <row r="75707">
          <cell r="C75707"/>
        </row>
        <row r="75708">
          <cell r="C75708"/>
        </row>
        <row r="75709">
          <cell r="C75709"/>
        </row>
        <row r="75710">
          <cell r="C75710"/>
        </row>
        <row r="75711">
          <cell r="C75711"/>
        </row>
        <row r="75712">
          <cell r="C75712"/>
        </row>
        <row r="75713">
          <cell r="C75713"/>
        </row>
        <row r="75714">
          <cell r="C75714"/>
        </row>
        <row r="75715">
          <cell r="C75715"/>
        </row>
        <row r="75716">
          <cell r="C75716"/>
        </row>
        <row r="75717">
          <cell r="C75717"/>
        </row>
        <row r="75718">
          <cell r="C75718"/>
        </row>
        <row r="75719">
          <cell r="C75719"/>
        </row>
        <row r="75720">
          <cell r="C75720"/>
        </row>
        <row r="75721">
          <cell r="C75721"/>
        </row>
        <row r="75722">
          <cell r="C75722"/>
        </row>
        <row r="75723">
          <cell r="C75723"/>
        </row>
        <row r="75724">
          <cell r="C75724"/>
        </row>
        <row r="75725">
          <cell r="C75725"/>
        </row>
        <row r="75726">
          <cell r="C75726"/>
        </row>
        <row r="75727">
          <cell r="C75727"/>
        </row>
        <row r="75728">
          <cell r="C75728"/>
        </row>
        <row r="75729">
          <cell r="C75729"/>
        </row>
        <row r="75730">
          <cell r="C75730"/>
        </row>
        <row r="75731">
          <cell r="C75731"/>
        </row>
        <row r="75732">
          <cell r="C75732"/>
        </row>
        <row r="75733">
          <cell r="C75733"/>
        </row>
        <row r="75734">
          <cell r="C75734"/>
        </row>
        <row r="75735">
          <cell r="C75735"/>
        </row>
        <row r="75736">
          <cell r="C75736"/>
        </row>
        <row r="75737">
          <cell r="C75737"/>
        </row>
        <row r="75738">
          <cell r="C75738"/>
        </row>
        <row r="75739">
          <cell r="C75739"/>
        </row>
        <row r="75740">
          <cell r="C75740"/>
        </row>
        <row r="75741">
          <cell r="C75741"/>
        </row>
        <row r="75742">
          <cell r="C75742"/>
        </row>
        <row r="75743">
          <cell r="C75743"/>
        </row>
        <row r="75744">
          <cell r="C75744"/>
        </row>
        <row r="75745">
          <cell r="C75745"/>
        </row>
        <row r="75746">
          <cell r="C75746"/>
        </row>
        <row r="75747">
          <cell r="C75747"/>
        </row>
        <row r="75748">
          <cell r="C75748"/>
        </row>
        <row r="75749">
          <cell r="C75749"/>
        </row>
        <row r="75750">
          <cell r="C75750"/>
        </row>
        <row r="75751">
          <cell r="C75751"/>
        </row>
        <row r="75752">
          <cell r="C75752"/>
        </row>
        <row r="75753">
          <cell r="C75753"/>
        </row>
        <row r="75754">
          <cell r="C75754"/>
        </row>
        <row r="75755">
          <cell r="C75755"/>
        </row>
        <row r="75756">
          <cell r="C75756"/>
        </row>
        <row r="75757">
          <cell r="C75757"/>
        </row>
        <row r="75758">
          <cell r="C75758"/>
        </row>
        <row r="75759">
          <cell r="C75759"/>
        </row>
        <row r="75760">
          <cell r="C75760"/>
        </row>
        <row r="75761">
          <cell r="C75761"/>
        </row>
        <row r="75762">
          <cell r="C75762"/>
        </row>
        <row r="75763">
          <cell r="C75763"/>
        </row>
        <row r="75764">
          <cell r="C75764"/>
        </row>
        <row r="75765">
          <cell r="C75765"/>
        </row>
        <row r="75766">
          <cell r="C75766"/>
        </row>
        <row r="75767">
          <cell r="C75767"/>
        </row>
        <row r="75768">
          <cell r="C75768"/>
        </row>
        <row r="75769">
          <cell r="C75769"/>
        </row>
        <row r="75770">
          <cell r="C75770"/>
        </row>
        <row r="75771">
          <cell r="C75771"/>
        </row>
        <row r="75772">
          <cell r="C75772"/>
        </row>
        <row r="75773">
          <cell r="C75773"/>
        </row>
        <row r="75774">
          <cell r="C75774"/>
        </row>
        <row r="75775">
          <cell r="C75775"/>
        </row>
        <row r="75776">
          <cell r="C75776"/>
        </row>
        <row r="75777">
          <cell r="C75777"/>
        </row>
        <row r="75778">
          <cell r="C75778"/>
        </row>
        <row r="75779">
          <cell r="C75779"/>
        </row>
        <row r="75780">
          <cell r="C75780"/>
        </row>
        <row r="75781">
          <cell r="C75781"/>
        </row>
        <row r="75782">
          <cell r="C75782"/>
        </row>
        <row r="75783">
          <cell r="C75783"/>
        </row>
        <row r="75784">
          <cell r="C75784"/>
        </row>
        <row r="75785">
          <cell r="C75785"/>
        </row>
        <row r="75786">
          <cell r="C75786"/>
        </row>
        <row r="75787">
          <cell r="C75787"/>
        </row>
        <row r="75788">
          <cell r="C75788"/>
        </row>
        <row r="75789">
          <cell r="C75789"/>
        </row>
        <row r="75790">
          <cell r="C75790"/>
        </row>
        <row r="75791">
          <cell r="C75791"/>
        </row>
        <row r="75792">
          <cell r="C75792"/>
        </row>
        <row r="75793">
          <cell r="C75793"/>
        </row>
        <row r="75794">
          <cell r="C75794"/>
        </row>
        <row r="75795">
          <cell r="C75795"/>
        </row>
        <row r="75796">
          <cell r="C75796"/>
        </row>
        <row r="75797">
          <cell r="C75797"/>
        </row>
        <row r="75798">
          <cell r="C75798"/>
        </row>
        <row r="75799">
          <cell r="C75799"/>
        </row>
        <row r="75800">
          <cell r="C75800"/>
        </row>
        <row r="75801">
          <cell r="C75801"/>
        </row>
        <row r="75802">
          <cell r="C75802"/>
        </row>
        <row r="75803">
          <cell r="C75803"/>
        </row>
        <row r="75804">
          <cell r="C75804"/>
        </row>
        <row r="75805">
          <cell r="C75805"/>
        </row>
        <row r="75806">
          <cell r="C75806"/>
        </row>
        <row r="75807">
          <cell r="C75807"/>
        </row>
        <row r="75808">
          <cell r="C75808"/>
        </row>
        <row r="75809">
          <cell r="C75809"/>
        </row>
        <row r="75810">
          <cell r="C75810"/>
        </row>
        <row r="75811">
          <cell r="C75811"/>
        </row>
        <row r="75812">
          <cell r="C75812"/>
        </row>
        <row r="75813">
          <cell r="C75813"/>
        </row>
        <row r="75814">
          <cell r="C75814"/>
        </row>
        <row r="75815">
          <cell r="C75815"/>
        </row>
        <row r="75816">
          <cell r="C75816"/>
        </row>
        <row r="75817">
          <cell r="C75817"/>
        </row>
        <row r="75818">
          <cell r="C75818"/>
        </row>
        <row r="75819">
          <cell r="C75819"/>
        </row>
        <row r="75820">
          <cell r="C75820"/>
        </row>
        <row r="75821">
          <cell r="C75821"/>
        </row>
        <row r="75822">
          <cell r="C75822"/>
        </row>
        <row r="75823">
          <cell r="C75823"/>
        </row>
        <row r="75824">
          <cell r="C75824"/>
        </row>
        <row r="75825">
          <cell r="C75825"/>
        </row>
        <row r="75826">
          <cell r="C75826"/>
        </row>
        <row r="75827">
          <cell r="C75827"/>
        </row>
        <row r="75828">
          <cell r="C75828"/>
        </row>
        <row r="75829">
          <cell r="C75829"/>
        </row>
        <row r="75830">
          <cell r="C75830"/>
        </row>
        <row r="75831">
          <cell r="C75831"/>
        </row>
        <row r="75832">
          <cell r="C75832"/>
        </row>
        <row r="75833">
          <cell r="C75833"/>
        </row>
        <row r="75834">
          <cell r="C75834"/>
        </row>
        <row r="75835">
          <cell r="C75835"/>
        </row>
        <row r="75836">
          <cell r="C75836"/>
        </row>
        <row r="75837">
          <cell r="C75837"/>
        </row>
        <row r="75838">
          <cell r="C75838"/>
        </row>
        <row r="75839">
          <cell r="C75839"/>
        </row>
        <row r="75840">
          <cell r="C75840"/>
        </row>
        <row r="75841">
          <cell r="C75841"/>
        </row>
        <row r="75842">
          <cell r="C75842"/>
        </row>
        <row r="75843">
          <cell r="C75843"/>
        </row>
        <row r="75844">
          <cell r="C75844"/>
        </row>
        <row r="75845">
          <cell r="C75845"/>
        </row>
        <row r="75846">
          <cell r="C75846"/>
        </row>
        <row r="75847">
          <cell r="C75847"/>
        </row>
        <row r="75848">
          <cell r="C75848"/>
        </row>
        <row r="75849">
          <cell r="C75849"/>
        </row>
        <row r="75850">
          <cell r="C75850"/>
        </row>
        <row r="75851">
          <cell r="C75851"/>
        </row>
        <row r="75852">
          <cell r="C75852"/>
        </row>
        <row r="75853">
          <cell r="C75853"/>
        </row>
        <row r="75854">
          <cell r="C75854"/>
        </row>
        <row r="75855">
          <cell r="C75855"/>
        </row>
        <row r="75856">
          <cell r="C75856"/>
        </row>
        <row r="75857">
          <cell r="C75857"/>
        </row>
        <row r="75858">
          <cell r="C75858"/>
        </row>
        <row r="75859">
          <cell r="C75859"/>
        </row>
        <row r="75860">
          <cell r="C75860"/>
        </row>
        <row r="75861">
          <cell r="C75861"/>
        </row>
        <row r="75862">
          <cell r="C75862"/>
        </row>
        <row r="75863">
          <cell r="C75863"/>
        </row>
        <row r="75864">
          <cell r="C75864"/>
        </row>
        <row r="75865">
          <cell r="C75865"/>
        </row>
        <row r="75866">
          <cell r="C75866"/>
        </row>
        <row r="75867">
          <cell r="C75867"/>
        </row>
        <row r="75868">
          <cell r="C75868"/>
        </row>
        <row r="75869">
          <cell r="C75869"/>
        </row>
        <row r="75870">
          <cell r="C75870"/>
        </row>
        <row r="75871">
          <cell r="C75871"/>
        </row>
        <row r="75872">
          <cell r="C75872"/>
        </row>
        <row r="75873">
          <cell r="C75873"/>
        </row>
        <row r="75874">
          <cell r="C75874"/>
        </row>
        <row r="75875">
          <cell r="C75875"/>
        </row>
        <row r="75876">
          <cell r="C75876"/>
        </row>
        <row r="75877">
          <cell r="C75877"/>
        </row>
        <row r="75878">
          <cell r="C75878"/>
        </row>
        <row r="75879">
          <cell r="C75879"/>
        </row>
        <row r="75880">
          <cell r="C75880"/>
        </row>
        <row r="75881">
          <cell r="C75881"/>
        </row>
        <row r="75882">
          <cell r="C75882"/>
        </row>
        <row r="75883">
          <cell r="C75883"/>
        </row>
        <row r="75884">
          <cell r="C75884"/>
        </row>
        <row r="75885">
          <cell r="C75885"/>
        </row>
        <row r="75886">
          <cell r="C75886"/>
        </row>
        <row r="75887">
          <cell r="C75887"/>
        </row>
        <row r="75888">
          <cell r="C75888"/>
        </row>
        <row r="75889">
          <cell r="C75889"/>
        </row>
        <row r="75890">
          <cell r="C75890"/>
        </row>
        <row r="75891">
          <cell r="C75891"/>
        </row>
        <row r="75892">
          <cell r="C75892"/>
        </row>
        <row r="75893">
          <cell r="C75893"/>
        </row>
        <row r="75894">
          <cell r="C75894"/>
        </row>
        <row r="75895">
          <cell r="C75895"/>
        </row>
        <row r="75896">
          <cell r="C75896"/>
        </row>
        <row r="75897">
          <cell r="C75897"/>
        </row>
        <row r="75898">
          <cell r="C75898"/>
        </row>
        <row r="75899">
          <cell r="C75899"/>
        </row>
        <row r="75900">
          <cell r="C75900"/>
        </row>
        <row r="75901">
          <cell r="C75901"/>
        </row>
        <row r="75902">
          <cell r="C75902"/>
        </row>
        <row r="75903">
          <cell r="C75903"/>
        </row>
        <row r="75904">
          <cell r="C75904"/>
        </row>
        <row r="75905">
          <cell r="C75905"/>
        </row>
        <row r="75906">
          <cell r="C75906"/>
        </row>
        <row r="75907">
          <cell r="C75907"/>
        </row>
        <row r="75908">
          <cell r="C75908"/>
        </row>
        <row r="75909">
          <cell r="C75909"/>
        </row>
        <row r="75910">
          <cell r="C75910"/>
        </row>
        <row r="75911">
          <cell r="C75911"/>
        </row>
        <row r="75912">
          <cell r="C75912"/>
        </row>
        <row r="75913">
          <cell r="C75913"/>
        </row>
        <row r="75914">
          <cell r="C75914"/>
        </row>
        <row r="75915">
          <cell r="C75915"/>
        </row>
        <row r="75916">
          <cell r="C75916"/>
        </row>
        <row r="75917">
          <cell r="C75917"/>
        </row>
        <row r="75918">
          <cell r="C75918"/>
        </row>
        <row r="75919">
          <cell r="C75919"/>
        </row>
        <row r="75920">
          <cell r="C75920"/>
        </row>
        <row r="75921">
          <cell r="C75921"/>
        </row>
        <row r="75922">
          <cell r="C75922"/>
        </row>
        <row r="75923">
          <cell r="C75923"/>
        </row>
        <row r="75924">
          <cell r="C75924"/>
        </row>
        <row r="75925">
          <cell r="C75925"/>
        </row>
        <row r="75926">
          <cell r="C75926"/>
        </row>
        <row r="75927">
          <cell r="C75927"/>
        </row>
        <row r="75928">
          <cell r="C75928"/>
        </row>
        <row r="75929">
          <cell r="C75929"/>
        </row>
        <row r="75930">
          <cell r="C75930"/>
        </row>
        <row r="75931">
          <cell r="C75931"/>
        </row>
        <row r="75932">
          <cell r="C75932"/>
        </row>
        <row r="75933">
          <cell r="C75933"/>
        </row>
        <row r="75934">
          <cell r="C75934"/>
        </row>
        <row r="75935">
          <cell r="C75935"/>
        </row>
        <row r="75936">
          <cell r="C75936"/>
        </row>
        <row r="75937">
          <cell r="C75937"/>
        </row>
        <row r="75938">
          <cell r="C75938"/>
        </row>
        <row r="75939">
          <cell r="C75939"/>
        </row>
        <row r="75940">
          <cell r="C75940"/>
        </row>
        <row r="75941">
          <cell r="C75941"/>
        </row>
        <row r="75942">
          <cell r="C75942"/>
        </row>
        <row r="75943">
          <cell r="C75943"/>
        </row>
        <row r="75944">
          <cell r="C75944"/>
        </row>
        <row r="75945">
          <cell r="C75945"/>
        </row>
        <row r="75946">
          <cell r="C75946"/>
        </row>
        <row r="75947">
          <cell r="C75947"/>
        </row>
        <row r="75948">
          <cell r="C75948"/>
        </row>
        <row r="75949">
          <cell r="C75949"/>
        </row>
        <row r="75950">
          <cell r="C75950"/>
        </row>
        <row r="75951">
          <cell r="C75951"/>
        </row>
        <row r="75952">
          <cell r="C75952"/>
        </row>
        <row r="75953">
          <cell r="C75953"/>
        </row>
        <row r="75954">
          <cell r="C75954"/>
        </row>
        <row r="75955">
          <cell r="C75955"/>
        </row>
        <row r="75956">
          <cell r="C75956"/>
        </row>
        <row r="75957">
          <cell r="C75957"/>
        </row>
        <row r="75958">
          <cell r="C75958"/>
        </row>
        <row r="75959">
          <cell r="C75959"/>
        </row>
        <row r="75960">
          <cell r="C75960"/>
        </row>
        <row r="75961">
          <cell r="C75961"/>
        </row>
        <row r="75962">
          <cell r="C75962"/>
        </row>
        <row r="75963">
          <cell r="C75963"/>
        </row>
        <row r="75964">
          <cell r="C75964"/>
        </row>
        <row r="75965">
          <cell r="C75965"/>
        </row>
        <row r="75966">
          <cell r="C75966"/>
        </row>
        <row r="75967">
          <cell r="C75967"/>
        </row>
        <row r="75968">
          <cell r="C75968"/>
        </row>
        <row r="75969">
          <cell r="C75969"/>
        </row>
        <row r="75970">
          <cell r="C75970"/>
        </row>
        <row r="75971">
          <cell r="C75971"/>
        </row>
        <row r="75972">
          <cell r="C75972"/>
        </row>
        <row r="75973">
          <cell r="C75973"/>
        </row>
        <row r="75974">
          <cell r="C75974"/>
        </row>
        <row r="75975">
          <cell r="C75975"/>
        </row>
        <row r="75976">
          <cell r="C75976"/>
        </row>
        <row r="75977">
          <cell r="C75977"/>
        </row>
        <row r="75978">
          <cell r="C75978"/>
        </row>
        <row r="75979">
          <cell r="C75979"/>
        </row>
        <row r="75980">
          <cell r="C75980"/>
        </row>
        <row r="75981">
          <cell r="C75981"/>
        </row>
        <row r="75982">
          <cell r="C75982"/>
        </row>
        <row r="75983">
          <cell r="C75983"/>
        </row>
        <row r="75984">
          <cell r="C75984"/>
        </row>
        <row r="75985">
          <cell r="C75985"/>
        </row>
        <row r="75986">
          <cell r="C75986"/>
        </row>
        <row r="75987">
          <cell r="C75987"/>
        </row>
        <row r="75988">
          <cell r="C75988"/>
        </row>
        <row r="75989">
          <cell r="C75989"/>
        </row>
        <row r="75990">
          <cell r="C75990"/>
        </row>
        <row r="75991">
          <cell r="C75991"/>
        </row>
        <row r="75992">
          <cell r="C75992"/>
        </row>
        <row r="75993">
          <cell r="C75993"/>
        </row>
        <row r="75994">
          <cell r="C75994"/>
        </row>
        <row r="75995">
          <cell r="C75995"/>
        </row>
        <row r="75996">
          <cell r="C75996"/>
        </row>
        <row r="75997">
          <cell r="C75997"/>
        </row>
        <row r="75998">
          <cell r="C75998"/>
        </row>
        <row r="75999">
          <cell r="C75999"/>
        </row>
        <row r="76000">
          <cell r="C76000"/>
        </row>
        <row r="76001">
          <cell r="C76001"/>
        </row>
        <row r="76002">
          <cell r="C76002"/>
        </row>
        <row r="76003">
          <cell r="C76003"/>
        </row>
        <row r="76004">
          <cell r="C76004"/>
        </row>
        <row r="76005">
          <cell r="C76005"/>
        </row>
        <row r="76006">
          <cell r="C76006"/>
        </row>
        <row r="76007">
          <cell r="C76007"/>
        </row>
        <row r="76008">
          <cell r="C76008"/>
        </row>
        <row r="76009">
          <cell r="C76009"/>
        </row>
        <row r="76010">
          <cell r="C76010"/>
        </row>
        <row r="76011">
          <cell r="C76011"/>
        </row>
        <row r="76012">
          <cell r="C76012"/>
        </row>
        <row r="76013">
          <cell r="C76013"/>
        </row>
        <row r="76014">
          <cell r="C76014"/>
        </row>
        <row r="76015">
          <cell r="C76015"/>
        </row>
        <row r="76016">
          <cell r="C76016"/>
        </row>
        <row r="76017">
          <cell r="C76017"/>
        </row>
        <row r="76018">
          <cell r="C76018"/>
        </row>
        <row r="76019">
          <cell r="C76019"/>
        </row>
        <row r="76020">
          <cell r="C76020"/>
        </row>
        <row r="76021">
          <cell r="C76021"/>
        </row>
        <row r="76022">
          <cell r="C76022"/>
        </row>
        <row r="76023">
          <cell r="C76023"/>
        </row>
        <row r="76024">
          <cell r="C76024"/>
        </row>
        <row r="76025">
          <cell r="C76025"/>
        </row>
        <row r="76026">
          <cell r="C76026"/>
        </row>
        <row r="76027">
          <cell r="C76027"/>
        </row>
        <row r="76028">
          <cell r="C76028"/>
        </row>
        <row r="76029">
          <cell r="C76029"/>
        </row>
        <row r="76030">
          <cell r="C76030"/>
        </row>
        <row r="76031">
          <cell r="C76031"/>
        </row>
        <row r="76032">
          <cell r="C76032"/>
        </row>
        <row r="76033">
          <cell r="C76033"/>
        </row>
        <row r="76034">
          <cell r="C76034"/>
        </row>
        <row r="76035">
          <cell r="C76035"/>
        </row>
        <row r="76036">
          <cell r="C76036"/>
        </row>
        <row r="76037">
          <cell r="C76037"/>
        </row>
        <row r="76038">
          <cell r="C76038"/>
        </row>
        <row r="76039">
          <cell r="C76039"/>
        </row>
        <row r="76040">
          <cell r="C76040"/>
        </row>
        <row r="76041">
          <cell r="C76041"/>
        </row>
        <row r="76042">
          <cell r="C76042"/>
        </row>
        <row r="76043">
          <cell r="C76043"/>
        </row>
        <row r="76044">
          <cell r="C76044"/>
        </row>
        <row r="76045">
          <cell r="C76045"/>
        </row>
        <row r="76046">
          <cell r="C76046"/>
        </row>
        <row r="76047">
          <cell r="C76047"/>
        </row>
        <row r="76048">
          <cell r="C76048"/>
        </row>
        <row r="76049">
          <cell r="C76049"/>
        </row>
        <row r="76050">
          <cell r="C76050"/>
        </row>
        <row r="76051">
          <cell r="C76051"/>
        </row>
        <row r="76052">
          <cell r="C76052"/>
        </row>
        <row r="76053">
          <cell r="C76053"/>
        </row>
        <row r="76054">
          <cell r="C76054"/>
        </row>
        <row r="76055">
          <cell r="C76055"/>
        </row>
        <row r="76056">
          <cell r="C76056"/>
        </row>
        <row r="76057">
          <cell r="C76057"/>
        </row>
        <row r="76058">
          <cell r="C76058"/>
        </row>
        <row r="76059">
          <cell r="C76059"/>
        </row>
        <row r="76060">
          <cell r="C76060"/>
        </row>
        <row r="76061">
          <cell r="C76061"/>
        </row>
        <row r="76062">
          <cell r="C76062"/>
        </row>
        <row r="76063">
          <cell r="C76063"/>
        </row>
        <row r="76064">
          <cell r="C76064"/>
        </row>
        <row r="76065">
          <cell r="C76065"/>
        </row>
        <row r="76066">
          <cell r="C76066"/>
        </row>
        <row r="76067">
          <cell r="C76067"/>
        </row>
        <row r="76068">
          <cell r="C76068"/>
        </row>
        <row r="76069">
          <cell r="C76069"/>
        </row>
        <row r="76070">
          <cell r="C76070"/>
        </row>
        <row r="76071">
          <cell r="C76071"/>
        </row>
        <row r="76072">
          <cell r="C76072"/>
        </row>
        <row r="76073">
          <cell r="C76073"/>
        </row>
        <row r="76074">
          <cell r="C76074"/>
        </row>
        <row r="76075">
          <cell r="C76075"/>
        </row>
        <row r="76076">
          <cell r="C76076"/>
        </row>
        <row r="76077">
          <cell r="C76077"/>
        </row>
        <row r="76078">
          <cell r="C76078"/>
        </row>
        <row r="76079">
          <cell r="C76079"/>
        </row>
        <row r="76080">
          <cell r="C76080"/>
        </row>
        <row r="76081">
          <cell r="C76081"/>
        </row>
        <row r="76082">
          <cell r="C76082"/>
        </row>
        <row r="76083">
          <cell r="C76083"/>
        </row>
        <row r="76084">
          <cell r="C76084"/>
        </row>
        <row r="76085">
          <cell r="C76085"/>
        </row>
        <row r="76086">
          <cell r="C76086"/>
        </row>
        <row r="76087">
          <cell r="C76087"/>
        </row>
        <row r="76088">
          <cell r="C76088"/>
        </row>
        <row r="76089">
          <cell r="C76089"/>
        </row>
        <row r="76090">
          <cell r="C76090"/>
        </row>
        <row r="76091">
          <cell r="C76091"/>
        </row>
        <row r="76092">
          <cell r="C76092"/>
        </row>
        <row r="76093">
          <cell r="C76093"/>
        </row>
        <row r="76094">
          <cell r="C76094"/>
        </row>
        <row r="76095">
          <cell r="C76095"/>
        </row>
        <row r="76096">
          <cell r="C76096"/>
        </row>
        <row r="76097">
          <cell r="C76097"/>
        </row>
        <row r="76098">
          <cell r="C76098"/>
        </row>
        <row r="76099">
          <cell r="C76099"/>
        </row>
        <row r="76100">
          <cell r="C76100"/>
        </row>
        <row r="76101">
          <cell r="C76101"/>
        </row>
        <row r="76102">
          <cell r="C76102"/>
        </row>
        <row r="76103">
          <cell r="C76103"/>
        </row>
        <row r="76104">
          <cell r="C76104"/>
        </row>
        <row r="76105">
          <cell r="C76105"/>
        </row>
        <row r="76106">
          <cell r="C76106"/>
        </row>
        <row r="76107">
          <cell r="C76107"/>
        </row>
        <row r="76108">
          <cell r="C76108"/>
        </row>
        <row r="76109">
          <cell r="C76109"/>
        </row>
        <row r="76110">
          <cell r="C76110"/>
        </row>
        <row r="76111">
          <cell r="C76111"/>
        </row>
        <row r="76112">
          <cell r="C76112"/>
        </row>
        <row r="76113">
          <cell r="C76113"/>
        </row>
        <row r="76114">
          <cell r="C76114"/>
        </row>
        <row r="76115">
          <cell r="C76115"/>
        </row>
        <row r="76116">
          <cell r="C76116"/>
        </row>
        <row r="76117">
          <cell r="C76117"/>
        </row>
        <row r="76118">
          <cell r="C76118"/>
        </row>
        <row r="76119">
          <cell r="C76119"/>
        </row>
        <row r="76120">
          <cell r="C76120"/>
        </row>
        <row r="76121">
          <cell r="C76121"/>
        </row>
        <row r="76122">
          <cell r="C76122"/>
        </row>
        <row r="76123">
          <cell r="C76123"/>
        </row>
        <row r="76124">
          <cell r="C76124"/>
        </row>
        <row r="76125">
          <cell r="C76125"/>
        </row>
        <row r="76126">
          <cell r="C76126"/>
        </row>
        <row r="76127">
          <cell r="C76127"/>
        </row>
        <row r="76128">
          <cell r="C76128"/>
        </row>
        <row r="76129">
          <cell r="C76129"/>
        </row>
        <row r="76130">
          <cell r="C76130"/>
        </row>
        <row r="76131">
          <cell r="C76131"/>
        </row>
        <row r="76132">
          <cell r="C76132"/>
        </row>
        <row r="76133">
          <cell r="C76133"/>
        </row>
        <row r="76134">
          <cell r="C76134"/>
        </row>
        <row r="76135">
          <cell r="C76135"/>
        </row>
        <row r="76136">
          <cell r="C76136"/>
        </row>
        <row r="76137">
          <cell r="C76137"/>
        </row>
        <row r="76138">
          <cell r="C76138"/>
        </row>
        <row r="76139">
          <cell r="C76139"/>
        </row>
        <row r="76140">
          <cell r="C76140"/>
        </row>
        <row r="76141">
          <cell r="C76141"/>
        </row>
        <row r="76142">
          <cell r="C76142"/>
        </row>
        <row r="76143">
          <cell r="C76143"/>
        </row>
        <row r="76144">
          <cell r="C76144"/>
        </row>
        <row r="76145">
          <cell r="C76145"/>
        </row>
        <row r="76146">
          <cell r="C76146"/>
        </row>
        <row r="76147">
          <cell r="C76147"/>
        </row>
        <row r="76148">
          <cell r="C76148"/>
        </row>
        <row r="76149">
          <cell r="C76149"/>
        </row>
        <row r="76150">
          <cell r="C76150"/>
        </row>
        <row r="76151">
          <cell r="C76151"/>
        </row>
        <row r="76152">
          <cell r="C76152"/>
        </row>
        <row r="76153">
          <cell r="C76153"/>
        </row>
        <row r="76154">
          <cell r="C76154"/>
        </row>
        <row r="76155">
          <cell r="C76155"/>
        </row>
        <row r="76156">
          <cell r="C76156"/>
        </row>
        <row r="76157">
          <cell r="C76157"/>
        </row>
        <row r="76158">
          <cell r="C76158"/>
        </row>
        <row r="76159">
          <cell r="C76159"/>
        </row>
        <row r="76160">
          <cell r="C76160"/>
        </row>
        <row r="76161">
          <cell r="C76161"/>
        </row>
        <row r="76162">
          <cell r="C76162"/>
        </row>
        <row r="76163">
          <cell r="C76163"/>
        </row>
        <row r="76164">
          <cell r="C76164"/>
        </row>
        <row r="76165">
          <cell r="C76165"/>
        </row>
        <row r="76166">
          <cell r="C76166"/>
        </row>
        <row r="76167">
          <cell r="C76167"/>
        </row>
        <row r="76168">
          <cell r="C76168"/>
        </row>
        <row r="76169">
          <cell r="C76169"/>
        </row>
        <row r="76170">
          <cell r="C76170"/>
        </row>
        <row r="76171">
          <cell r="C76171"/>
        </row>
        <row r="76172">
          <cell r="C76172"/>
        </row>
        <row r="76173">
          <cell r="C76173"/>
        </row>
        <row r="76174">
          <cell r="C76174"/>
        </row>
        <row r="76175">
          <cell r="C76175"/>
        </row>
        <row r="76176">
          <cell r="C76176"/>
        </row>
        <row r="76177">
          <cell r="C76177"/>
        </row>
        <row r="76178">
          <cell r="C76178"/>
        </row>
        <row r="76179">
          <cell r="C76179"/>
        </row>
        <row r="76180">
          <cell r="C76180"/>
        </row>
        <row r="76181">
          <cell r="C76181"/>
        </row>
        <row r="76182">
          <cell r="C76182"/>
        </row>
        <row r="76183">
          <cell r="C76183"/>
        </row>
        <row r="76184">
          <cell r="C76184"/>
        </row>
        <row r="76185">
          <cell r="C76185"/>
        </row>
        <row r="76186">
          <cell r="C76186"/>
        </row>
        <row r="76187">
          <cell r="C76187"/>
        </row>
        <row r="76188">
          <cell r="C76188"/>
        </row>
        <row r="76189">
          <cell r="C76189"/>
        </row>
        <row r="76190">
          <cell r="C76190"/>
        </row>
        <row r="76191">
          <cell r="C76191"/>
        </row>
        <row r="76192">
          <cell r="C76192"/>
        </row>
        <row r="76193">
          <cell r="C76193"/>
        </row>
        <row r="76194">
          <cell r="C76194"/>
        </row>
        <row r="76195">
          <cell r="C76195"/>
        </row>
        <row r="76196">
          <cell r="C76196"/>
        </row>
        <row r="76197">
          <cell r="C76197"/>
        </row>
        <row r="76198">
          <cell r="C76198"/>
        </row>
        <row r="76199">
          <cell r="C76199"/>
        </row>
        <row r="76200">
          <cell r="C76200"/>
        </row>
        <row r="76201">
          <cell r="C76201"/>
        </row>
        <row r="76202">
          <cell r="C76202"/>
        </row>
        <row r="76203">
          <cell r="C76203"/>
        </row>
        <row r="76204">
          <cell r="C76204"/>
        </row>
        <row r="76205">
          <cell r="C76205"/>
        </row>
        <row r="76206">
          <cell r="C76206"/>
        </row>
        <row r="76207">
          <cell r="C76207"/>
        </row>
        <row r="76208">
          <cell r="C76208"/>
        </row>
        <row r="76209">
          <cell r="C76209"/>
        </row>
        <row r="76210">
          <cell r="C76210"/>
        </row>
        <row r="76211">
          <cell r="C76211"/>
        </row>
        <row r="76212">
          <cell r="C76212"/>
        </row>
        <row r="76213">
          <cell r="C76213"/>
        </row>
        <row r="76214">
          <cell r="C76214"/>
        </row>
        <row r="76215">
          <cell r="C76215"/>
        </row>
        <row r="76216">
          <cell r="C76216"/>
        </row>
        <row r="76217">
          <cell r="C76217"/>
        </row>
        <row r="76218">
          <cell r="C76218"/>
        </row>
        <row r="76219">
          <cell r="C76219"/>
        </row>
        <row r="76220">
          <cell r="C76220"/>
        </row>
        <row r="76221">
          <cell r="C76221"/>
        </row>
        <row r="76222">
          <cell r="C76222"/>
        </row>
        <row r="76223">
          <cell r="C76223"/>
        </row>
        <row r="76224">
          <cell r="C76224"/>
        </row>
        <row r="76225">
          <cell r="C76225"/>
        </row>
        <row r="76226">
          <cell r="C76226"/>
        </row>
        <row r="76227">
          <cell r="C76227"/>
        </row>
        <row r="76228">
          <cell r="C76228"/>
        </row>
        <row r="76229">
          <cell r="C76229"/>
        </row>
        <row r="76230">
          <cell r="C76230"/>
        </row>
        <row r="76231">
          <cell r="C76231"/>
        </row>
        <row r="76232">
          <cell r="C76232"/>
        </row>
        <row r="76233">
          <cell r="C76233"/>
        </row>
        <row r="76234">
          <cell r="C76234"/>
        </row>
        <row r="76235">
          <cell r="C76235"/>
        </row>
        <row r="76236">
          <cell r="C76236"/>
        </row>
        <row r="76237">
          <cell r="C76237"/>
        </row>
        <row r="76238">
          <cell r="C76238"/>
        </row>
        <row r="76239">
          <cell r="C76239"/>
        </row>
        <row r="76240">
          <cell r="C76240"/>
        </row>
        <row r="76241">
          <cell r="C76241"/>
        </row>
        <row r="76242">
          <cell r="C76242"/>
        </row>
        <row r="76243">
          <cell r="C76243"/>
        </row>
        <row r="76244">
          <cell r="C76244"/>
        </row>
        <row r="76245">
          <cell r="C76245"/>
        </row>
        <row r="76246">
          <cell r="C76246"/>
        </row>
        <row r="76247">
          <cell r="C76247"/>
        </row>
        <row r="76248">
          <cell r="C76248"/>
        </row>
        <row r="76249">
          <cell r="C76249"/>
        </row>
        <row r="76250">
          <cell r="C76250"/>
        </row>
        <row r="76251">
          <cell r="C76251"/>
        </row>
        <row r="76252">
          <cell r="C76252"/>
        </row>
        <row r="76253">
          <cell r="C76253"/>
        </row>
        <row r="76254">
          <cell r="C76254"/>
        </row>
        <row r="76255">
          <cell r="C76255"/>
        </row>
        <row r="76256">
          <cell r="C76256"/>
        </row>
        <row r="76257">
          <cell r="C76257"/>
        </row>
        <row r="76258">
          <cell r="C76258"/>
        </row>
        <row r="76259">
          <cell r="C76259"/>
        </row>
        <row r="76260">
          <cell r="C76260"/>
        </row>
        <row r="76261">
          <cell r="C76261"/>
        </row>
        <row r="76262">
          <cell r="C76262"/>
        </row>
        <row r="76263">
          <cell r="C76263"/>
        </row>
        <row r="76264">
          <cell r="C76264"/>
        </row>
        <row r="76265">
          <cell r="C76265"/>
        </row>
        <row r="76266">
          <cell r="C76266"/>
        </row>
        <row r="76267">
          <cell r="C76267"/>
        </row>
        <row r="76268">
          <cell r="C76268"/>
        </row>
        <row r="76269">
          <cell r="C76269"/>
        </row>
        <row r="76270">
          <cell r="C76270"/>
        </row>
        <row r="76271">
          <cell r="C76271"/>
        </row>
        <row r="76272">
          <cell r="C76272"/>
        </row>
        <row r="76273">
          <cell r="C76273"/>
        </row>
        <row r="76274">
          <cell r="C76274"/>
        </row>
        <row r="76275">
          <cell r="C76275"/>
        </row>
        <row r="76276">
          <cell r="C76276"/>
        </row>
        <row r="76277">
          <cell r="C76277"/>
        </row>
        <row r="76278">
          <cell r="C76278"/>
        </row>
        <row r="76279">
          <cell r="C76279"/>
        </row>
        <row r="76280">
          <cell r="C76280"/>
        </row>
        <row r="76281">
          <cell r="C76281"/>
        </row>
        <row r="76282">
          <cell r="C76282"/>
        </row>
        <row r="76283">
          <cell r="C76283"/>
        </row>
        <row r="76284">
          <cell r="C76284"/>
        </row>
        <row r="76285">
          <cell r="C76285"/>
        </row>
        <row r="76286">
          <cell r="C76286"/>
        </row>
        <row r="76287">
          <cell r="C76287"/>
        </row>
        <row r="76288">
          <cell r="C76288"/>
        </row>
        <row r="76289">
          <cell r="C76289"/>
        </row>
        <row r="76290">
          <cell r="C76290"/>
        </row>
        <row r="76291">
          <cell r="C76291"/>
        </row>
        <row r="76292">
          <cell r="C76292"/>
        </row>
        <row r="76293">
          <cell r="C76293"/>
        </row>
        <row r="76294">
          <cell r="C76294"/>
        </row>
        <row r="76295">
          <cell r="C76295"/>
        </row>
        <row r="76296">
          <cell r="C76296"/>
        </row>
        <row r="76297">
          <cell r="C76297"/>
        </row>
        <row r="76298">
          <cell r="C76298"/>
        </row>
        <row r="76299">
          <cell r="C76299"/>
        </row>
        <row r="76300">
          <cell r="C76300"/>
        </row>
        <row r="76301">
          <cell r="C76301"/>
        </row>
        <row r="76302">
          <cell r="C76302"/>
        </row>
        <row r="76303">
          <cell r="C76303"/>
        </row>
        <row r="76304">
          <cell r="C76304"/>
        </row>
        <row r="76305">
          <cell r="C76305"/>
        </row>
        <row r="76306">
          <cell r="C76306"/>
        </row>
        <row r="76307">
          <cell r="C76307"/>
        </row>
        <row r="76308">
          <cell r="C76308"/>
        </row>
        <row r="76309">
          <cell r="C76309"/>
        </row>
        <row r="76310">
          <cell r="C76310"/>
        </row>
        <row r="76311">
          <cell r="C76311"/>
        </row>
        <row r="76312">
          <cell r="C76312"/>
        </row>
        <row r="76313">
          <cell r="C76313"/>
        </row>
        <row r="76314">
          <cell r="C76314"/>
        </row>
        <row r="76315">
          <cell r="C76315"/>
        </row>
        <row r="76316">
          <cell r="C76316"/>
        </row>
        <row r="76317">
          <cell r="C76317"/>
        </row>
        <row r="76318">
          <cell r="C76318"/>
        </row>
        <row r="76319">
          <cell r="C76319"/>
        </row>
        <row r="76320">
          <cell r="C76320"/>
        </row>
        <row r="76321">
          <cell r="C76321"/>
        </row>
        <row r="76322">
          <cell r="C76322"/>
        </row>
        <row r="76323">
          <cell r="C76323"/>
        </row>
        <row r="76324">
          <cell r="C76324"/>
        </row>
        <row r="76325">
          <cell r="C76325"/>
        </row>
        <row r="76326">
          <cell r="C76326"/>
        </row>
        <row r="76327">
          <cell r="C76327"/>
        </row>
        <row r="76328">
          <cell r="C76328"/>
        </row>
        <row r="76329">
          <cell r="C76329"/>
        </row>
        <row r="76330">
          <cell r="C76330"/>
        </row>
        <row r="76331">
          <cell r="C76331"/>
        </row>
        <row r="76332">
          <cell r="C76332"/>
        </row>
        <row r="76333">
          <cell r="C76333"/>
        </row>
        <row r="76334">
          <cell r="C76334"/>
        </row>
        <row r="76335">
          <cell r="C76335"/>
        </row>
        <row r="76336">
          <cell r="C76336"/>
        </row>
        <row r="76337">
          <cell r="C76337"/>
        </row>
        <row r="76338">
          <cell r="C76338"/>
        </row>
        <row r="76339">
          <cell r="C76339"/>
        </row>
        <row r="76340">
          <cell r="C76340"/>
        </row>
        <row r="76341">
          <cell r="C76341"/>
        </row>
        <row r="76342">
          <cell r="C76342"/>
        </row>
        <row r="76343">
          <cell r="C76343"/>
        </row>
        <row r="76344">
          <cell r="C76344"/>
        </row>
        <row r="76345">
          <cell r="C76345"/>
        </row>
        <row r="76346">
          <cell r="C76346"/>
        </row>
        <row r="76347">
          <cell r="C76347"/>
        </row>
        <row r="76348">
          <cell r="C76348"/>
        </row>
        <row r="76349">
          <cell r="C76349"/>
        </row>
        <row r="76350">
          <cell r="C76350"/>
        </row>
        <row r="76351">
          <cell r="C76351"/>
        </row>
        <row r="76352">
          <cell r="C76352"/>
        </row>
        <row r="76353">
          <cell r="C76353"/>
        </row>
        <row r="76354">
          <cell r="C76354"/>
        </row>
        <row r="76355">
          <cell r="C76355"/>
        </row>
        <row r="76356">
          <cell r="C76356"/>
        </row>
        <row r="76357">
          <cell r="C76357"/>
        </row>
        <row r="76358">
          <cell r="C76358"/>
        </row>
        <row r="76359">
          <cell r="C76359"/>
        </row>
        <row r="76360">
          <cell r="C76360"/>
        </row>
        <row r="76361">
          <cell r="C76361"/>
        </row>
        <row r="76362">
          <cell r="C76362"/>
        </row>
        <row r="76363">
          <cell r="C76363"/>
        </row>
        <row r="76364">
          <cell r="C76364"/>
        </row>
        <row r="76365">
          <cell r="C76365"/>
        </row>
        <row r="76366">
          <cell r="C76366"/>
        </row>
        <row r="76367">
          <cell r="C76367"/>
        </row>
        <row r="76368">
          <cell r="C76368"/>
        </row>
        <row r="76369">
          <cell r="C76369"/>
        </row>
        <row r="76370">
          <cell r="C76370"/>
        </row>
        <row r="76371">
          <cell r="C76371"/>
        </row>
        <row r="76372">
          <cell r="C76372"/>
        </row>
        <row r="76373">
          <cell r="C76373"/>
        </row>
        <row r="76374">
          <cell r="C76374"/>
        </row>
        <row r="76375">
          <cell r="C76375"/>
        </row>
        <row r="76376">
          <cell r="C76376"/>
        </row>
        <row r="76377">
          <cell r="C76377"/>
        </row>
        <row r="76378">
          <cell r="C76378"/>
        </row>
        <row r="76379">
          <cell r="C76379"/>
        </row>
        <row r="76380">
          <cell r="C76380"/>
        </row>
        <row r="76381">
          <cell r="C76381"/>
        </row>
        <row r="76382">
          <cell r="C76382"/>
        </row>
        <row r="76383">
          <cell r="C76383"/>
        </row>
        <row r="76384">
          <cell r="C76384"/>
        </row>
        <row r="76385">
          <cell r="C76385"/>
        </row>
        <row r="76386">
          <cell r="C76386"/>
        </row>
        <row r="76387">
          <cell r="C76387"/>
        </row>
        <row r="76388">
          <cell r="C76388"/>
        </row>
        <row r="76389">
          <cell r="C76389"/>
        </row>
        <row r="76390">
          <cell r="C76390"/>
        </row>
        <row r="76391">
          <cell r="C76391"/>
        </row>
        <row r="76392">
          <cell r="C76392"/>
        </row>
        <row r="76393">
          <cell r="C76393"/>
        </row>
        <row r="76394">
          <cell r="C76394"/>
        </row>
        <row r="76395">
          <cell r="C76395"/>
        </row>
        <row r="76396">
          <cell r="C76396"/>
        </row>
        <row r="76397">
          <cell r="C76397"/>
        </row>
        <row r="76398">
          <cell r="C76398"/>
        </row>
        <row r="76399">
          <cell r="C76399"/>
        </row>
        <row r="76400">
          <cell r="C76400"/>
        </row>
        <row r="76401">
          <cell r="C76401"/>
        </row>
        <row r="76402">
          <cell r="C76402"/>
        </row>
        <row r="76403">
          <cell r="C76403"/>
        </row>
        <row r="76404">
          <cell r="C76404"/>
        </row>
        <row r="76405">
          <cell r="C76405"/>
        </row>
        <row r="76406">
          <cell r="C76406"/>
        </row>
        <row r="76407">
          <cell r="C76407"/>
        </row>
        <row r="76408">
          <cell r="C76408"/>
        </row>
        <row r="76409">
          <cell r="C76409"/>
        </row>
        <row r="76410">
          <cell r="C76410"/>
        </row>
        <row r="76411">
          <cell r="C76411"/>
        </row>
        <row r="76412">
          <cell r="C76412"/>
        </row>
        <row r="76413">
          <cell r="C76413"/>
        </row>
        <row r="76414">
          <cell r="C76414"/>
        </row>
        <row r="76415">
          <cell r="C76415"/>
        </row>
        <row r="76416">
          <cell r="C76416"/>
        </row>
        <row r="76417">
          <cell r="C76417"/>
        </row>
        <row r="76418">
          <cell r="C76418"/>
        </row>
        <row r="76419">
          <cell r="C76419"/>
        </row>
        <row r="76420">
          <cell r="C76420"/>
        </row>
        <row r="76421">
          <cell r="C76421"/>
        </row>
        <row r="76422">
          <cell r="C76422"/>
        </row>
        <row r="76423">
          <cell r="C76423"/>
        </row>
        <row r="76424">
          <cell r="C76424"/>
        </row>
        <row r="76425">
          <cell r="C76425"/>
        </row>
        <row r="76426">
          <cell r="C76426"/>
        </row>
        <row r="76427">
          <cell r="C76427"/>
        </row>
        <row r="76428">
          <cell r="C76428"/>
        </row>
        <row r="76429">
          <cell r="C76429"/>
        </row>
        <row r="76430">
          <cell r="C76430"/>
        </row>
        <row r="76431">
          <cell r="C76431"/>
        </row>
        <row r="76432">
          <cell r="C76432"/>
        </row>
        <row r="76433">
          <cell r="C76433"/>
        </row>
        <row r="76434">
          <cell r="C76434"/>
        </row>
        <row r="76435">
          <cell r="C76435"/>
        </row>
        <row r="76436">
          <cell r="C76436"/>
        </row>
        <row r="76437">
          <cell r="C76437"/>
        </row>
        <row r="76438">
          <cell r="C76438"/>
        </row>
        <row r="76439">
          <cell r="C76439"/>
        </row>
        <row r="76440">
          <cell r="C76440"/>
        </row>
        <row r="76441">
          <cell r="C76441"/>
        </row>
        <row r="76442">
          <cell r="C76442"/>
        </row>
        <row r="76443">
          <cell r="C76443"/>
        </row>
        <row r="76444">
          <cell r="C76444"/>
        </row>
        <row r="76445">
          <cell r="C76445"/>
        </row>
        <row r="76446">
          <cell r="C76446"/>
        </row>
        <row r="76447">
          <cell r="C76447"/>
        </row>
        <row r="76448">
          <cell r="C76448"/>
        </row>
        <row r="76449">
          <cell r="C76449"/>
        </row>
        <row r="76450">
          <cell r="C76450"/>
        </row>
        <row r="76451">
          <cell r="C76451"/>
        </row>
        <row r="76452">
          <cell r="C76452"/>
        </row>
        <row r="76453">
          <cell r="C76453"/>
        </row>
        <row r="76454">
          <cell r="C76454"/>
        </row>
        <row r="76455">
          <cell r="C76455"/>
        </row>
        <row r="76456">
          <cell r="C76456"/>
        </row>
        <row r="76457">
          <cell r="C76457"/>
        </row>
        <row r="76458">
          <cell r="C76458"/>
        </row>
        <row r="76459">
          <cell r="C76459"/>
        </row>
        <row r="76460">
          <cell r="C76460"/>
        </row>
        <row r="76461">
          <cell r="C76461"/>
        </row>
        <row r="76462">
          <cell r="C76462"/>
        </row>
        <row r="76463">
          <cell r="C76463"/>
        </row>
        <row r="76464">
          <cell r="C76464"/>
        </row>
        <row r="76465">
          <cell r="C76465"/>
        </row>
        <row r="76466">
          <cell r="C76466"/>
        </row>
        <row r="76467">
          <cell r="C76467"/>
        </row>
        <row r="76468">
          <cell r="C76468"/>
        </row>
        <row r="76469">
          <cell r="C76469"/>
        </row>
        <row r="76470">
          <cell r="C76470"/>
        </row>
        <row r="76471">
          <cell r="C76471"/>
        </row>
        <row r="76472">
          <cell r="C76472"/>
        </row>
        <row r="76473">
          <cell r="C76473"/>
        </row>
        <row r="76474">
          <cell r="C76474"/>
        </row>
        <row r="76475">
          <cell r="C76475"/>
        </row>
        <row r="76476">
          <cell r="C76476"/>
        </row>
        <row r="76477">
          <cell r="C76477"/>
        </row>
        <row r="76478">
          <cell r="C76478"/>
        </row>
        <row r="76479">
          <cell r="C76479"/>
        </row>
        <row r="76480">
          <cell r="C76480"/>
        </row>
        <row r="76481">
          <cell r="C76481"/>
        </row>
        <row r="76482">
          <cell r="C76482"/>
        </row>
        <row r="76483">
          <cell r="C76483"/>
        </row>
        <row r="76484">
          <cell r="C76484"/>
        </row>
        <row r="76485">
          <cell r="C76485"/>
        </row>
        <row r="76486">
          <cell r="C76486"/>
        </row>
        <row r="76487">
          <cell r="C76487"/>
        </row>
        <row r="76488">
          <cell r="C76488"/>
        </row>
        <row r="76489">
          <cell r="C76489"/>
        </row>
        <row r="76490">
          <cell r="C76490"/>
        </row>
        <row r="76491">
          <cell r="C76491"/>
        </row>
        <row r="76492">
          <cell r="C76492"/>
        </row>
        <row r="76493">
          <cell r="C76493"/>
        </row>
        <row r="76494">
          <cell r="C76494"/>
        </row>
        <row r="76495">
          <cell r="C76495"/>
        </row>
        <row r="76496">
          <cell r="C76496"/>
        </row>
        <row r="76497">
          <cell r="C76497"/>
        </row>
        <row r="76498">
          <cell r="C76498"/>
        </row>
        <row r="76499">
          <cell r="C76499"/>
        </row>
        <row r="76500">
          <cell r="C76500"/>
        </row>
        <row r="76501">
          <cell r="C76501"/>
        </row>
        <row r="76502">
          <cell r="C76502"/>
        </row>
        <row r="76503">
          <cell r="C76503"/>
        </row>
        <row r="76504">
          <cell r="C76504"/>
        </row>
        <row r="76505">
          <cell r="C76505"/>
        </row>
        <row r="76506">
          <cell r="C76506"/>
        </row>
        <row r="76507">
          <cell r="C76507"/>
        </row>
        <row r="76508">
          <cell r="C76508"/>
        </row>
        <row r="76509">
          <cell r="C76509"/>
        </row>
        <row r="76510">
          <cell r="C76510"/>
        </row>
        <row r="76511">
          <cell r="C76511"/>
        </row>
        <row r="76512">
          <cell r="C76512"/>
        </row>
        <row r="76513">
          <cell r="C76513"/>
        </row>
        <row r="76514">
          <cell r="C76514"/>
        </row>
        <row r="76515">
          <cell r="C76515"/>
        </row>
        <row r="76516">
          <cell r="C76516"/>
        </row>
        <row r="76517">
          <cell r="C76517"/>
        </row>
        <row r="76518">
          <cell r="C76518"/>
        </row>
        <row r="76519">
          <cell r="C76519"/>
        </row>
        <row r="76520">
          <cell r="C76520"/>
        </row>
        <row r="76521">
          <cell r="C76521"/>
        </row>
        <row r="76522">
          <cell r="C76522"/>
        </row>
        <row r="76523">
          <cell r="C76523"/>
        </row>
        <row r="76524">
          <cell r="C76524"/>
        </row>
        <row r="76525">
          <cell r="C76525"/>
        </row>
        <row r="76526">
          <cell r="C76526"/>
        </row>
        <row r="76527">
          <cell r="C76527"/>
        </row>
        <row r="76528">
          <cell r="C76528"/>
        </row>
        <row r="76529">
          <cell r="C76529"/>
        </row>
        <row r="76530">
          <cell r="C76530"/>
        </row>
        <row r="76531">
          <cell r="C76531"/>
        </row>
        <row r="76532">
          <cell r="C76532"/>
        </row>
        <row r="76533">
          <cell r="C76533"/>
        </row>
        <row r="76534">
          <cell r="C76534"/>
        </row>
        <row r="76535">
          <cell r="C76535"/>
        </row>
        <row r="76536">
          <cell r="C76536"/>
        </row>
        <row r="76537">
          <cell r="C76537"/>
        </row>
        <row r="76538">
          <cell r="C76538"/>
        </row>
        <row r="76539">
          <cell r="C76539"/>
        </row>
        <row r="76540">
          <cell r="C76540"/>
        </row>
        <row r="76541">
          <cell r="C76541"/>
        </row>
        <row r="76542">
          <cell r="C76542"/>
        </row>
        <row r="76543">
          <cell r="C76543"/>
        </row>
        <row r="76544">
          <cell r="C76544"/>
        </row>
        <row r="76545">
          <cell r="C76545"/>
        </row>
        <row r="76546">
          <cell r="C76546"/>
        </row>
        <row r="76547">
          <cell r="C76547"/>
        </row>
        <row r="76548">
          <cell r="C76548"/>
        </row>
        <row r="76549">
          <cell r="C76549"/>
        </row>
        <row r="76550">
          <cell r="C76550"/>
        </row>
        <row r="76551">
          <cell r="C76551"/>
        </row>
        <row r="76552">
          <cell r="C76552"/>
        </row>
        <row r="76553">
          <cell r="C76553"/>
        </row>
        <row r="76554">
          <cell r="C76554"/>
        </row>
        <row r="76555">
          <cell r="C76555"/>
        </row>
        <row r="76556">
          <cell r="C76556"/>
        </row>
        <row r="76557">
          <cell r="C76557"/>
        </row>
        <row r="76558">
          <cell r="C76558"/>
        </row>
        <row r="76559">
          <cell r="C76559"/>
        </row>
        <row r="76560">
          <cell r="C76560"/>
        </row>
        <row r="76561">
          <cell r="C76561"/>
        </row>
        <row r="76562">
          <cell r="C76562"/>
        </row>
        <row r="76563">
          <cell r="C76563"/>
        </row>
        <row r="76564">
          <cell r="C76564"/>
        </row>
        <row r="76565">
          <cell r="C76565"/>
        </row>
        <row r="76566">
          <cell r="C76566"/>
        </row>
        <row r="76567">
          <cell r="C76567"/>
        </row>
        <row r="76568">
          <cell r="C76568"/>
        </row>
        <row r="76569">
          <cell r="C76569"/>
        </row>
        <row r="76570">
          <cell r="C76570"/>
        </row>
        <row r="76571">
          <cell r="C76571"/>
        </row>
        <row r="76572">
          <cell r="C76572"/>
        </row>
        <row r="76573">
          <cell r="C76573"/>
        </row>
        <row r="76574">
          <cell r="C76574"/>
        </row>
        <row r="76575">
          <cell r="C76575"/>
        </row>
        <row r="76576">
          <cell r="C76576"/>
        </row>
        <row r="76577">
          <cell r="C76577"/>
        </row>
        <row r="76578">
          <cell r="C76578"/>
        </row>
        <row r="76579">
          <cell r="C76579"/>
        </row>
        <row r="76580">
          <cell r="C76580"/>
        </row>
        <row r="76581">
          <cell r="C76581"/>
        </row>
        <row r="76582">
          <cell r="C76582"/>
        </row>
        <row r="76583">
          <cell r="C76583"/>
        </row>
        <row r="76584">
          <cell r="C76584"/>
        </row>
        <row r="76585">
          <cell r="C76585"/>
        </row>
        <row r="76586">
          <cell r="C76586"/>
        </row>
        <row r="76587">
          <cell r="C76587"/>
        </row>
        <row r="76588">
          <cell r="C76588"/>
        </row>
        <row r="76589">
          <cell r="C76589"/>
        </row>
        <row r="76590">
          <cell r="C76590"/>
        </row>
        <row r="76591">
          <cell r="C76591"/>
        </row>
        <row r="76592">
          <cell r="C76592"/>
        </row>
        <row r="76593">
          <cell r="C76593"/>
        </row>
        <row r="76594">
          <cell r="C76594"/>
        </row>
        <row r="76595">
          <cell r="C76595"/>
        </row>
        <row r="76596">
          <cell r="C76596"/>
        </row>
        <row r="76597">
          <cell r="C76597"/>
        </row>
        <row r="76598">
          <cell r="C76598"/>
        </row>
        <row r="76599">
          <cell r="C76599"/>
        </row>
        <row r="76600">
          <cell r="C76600"/>
        </row>
        <row r="76601">
          <cell r="C76601"/>
        </row>
        <row r="76602">
          <cell r="C76602"/>
        </row>
        <row r="76603">
          <cell r="C76603"/>
        </row>
        <row r="76604">
          <cell r="C76604"/>
        </row>
        <row r="76605">
          <cell r="C76605"/>
        </row>
        <row r="76606">
          <cell r="C76606"/>
        </row>
        <row r="76607">
          <cell r="C76607"/>
        </row>
        <row r="76608">
          <cell r="C76608"/>
        </row>
        <row r="76609">
          <cell r="C76609"/>
        </row>
        <row r="76610">
          <cell r="C76610"/>
        </row>
        <row r="76611">
          <cell r="C76611"/>
        </row>
        <row r="76612">
          <cell r="C76612"/>
        </row>
        <row r="76613">
          <cell r="C76613"/>
        </row>
        <row r="76614">
          <cell r="C76614"/>
        </row>
        <row r="76615">
          <cell r="C76615"/>
        </row>
        <row r="76616">
          <cell r="C76616"/>
        </row>
        <row r="76617">
          <cell r="C76617"/>
        </row>
        <row r="76618">
          <cell r="C76618"/>
        </row>
        <row r="76619">
          <cell r="C76619"/>
        </row>
        <row r="76620">
          <cell r="C76620"/>
        </row>
        <row r="76621">
          <cell r="C76621"/>
        </row>
        <row r="76622">
          <cell r="C76622"/>
        </row>
        <row r="76623">
          <cell r="C76623"/>
        </row>
        <row r="76624">
          <cell r="C76624"/>
        </row>
        <row r="76625">
          <cell r="C76625"/>
        </row>
        <row r="76626">
          <cell r="C76626"/>
        </row>
        <row r="76627">
          <cell r="C76627"/>
        </row>
        <row r="76628">
          <cell r="C76628"/>
        </row>
        <row r="76629">
          <cell r="C76629"/>
        </row>
        <row r="76630">
          <cell r="C76630"/>
        </row>
        <row r="76631">
          <cell r="C76631"/>
        </row>
        <row r="76632">
          <cell r="C76632"/>
        </row>
        <row r="76633">
          <cell r="C76633"/>
        </row>
        <row r="76634">
          <cell r="C76634"/>
        </row>
        <row r="76635">
          <cell r="C76635"/>
        </row>
        <row r="76636">
          <cell r="C76636"/>
        </row>
        <row r="76637">
          <cell r="C76637"/>
        </row>
        <row r="76638">
          <cell r="C76638"/>
        </row>
        <row r="76639">
          <cell r="C76639"/>
        </row>
        <row r="76640">
          <cell r="C76640"/>
        </row>
        <row r="76641">
          <cell r="C76641"/>
        </row>
        <row r="76642">
          <cell r="C76642"/>
        </row>
        <row r="76643">
          <cell r="C76643"/>
        </row>
        <row r="76644">
          <cell r="C76644"/>
        </row>
        <row r="76645">
          <cell r="C76645"/>
        </row>
        <row r="76646">
          <cell r="C76646"/>
        </row>
        <row r="76647">
          <cell r="C76647"/>
        </row>
        <row r="76648">
          <cell r="C76648"/>
        </row>
        <row r="76649">
          <cell r="C76649"/>
        </row>
        <row r="76650">
          <cell r="C76650"/>
        </row>
        <row r="76651">
          <cell r="C76651"/>
        </row>
        <row r="76652">
          <cell r="C76652"/>
        </row>
        <row r="76653">
          <cell r="C76653"/>
        </row>
        <row r="76654">
          <cell r="C76654"/>
        </row>
        <row r="76655">
          <cell r="C76655"/>
        </row>
        <row r="76656">
          <cell r="C76656"/>
        </row>
        <row r="76657">
          <cell r="C76657"/>
        </row>
        <row r="76658">
          <cell r="C76658"/>
        </row>
        <row r="76659">
          <cell r="C76659"/>
        </row>
        <row r="76660">
          <cell r="C76660"/>
        </row>
        <row r="76661">
          <cell r="C76661"/>
        </row>
        <row r="76662">
          <cell r="C76662"/>
        </row>
        <row r="76663">
          <cell r="C76663"/>
        </row>
        <row r="76664">
          <cell r="C76664"/>
        </row>
        <row r="76665">
          <cell r="C76665"/>
        </row>
        <row r="76666">
          <cell r="C76666"/>
        </row>
        <row r="76667">
          <cell r="C76667"/>
        </row>
        <row r="76668">
          <cell r="C76668"/>
        </row>
        <row r="76669">
          <cell r="C76669"/>
        </row>
        <row r="76670">
          <cell r="C76670"/>
        </row>
        <row r="76671">
          <cell r="C76671"/>
        </row>
        <row r="76672">
          <cell r="C76672"/>
        </row>
        <row r="76673">
          <cell r="C76673"/>
        </row>
        <row r="76674">
          <cell r="C76674"/>
        </row>
        <row r="76675">
          <cell r="C76675"/>
        </row>
        <row r="76676">
          <cell r="C76676"/>
        </row>
        <row r="76677">
          <cell r="C76677"/>
        </row>
        <row r="76678">
          <cell r="C76678"/>
        </row>
        <row r="76679">
          <cell r="C76679"/>
        </row>
        <row r="76680">
          <cell r="C76680"/>
        </row>
        <row r="76681">
          <cell r="C76681"/>
        </row>
        <row r="76682">
          <cell r="C76682"/>
        </row>
        <row r="76683">
          <cell r="C76683"/>
        </row>
        <row r="76684">
          <cell r="C76684"/>
        </row>
        <row r="76685">
          <cell r="C76685"/>
        </row>
        <row r="76686">
          <cell r="C76686"/>
        </row>
        <row r="76687">
          <cell r="C76687"/>
        </row>
        <row r="76688">
          <cell r="C76688"/>
        </row>
        <row r="76689">
          <cell r="C76689"/>
        </row>
        <row r="76690">
          <cell r="C76690"/>
        </row>
        <row r="76691">
          <cell r="C76691"/>
        </row>
        <row r="76692">
          <cell r="C76692"/>
        </row>
        <row r="76693">
          <cell r="C76693"/>
        </row>
        <row r="76694">
          <cell r="C76694"/>
        </row>
        <row r="76695">
          <cell r="C76695"/>
        </row>
        <row r="76696">
          <cell r="C76696"/>
        </row>
        <row r="76697">
          <cell r="C76697"/>
        </row>
        <row r="76698">
          <cell r="C76698"/>
        </row>
        <row r="76699">
          <cell r="C76699"/>
        </row>
        <row r="76700">
          <cell r="C76700"/>
        </row>
        <row r="76701">
          <cell r="C76701"/>
        </row>
        <row r="76702">
          <cell r="C76702"/>
        </row>
        <row r="76703">
          <cell r="C76703"/>
        </row>
        <row r="76704">
          <cell r="C76704"/>
        </row>
        <row r="76705">
          <cell r="C76705"/>
        </row>
        <row r="76706">
          <cell r="C76706"/>
        </row>
        <row r="76707">
          <cell r="C76707"/>
        </row>
        <row r="76708">
          <cell r="C76708"/>
        </row>
        <row r="76709">
          <cell r="C76709"/>
        </row>
        <row r="76710">
          <cell r="C76710"/>
        </row>
        <row r="76711">
          <cell r="C76711"/>
        </row>
        <row r="76712">
          <cell r="C76712"/>
        </row>
        <row r="76713">
          <cell r="C76713"/>
        </row>
        <row r="76714">
          <cell r="C76714"/>
        </row>
        <row r="76715">
          <cell r="C76715"/>
        </row>
        <row r="76716">
          <cell r="C76716"/>
        </row>
        <row r="76717">
          <cell r="C76717"/>
        </row>
        <row r="76718">
          <cell r="C76718"/>
        </row>
        <row r="76719">
          <cell r="C76719"/>
        </row>
        <row r="76720">
          <cell r="C76720"/>
        </row>
        <row r="76721">
          <cell r="C76721"/>
        </row>
        <row r="76722">
          <cell r="C76722"/>
        </row>
        <row r="76723">
          <cell r="C76723"/>
        </row>
        <row r="76724">
          <cell r="C76724"/>
        </row>
        <row r="76725">
          <cell r="C76725"/>
        </row>
        <row r="76726">
          <cell r="C76726"/>
        </row>
        <row r="76727">
          <cell r="C76727"/>
        </row>
        <row r="76728">
          <cell r="C76728"/>
        </row>
        <row r="76729">
          <cell r="C76729"/>
        </row>
        <row r="76730">
          <cell r="C76730"/>
        </row>
        <row r="76731">
          <cell r="C76731"/>
        </row>
        <row r="76732">
          <cell r="C76732"/>
        </row>
        <row r="76733">
          <cell r="C76733"/>
        </row>
        <row r="76734">
          <cell r="C76734"/>
        </row>
        <row r="76735">
          <cell r="C76735"/>
        </row>
        <row r="76736">
          <cell r="C76736"/>
        </row>
        <row r="76737">
          <cell r="C76737"/>
        </row>
        <row r="76738">
          <cell r="C76738"/>
        </row>
        <row r="76739">
          <cell r="C76739"/>
        </row>
        <row r="76740">
          <cell r="C76740"/>
        </row>
        <row r="76741">
          <cell r="C76741"/>
        </row>
        <row r="76742">
          <cell r="C76742"/>
        </row>
        <row r="76743">
          <cell r="C76743"/>
        </row>
        <row r="76744">
          <cell r="C76744"/>
        </row>
        <row r="76745">
          <cell r="C76745"/>
        </row>
        <row r="76746">
          <cell r="C76746"/>
        </row>
        <row r="76747">
          <cell r="C76747"/>
        </row>
        <row r="76748">
          <cell r="C76748"/>
        </row>
        <row r="76749">
          <cell r="C76749"/>
        </row>
        <row r="76750">
          <cell r="C76750"/>
        </row>
        <row r="76751">
          <cell r="C76751"/>
        </row>
        <row r="76752">
          <cell r="C76752"/>
        </row>
        <row r="76753">
          <cell r="C76753"/>
        </row>
        <row r="76754">
          <cell r="C76754"/>
        </row>
        <row r="76755">
          <cell r="C76755"/>
        </row>
        <row r="76756">
          <cell r="C76756"/>
        </row>
        <row r="76757">
          <cell r="C76757"/>
        </row>
        <row r="76758">
          <cell r="C76758"/>
        </row>
        <row r="76759">
          <cell r="C76759"/>
        </row>
        <row r="76760">
          <cell r="C76760"/>
        </row>
        <row r="76761">
          <cell r="C76761"/>
        </row>
        <row r="76762">
          <cell r="C76762"/>
        </row>
        <row r="76763">
          <cell r="C76763"/>
        </row>
        <row r="76764">
          <cell r="C76764"/>
        </row>
        <row r="76765">
          <cell r="C76765"/>
        </row>
        <row r="76766">
          <cell r="C76766"/>
        </row>
        <row r="76767">
          <cell r="C76767"/>
        </row>
        <row r="76768">
          <cell r="C76768"/>
        </row>
        <row r="76769">
          <cell r="C76769"/>
        </row>
        <row r="76770">
          <cell r="C76770"/>
        </row>
        <row r="76771">
          <cell r="C76771"/>
        </row>
        <row r="76772">
          <cell r="C76772"/>
        </row>
        <row r="76773">
          <cell r="C76773"/>
        </row>
        <row r="76774">
          <cell r="C76774"/>
        </row>
        <row r="76775">
          <cell r="C76775"/>
        </row>
        <row r="76776">
          <cell r="C76776"/>
        </row>
        <row r="76777">
          <cell r="C76777"/>
        </row>
        <row r="76778">
          <cell r="C76778"/>
        </row>
        <row r="76779">
          <cell r="C76779"/>
        </row>
        <row r="76780">
          <cell r="C76780"/>
        </row>
        <row r="76781">
          <cell r="C76781"/>
        </row>
        <row r="76782">
          <cell r="C76782"/>
        </row>
        <row r="76783">
          <cell r="C76783"/>
        </row>
        <row r="76784">
          <cell r="C76784"/>
        </row>
        <row r="76785">
          <cell r="C76785"/>
        </row>
        <row r="76786">
          <cell r="C76786"/>
        </row>
        <row r="76787">
          <cell r="C76787"/>
        </row>
        <row r="76788">
          <cell r="C76788"/>
        </row>
        <row r="76789">
          <cell r="C76789"/>
        </row>
        <row r="76790">
          <cell r="C76790"/>
        </row>
        <row r="76791">
          <cell r="C76791"/>
        </row>
        <row r="76792">
          <cell r="C76792"/>
        </row>
        <row r="76793">
          <cell r="C76793"/>
        </row>
        <row r="76794">
          <cell r="C76794"/>
        </row>
        <row r="76795">
          <cell r="C76795"/>
        </row>
        <row r="76796">
          <cell r="C76796"/>
        </row>
        <row r="76797">
          <cell r="C76797"/>
        </row>
        <row r="76798">
          <cell r="C76798"/>
        </row>
        <row r="76799">
          <cell r="C76799"/>
        </row>
        <row r="76800">
          <cell r="C76800"/>
        </row>
        <row r="76801">
          <cell r="C76801"/>
        </row>
        <row r="76802">
          <cell r="C76802"/>
        </row>
        <row r="76803">
          <cell r="C76803"/>
        </row>
        <row r="76804">
          <cell r="C76804"/>
        </row>
        <row r="76805">
          <cell r="C76805"/>
        </row>
        <row r="76806">
          <cell r="C76806"/>
        </row>
        <row r="76807">
          <cell r="C76807"/>
        </row>
        <row r="76808">
          <cell r="C76808"/>
        </row>
        <row r="76809">
          <cell r="C76809"/>
        </row>
        <row r="76810">
          <cell r="C76810"/>
        </row>
        <row r="76811">
          <cell r="C76811"/>
        </row>
        <row r="76812">
          <cell r="C76812"/>
        </row>
        <row r="76813">
          <cell r="C76813"/>
        </row>
        <row r="76814">
          <cell r="C76814"/>
        </row>
        <row r="76815">
          <cell r="C76815"/>
        </row>
        <row r="76816">
          <cell r="C76816"/>
        </row>
        <row r="76817">
          <cell r="C76817"/>
        </row>
        <row r="76818">
          <cell r="C76818"/>
        </row>
        <row r="76819">
          <cell r="C76819"/>
        </row>
        <row r="76820">
          <cell r="C76820"/>
        </row>
        <row r="76821">
          <cell r="C76821"/>
        </row>
        <row r="76822">
          <cell r="C76822"/>
        </row>
        <row r="76823">
          <cell r="C76823"/>
        </row>
        <row r="76824">
          <cell r="C76824"/>
        </row>
        <row r="76825">
          <cell r="C76825"/>
        </row>
        <row r="76826">
          <cell r="C76826"/>
        </row>
        <row r="76827">
          <cell r="C76827"/>
        </row>
        <row r="76828">
          <cell r="C76828"/>
        </row>
        <row r="76829">
          <cell r="C76829"/>
        </row>
        <row r="76830">
          <cell r="C76830"/>
        </row>
        <row r="76831">
          <cell r="C76831"/>
        </row>
        <row r="76832">
          <cell r="C76832"/>
        </row>
        <row r="76833">
          <cell r="C76833"/>
        </row>
        <row r="76834">
          <cell r="C76834"/>
        </row>
        <row r="76835">
          <cell r="C76835"/>
        </row>
        <row r="76836">
          <cell r="C76836"/>
        </row>
        <row r="76837">
          <cell r="C76837"/>
        </row>
        <row r="76838">
          <cell r="C76838"/>
        </row>
        <row r="76839">
          <cell r="C76839"/>
        </row>
        <row r="76840">
          <cell r="C76840"/>
        </row>
        <row r="76841">
          <cell r="C76841"/>
        </row>
        <row r="76842">
          <cell r="C76842"/>
        </row>
        <row r="76843">
          <cell r="C76843"/>
        </row>
        <row r="76844">
          <cell r="C76844"/>
        </row>
        <row r="76845">
          <cell r="C76845"/>
        </row>
        <row r="76846">
          <cell r="C76846"/>
        </row>
        <row r="76847">
          <cell r="C76847"/>
        </row>
        <row r="76848">
          <cell r="C76848"/>
        </row>
        <row r="76849">
          <cell r="C76849"/>
        </row>
        <row r="76850">
          <cell r="C76850"/>
        </row>
        <row r="76851">
          <cell r="C76851"/>
        </row>
        <row r="76852">
          <cell r="C76852"/>
        </row>
        <row r="76853">
          <cell r="C76853"/>
        </row>
        <row r="76854">
          <cell r="C76854"/>
        </row>
        <row r="76855">
          <cell r="C76855"/>
        </row>
        <row r="76856">
          <cell r="C76856"/>
        </row>
        <row r="76857">
          <cell r="C76857"/>
        </row>
        <row r="76858">
          <cell r="C76858"/>
        </row>
        <row r="76859">
          <cell r="C76859"/>
        </row>
        <row r="76860">
          <cell r="C76860"/>
        </row>
        <row r="76861">
          <cell r="C76861"/>
        </row>
        <row r="76862">
          <cell r="C76862"/>
        </row>
        <row r="76863">
          <cell r="C76863"/>
        </row>
        <row r="76864">
          <cell r="C76864"/>
        </row>
        <row r="76865">
          <cell r="C76865"/>
        </row>
        <row r="76866">
          <cell r="C76866"/>
        </row>
        <row r="76867">
          <cell r="C76867"/>
        </row>
        <row r="76868">
          <cell r="C76868"/>
        </row>
        <row r="76869">
          <cell r="C76869"/>
        </row>
        <row r="76870">
          <cell r="C76870"/>
        </row>
        <row r="76871">
          <cell r="C76871"/>
        </row>
        <row r="76872">
          <cell r="C76872"/>
        </row>
        <row r="76873">
          <cell r="C76873"/>
        </row>
        <row r="76874">
          <cell r="C76874"/>
        </row>
        <row r="76875">
          <cell r="C76875"/>
        </row>
        <row r="76876">
          <cell r="C76876"/>
        </row>
        <row r="76877">
          <cell r="C76877"/>
        </row>
        <row r="76878">
          <cell r="C76878"/>
        </row>
        <row r="76879">
          <cell r="C76879"/>
        </row>
        <row r="76880">
          <cell r="C76880"/>
        </row>
        <row r="76881">
          <cell r="C76881"/>
        </row>
        <row r="76882">
          <cell r="C76882"/>
        </row>
        <row r="76883">
          <cell r="C76883"/>
        </row>
        <row r="76884">
          <cell r="C76884"/>
        </row>
        <row r="76885">
          <cell r="C76885"/>
        </row>
        <row r="76886">
          <cell r="C76886"/>
        </row>
        <row r="76887">
          <cell r="C76887"/>
        </row>
        <row r="76888">
          <cell r="C76888"/>
        </row>
        <row r="76889">
          <cell r="C76889"/>
        </row>
        <row r="76890">
          <cell r="C76890"/>
        </row>
        <row r="76891">
          <cell r="C76891"/>
        </row>
        <row r="76892">
          <cell r="C76892"/>
        </row>
        <row r="76893">
          <cell r="C76893"/>
        </row>
        <row r="76894">
          <cell r="C76894"/>
        </row>
        <row r="76895">
          <cell r="C76895"/>
        </row>
        <row r="76896">
          <cell r="C76896"/>
        </row>
        <row r="76897">
          <cell r="C76897"/>
        </row>
        <row r="76898">
          <cell r="C76898"/>
        </row>
        <row r="76899">
          <cell r="C76899"/>
        </row>
        <row r="76900">
          <cell r="C76900"/>
        </row>
        <row r="76901">
          <cell r="C76901"/>
        </row>
        <row r="76902">
          <cell r="C76902"/>
        </row>
        <row r="76903">
          <cell r="C76903"/>
        </row>
        <row r="76904">
          <cell r="C76904"/>
        </row>
        <row r="76905">
          <cell r="C76905"/>
        </row>
        <row r="76906">
          <cell r="C76906"/>
        </row>
        <row r="76907">
          <cell r="C76907"/>
        </row>
        <row r="76908">
          <cell r="C76908"/>
        </row>
        <row r="76909">
          <cell r="C76909"/>
        </row>
        <row r="76910">
          <cell r="C76910"/>
        </row>
        <row r="76911">
          <cell r="C76911"/>
        </row>
        <row r="76912">
          <cell r="C76912"/>
        </row>
        <row r="76913">
          <cell r="C76913"/>
        </row>
        <row r="76914">
          <cell r="C76914"/>
        </row>
        <row r="76915">
          <cell r="C76915"/>
        </row>
        <row r="76916">
          <cell r="C76916"/>
        </row>
        <row r="76917">
          <cell r="C76917"/>
        </row>
        <row r="76918">
          <cell r="C76918"/>
        </row>
        <row r="76919">
          <cell r="C76919"/>
        </row>
        <row r="76920">
          <cell r="C76920"/>
        </row>
        <row r="76921">
          <cell r="C76921"/>
        </row>
        <row r="76922">
          <cell r="C76922"/>
        </row>
        <row r="76923">
          <cell r="C76923"/>
        </row>
        <row r="76924">
          <cell r="C76924"/>
        </row>
        <row r="76925">
          <cell r="C76925"/>
        </row>
        <row r="76926">
          <cell r="C76926"/>
        </row>
        <row r="76927">
          <cell r="C76927"/>
        </row>
        <row r="76928">
          <cell r="C76928"/>
        </row>
        <row r="76929">
          <cell r="C76929"/>
        </row>
        <row r="76930">
          <cell r="C76930"/>
        </row>
        <row r="76931">
          <cell r="C76931"/>
        </row>
        <row r="76932">
          <cell r="C76932"/>
        </row>
        <row r="76933">
          <cell r="C76933"/>
        </row>
        <row r="76934">
          <cell r="C76934"/>
        </row>
        <row r="76935">
          <cell r="C76935"/>
        </row>
        <row r="76936">
          <cell r="C76936"/>
        </row>
        <row r="76937">
          <cell r="C76937"/>
        </row>
        <row r="76938">
          <cell r="C76938"/>
        </row>
        <row r="76939">
          <cell r="C76939"/>
        </row>
        <row r="76940">
          <cell r="C76940"/>
        </row>
        <row r="76941">
          <cell r="C76941"/>
        </row>
        <row r="76942">
          <cell r="C76942"/>
        </row>
        <row r="76943">
          <cell r="C76943"/>
        </row>
        <row r="76944">
          <cell r="C76944"/>
        </row>
        <row r="76945">
          <cell r="C76945"/>
        </row>
        <row r="76946">
          <cell r="C76946"/>
        </row>
        <row r="76947">
          <cell r="C76947"/>
        </row>
        <row r="76948">
          <cell r="C76948"/>
        </row>
        <row r="76949">
          <cell r="C76949"/>
        </row>
        <row r="76950">
          <cell r="C76950"/>
        </row>
        <row r="76951">
          <cell r="C76951"/>
        </row>
        <row r="76952">
          <cell r="C76952"/>
        </row>
        <row r="76953">
          <cell r="C76953"/>
        </row>
        <row r="76954">
          <cell r="C76954"/>
        </row>
        <row r="76955">
          <cell r="C76955"/>
        </row>
        <row r="76956">
          <cell r="C76956"/>
        </row>
        <row r="76957">
          <cell r="C76957"/>
        </row>
        <row r="76958">
          <cell r="C76958"/>
        </row>
        <row r="76959">
          <cell r="C76959"/>
        </row>
        <row r="76960">
          <cell r="C76960"/>
        </row>
        <row r="76961">
          <cell r="C76961"/>
        </row>
        <row r="76962">
          <cell r="C76962"/>
        </row>
        <row r="76963">
          <cell r="C76963"/>
        </row>
        <row r="76964">
          <cell r="C76964"/>
        </row>
        <row r="76965">
          <cell r="C76965"/>
        </row>
        <row r="76966">
          <cell r="C76966"/>
        </row>
        <row r="76967">
          <cell r="C76967"/>
        </row>
        <row r="76968">
          <cell r="C76968"/>
        </row>
        <row r="76969">
          <cell r="C76969"/>
        </row>
        <row r="76970">
          <cell r="C76970"/>
        </row>
        <row r="76971">
          <cell r="C76971"/>
        </row>
        <row r="76972">
          <cell r="C76972"/>
        </row>
        <row r="76973">
          <cell r="C76973"/>
        </row>
        <row r="76974">
          <cell r="C76974"/>
        </row>
        <row r="76975">
          <cell r="C76975"/>
        </row>
        <row r="76976">
          <cell r="C76976"/>
        </row>
        <row r="76977">
          <cell r="C76977"/>
        </row>
        <row r="76978">
          <cell r="C76978"/>
        </row>
        <row r="76979">
          <cell r="C76979"/>
        </row>
        <row r="76980">
          <cell r="C76980"/>
        </row>
        <row r="76981">
          <cell r="C76981"/>
        </row>
        <row r="76982">
          <cell r="C76982"/>
        </row>
        <row r="76983">
          <cell r="C76983"/>
        </row>
        <row r="76984">
          <cell r="C76984"/>
        </row>
        <row r="76985">
          <cell r="C76985"/>
        </row>
        <row r="76986">
          <cell r="C76986"/>
        </row>
        <row r="76987">
          <cell r="C76987"/>
        </row>
        <row r="76988">
          <cell r="C76988"/>
        </row>
        <row r="76989">
          <cell r="C76989"/>
        </row>
        <row r="76990">
          <cell r="C76990"/>
        </row>
        <row r="76991">
          <cell r="C76991"/>
        </row>
        <row r="76992">
          <cell r="C76992"/>
        </row>
        <row r="76993">
          <cell r="C76993"/>
        </row>
        <row r="76994">
          <cell r="C76994"/>
        </row>
        <row r="76995">
          <cell r="C76995"/>
        </row>
        <row r="76996">
          <cell r="C76996"/>
        </row>
        <row r="76997">
          <cell r="C76997"/>
        </row>
        <row r="76998">
          <cell r="C76998"/>
        </row>
        <row r="76999">
          <cell r="C76999"/>
        </row>
        <row r="77000">
          <cell r="C77000"/>
        </row>
        <row r="77001">
          <cell r="C77001"/>
        </row>
        <row r="77002">
          <cell r="C77002"/>
        </row>
        <row r="77003">
          <cell r="C77003"/>
        </row>
        <row r="77004">
          <cell r="C77004"/>
        </row>
        <row r="77005">
          <cell r="C77005"/>
        </row>
        <row r="77006">
          <cell r="C77006"/>
        </row>
        <row r="77007">
          <cell r="C77007"/>
        </row>
        <row r="77008">
          <cell r="C77008"/>
        </row>
        <row r="77009">
          <cell r="C77009"/>
        </row>
        <row r="77010">
          <cell r="C77010"/>
        </row>
        <row r="77011">
          <cell r="C77011"/>
        </row>
        <row r="77012">
          <cell r="C77012"/>
        </row>
        <row r="77013">
          <cell r="C77013"/>
        </row>
        <row r="77014">
          <cell r="C77014"/>
        </row>
        <row r="77015">
          <cell r="C77015"/>
        </row>
        <row r="77016">
          <cell r="C77016"/>
        </row>
        <row r="77017">
          <cell r="C77017"/>
        </row>
        <row r="77018">
          <cell r="C77018"/>
        </row>
        <row r="77019">
          <cell r="C77019"/>
        </row>
        <row r="77020">
          <cell r="C77020"/>
        </row>
        <row r="77021">
          <cell r="C77021"/>
        </row>
        <row r="77022">
          <cell r="C77022"/>
        </row>
        <row r="77023">
          <cell r="C77023"/>
        </row>
        <row r="77024">
          <cell r="C77024"/>
        </row>
        <row r="77025">
          <cell r="C77025"/>
        </row>
        <row r="77026">
          <cell r="C77026"/>
        </row>
        <row r="77027">
          <cell r="C77027"/>
        </row>
        <row r="77028">
          <cell r="C77028"/>
        </row>
        <row r="77029">
          <cell r="C77029"/>
        </row>
        <row r="77030">
          <cell r="C77030"/>
        </row>
        <row r="77031">
          <cell r="C77031"/>
        </row>
        <row r="77032">
          <cell r="C77032"/>
        </row>
        <row r="77033">
          <cell r="C77033"/>
        </row>
        <row r="77034">
          <cell r="C77034"/>
        </row>
        <row r="77035">
          <cell r="C77035"/>
        </row>
        <row r="77036">
          <cell r="C77036"/>
        </row>
        <row r="77037">
          <cell r="C77037"/>
        </row>
        <row r="77038">
          <cell r="C77038"/>
        </row>
        <row r="77039">
          <cell r="C77039"/>
        </row>
        <row r="77040">
          <cell r="C77040"/>
        </row>
        <row r="77041">
          <cell r="C77041"/>
        </row>
        <row r="77042">
          <cell r="C77042"/>
        </row>
        <row r="77043">
          <cell r="C77043"/>
        </row>
        <row r="77044">
          <cell r="C77044"/>
        </row>
        <row r="77045">
          <cell r="C77045"/>
        </row>
        <row r="77046">
          <cell r="C77046"/>
        </row>
        <row r="77047">
          <cell r="C77047"/>
        </row>
        <row r="77048">
          <cell r="C77048"/>
        </row>
        <row r="77049">
          <cell r="C77049"/>
        </row>
        <row r="77050">
          <cell r="C77050"/>
        </row>
        <row r="77051">
          <cell r="C77051"/>
        </row>
        <row r="77052">
          <cell r="C77052"/>
        </row>
        <row r="77053">
          <cell r="C77053"/>
        </row>
        <row r="77054">
          <cell r="C77054"/>
        </row>
        <row r="77055">
          <cell r="C77055"/>
        </row>
        <row r="77056">
          <cell r="C77056"/>
        </row>
        <row r="77057">
          <cell r="C77057"/>
        </row>
        <row r="77058">
          <cell r="C77058"/>
        </row>
        <row r="77059">
          <cell r="C77059"/>
        </row>
        <row r="77060">
          <cell r="C77060"/>
        </row>
        <row r="77061">
          <cell r="C77061"/>
        </row>
        <row r="77062">
          <cell r="C77062"/>
        </row>
        <row r="77063">
          <cell r="C77063"/>
        </row>
        <row r="77064">
          <cell r="C77064"/>
        </row>
        <row r="77065">
          <cell r="C77065"/>
        </row>
        <row r="77066">
          <cell r="C77066"/>
        </row>
        <row r="77067">
          <cell r="C77067"/>
        </row>
        <row r="77068">
          <cell r="C77068"/>
        </row>
        <row r="77069">
          <cell r="C77069"/>
        </row>
        <row r="77070">
          <cell r="C77070"/>
        </row>
        <row r="77071">
          <cell r="C77071"/>
        </row>
        <row r="77072">
          <cell r="C77072"/>
        </row>
        <row r="77073">
          <cell r="C77073"/>
        </row>
        <row r="77074">
          <cell r="C77074"/>
        </row>
        <row r="77075">
          <cell r="C77075"/>
        </row>
        <row r="77076">
          <cell r="C77076"/>
        </row>
        <row r="77077">
          <cell r="C77077"/>
        </row>
        <row r="77078">
          <cell r="C77078"/>
        </row>
        <row r="77079">
          <cell r="C77079"/>
        </row>
        <row r="77080">
          <cell r="C77080"/>
        </row>
        <row r="77081">
          <cell r="C77081"/>
        </row>
        <row r="77082">
          <cell r="C77082"/>
        </row>
        <row r="77083">
          <cell r="C77083"/>
        </row>
        <row r="77084">
          <cell r="C77084"/>
        </row>
        <row r="77085">
          <cell r="C77085"/>
        </row>
        <row r="77086">
          <cell r="C77086"/>
        </row>
        <row r="77087">
          <cell r="C77087"/>
        </row>
        <row r="77088">
          <cell r="C77088"/>
        </row>
        <row r="77089">
          <cell r="C77089"/>
        </row>
        <row r="77090">
          <cell r="C77090"/>
        </row>
        <row r="77091">
          <cell r="C77091"/>
        </row>
        <row r="77092">
          <cell r="C77092"/>
        </row>
        <row r="77093">
          <cell r="C77093"/>
        </row>
        <row r="77094">
          <cell r="C77094"/>
        </row>
        <row r="77095">
          <cell r="C77095"/>
        </row>
        <row r="77096">
          <cell r="C77096"/>
        </row>
        <row r="77097">
          <cell r="C77097"/>
        </row>
        <row r="77098">
          <cell r="C77098"/>
        </row>
        <row r="77099">
          <cell r="C77099"/>
        </row>
        <row r="77100">
          <cell r="C77100"/>
        </row>
        <row r="77101">
          <cell r="C77101"/>
        </row>
        <row r="77102">
          <cell r="C77102"/>
        </row>
        <row r="77103">
          <cell r="C77103"/>
        </row>
        <row r="77104">
          <cell r="C77104"/>
        </row>
        <row r="77105">
          <cell r="C77105"/>
        </row>
        <row r="77106">
          <cell r="C77106"/>
        </row>
        <row r="77107">
          <cell r="C77107"/>
        </row>
        <row r="77108">
          <cell r="C77108"/>
        </row>
        <row r="77109">
          <cell r="C77109"/>
        </row>
        <row r="77110">
          <cell r="C77110"/>
        </row>
        <row r="77111">
          <cell r="C77111"/>
        </row>
        <row r="77112">
          <cell r="C77112"/>
        </row>
        <row r="77113">
          <cell r="C77113"/>
        </row>
        <row r="77114">
          <cell r="C77114"/>
        </row>
        <row r="77115">
          <cell r="C77115"/>
        </row>
        <row r="77116">
          <cell r="C77116"/>
        </row>
        <row r="77117">
          <cell r="C77117"/>
        </row>
        <row r="77118">
          <cell r="C77118"/>
        </row>
        <row r="77119">
          <cell r="C77119"/>
        </row>
        <row r="77120">
          <cell r="C77120"/>
        </row>
        <row r="77121">
          <cell r="C77121"/>
        </row>
        <row r="77122">
          <cell r="C77122"/>
        </row>
        <row r="77123">
          <cell r="C77123"/>
        </row>
        <row r="77124">
          <cell r="C77124"/>
        </row>
        <row r="77125">
          <cell r="C77125"/>
        </row>
        <row r="77126">
          <cell r="C77126"/>
        </row>
        <row r="77127">
          <cell r="C77127"/>
        </row>
        <row r="77128">
          <cell r="C77128"/>
        </row>
        <row r="77129">
          <cell r="C77129"/>
        </row>
        <row r="77130">
          <cell r="C77130"/>
        </row>
        <row r="77131">
          <cell r="C77131"/>
        </row>
        <row r="77132">
          <cell r="C77132"/>
        </row>
        <row r="77133">
          <cell r="C77133"/>
        </row>
        <row r="77134">
          <cell r="C77134"/>
        </row>
        <row r="77135">
          <cell r="C77135"/>
        </row>
        <row r="77136">
          <cell r="C77136"/>
        </row>
        <row r="77137">
          <cell r="C77137"/>
        </row>
        <row r="77138">
          <cell r="C77138"/>
        </row>
        <row r="77139">
          <cell r="C77139"/>
        </row>
        <row r="77140">
          <cell r="C77140"/>
        </row>
        <row r="77141">
          <cell r="C77141"/>
        </row>
        <row r="77142">
          <cell r="C77142"/>
        </row>
        <row r="77143">
          <cell r="C77143"/>
        </row>
        <row r="77144">
          <cell r="C77144"/>
        </row>
        <row r="77145">
          <cell r="C77145"/>
        </row>
        <row r="77146">
          <cell r="C77146"/>
        </row>
        <row r="77147">
          <cell r="C77147"/>
        </row>
        <row r="77148">
          <cell r="C77148"/>
        </row>
        <row r="77149">
          <cell r="C77149"/>
        </row>
        <row r="77150">
          <cell r="C77150"/>
        </row>
        <row r="77151">
          <cell r="C77151"/>
        </row>
        <row r="77152">
          <cell r="C77152"/>
        </row>
        <row r="77153">
          <cell r="C77153"/>
        </row>
        <row r="77154">
          <cell r="C77154"/>
        </row>
        <row r="77155">
          <cell r="C77155"/>
        </row>
        <row r="77156">
          <cell r="C77156"/>
        </row>
        <row r="77157">
          <cell r="C77157"/>
        </row>
        <row r="77158">
          <cell r="C77158"/>
        </row>
        <row r="77159">
          <cell r="C77159"/>
        </row>
        <row r="77160">
          <cell r="C77160"/>
        </row>
        <row r="77161">
          <cell r="C77161"/>
        </row>
        <row r="77162">
          <cell r="C77162"/>
        </row>
        <row r="77163">
          <cell r="C77163"/>
        </row>
        <row r="77164">
          <cell r="C77164"/>
        </row>
        <row r="77165">
          <cell r="C77165"/>
        </row>
        <row r="77166">
          <cell r="C77166"/>
        </row>
        <row r="77167">
          <cell r="C77167"/>
        </row>
        <row r="77168">
          <cell r="C77168"/>
        </row>
        <row r="77169">
          <cell r="C77169"/>
        </row>
        <row r="77170">
          <cell r="C77170"/>
        </row>
        <row r="77171">
          <cell r="C77171"/>
        </row>
        <row r="77172">
          <cell r="C77172"/>
        </row>
        <row r="77173">
          <cell r="C77173"/>
        </row>
        <row r="77174">
          <cell r="C77174"/>
        </row>
        <row r="77175">
          <cell r="C77175"/>
        </row>
        <row r="77176">
          <cell r="C77176"/>
        </row>
        <row r="77177">
          <cell r="C77177"/>
        </row>
        <row r="77178">
          <cell r="C77178"/>
        </row>
        <row r="77179">
          <cell r="C77179"/>
        </row>
        <row r="77180">
          <cell r="C77180"/>
        </row>
        <row r="77181">
          <cell r="C77181"/>
        </row>
        <row r="77182">
          <cell r="C77182"/>
        </row>
        <row r="77183">
          <cell r="C77183"/>
        </row>
        <row r="77184">
          <cell r="C77184"/>
        </row>
        <row r="77185">
          <cell r="C77185"/>
        </row>
        <row r="77186">
          <cell r="C77186"/>
        </row>
        <row r="77187">
          <cell r="C77187"/>
        </row>
        <row r="77188">
          <cell r="C77188"/>
        </row>
        <row r="77189">
          <cell r="C77189"/>
        </row>
        <row r="77190">
          <cell r="C77190"/>
        </row>
        <row r="77191">
          <cell r="C77191"/>
        </row>
        <row r="77192">
          <cell r="C77192"/>
        </row>
        <row r="77193">
          <cell r="C77193"/>
        </row>
        <row r="77194">
          <cell r="C77194"/>
        </row>
        <row r="77195">
          <cell r="C77195"/>
        </row>
        <row r="77196">
          <cell r="C77196"/>
        </row>
        <row r="77197">
          <cell r="C77197"/>
        </row>
        <row r="77198">
          <cell r="C77198"/>
        </row>
        <row r="77199">
          <cell r="C77199"/>
        </row>
        <row r="77200">
          <cell r="C77200"/>
        </row>
        <row r="77201">
          <cell r="C77201"/>
        </row>
        <row r="77202">
          <cell r="C77202"/>
        </row>
        <row r="77203">
          <cell r="C77203"/>
        </row>
        <row r="77204">
          <cell r="C77204"/>
        </row>
        <row r="77205">
          <cell r="C77205"/>
        </row>
        <row r="77206">
          <cell r="C77206"/>
        </row>
        <row r="77207">
          <cell r="C77207"/>
        </row>
        <row r="77208">
          <cell r="C77208"/>
        </row>
        <row r="77209">
          <cell r="C77209"/>
        </row>
        <row r="77210">
          <cell r="C77210"/>
        </row>
        <row r="77211">
          <cell r="C77211"/>
        </row>
        <row r="77212">
          <cell r="C77212"/>
        </row>
        <row r="77213">
          <cell r="C77213"/>
        </row>
        <row r="77214">
          <cell r="C77214"/>
        </row>
        <row r="77215">
          <cell r="C77215"/>
        </row>
        <row r="77216">
          <cell r="C77216"/>
        </row>
        <row r="77217">
          <cell r="C77217"/>
        </row>
        <row r="77218">
          <cell r="C77218"/>
        </row>
        <row r="77219">
          <cell r="C77219"/>
        </row>
        <row r="77220">
          <cell r="C77220"/>
        </row>
        <row r="77221">
          <cell r="C77221"/>
        </row>
        <row r="77222">
          <cell r="C77222"/>
        </row>
        <row r="77223">
          <cell r="C77223"/>
        </row>
        <row r="77224">
          <cell r="C77224"/>
        </row>
        <row r="77225">
          <cell r="C77225"/>
        </row>
        <row r="77226">
          <cell r="C77226"/>
        </row>
        <row r="77227">
          <cell r="C77227"/>
        </row>
        <row r="77228">
          <cell r="C77228"/>
        </row>
        <row r="77229">
          <cell r="C77229"/>
        </row>
        <row r="77230">
          <cell r="C77230"/>
        </row>
        <row r="77231">
          <cell r="C77231"/>
        </row>
        <row r="77232">
          <cell r="C77232"/>
        </row>
        <row r="77233">
          <cell r="C77233"/>
        </row>
        <row r="77234">
          <cell r="C77234"/>
        </row>
        <row r="77235">
          <cell r="C77235"/>
        </row>
        <row r="77236">
          <cell r="C77236"/>
        </row>
        <row r="77237">
          <cell r="C77237"/>
        </row>
        <row r="77238">
          <cell r="C77238"/>
        </row>
        <row r="77239">
          <cell r="C77239"/>
        </row>
        <row r="77240">
          <cell r="C77240"/>
        </row>
        <row r="77241">
          <cell r="C77241"/>
        </row>
        <row r="77242">
          <cell r="C77242"/>
        </row>
        <row r="77243">
          <cell r="C77243"/>
        </row>
        <row r="77244">
          <cell r="C77244"/>
        </row>
        <row r="77245">
          <cell r="C77245"/>
        </row>
        <row r="77246">
          <cell r="C77246"/>
        </row>
        <row r="77247">
          <cell r="C77247"/>
        </row>
        <row r="77248">
          <cell r="C77248"/>
        </row>
        <row r="77249">
          <cell r="C77249"/>
        </row>
        <row r="77250">
          <cell r="C77250"/>
        </row>
        <row r="77251">
          <cell r="C77251"/>
        </row>
        <row r="77252">
          <cell r="C77252"/>
        </row>
        <row r="77253">
          <cell r="C77253"/>
        </row>
        <row r="77254">
          <cell r="C77254"/>
        </row>
        <row r="77255">
          <cell r="C77255"/>
        </row>
        <row r="77256">
          <cell r="C77256"/>
        </row>
        <row r="77257">
          <cell r="C77257"/>
        </row>
        <row r="77258">
          <cell r="C77258"/>
        </row>
        <row r="77259">
          <cell r="C77259"/>
        </row>
        <row r="77260">
          <cell r="C77260"/>
        </row>
        <row r="77261">
          <cell r="C77261"/>
        </row>
        <row r="77262">
          <cell r="C77262"/>
        </row>
        <row r="77263">
          <cell r="C77263"/>
        </row>
        <row r="77264">
          <cell r="C77264"/>
        </row>
        <row r="77265">
          <cell r="C77265"/>
        </row>
        <row r="77266">
          <cell r="C77266"/>
        </row>
        <row r="77267">
          <cell r="C77267"/>
        </row>
        <row r="77268">
          <cell r="C77268"/>
        </row>
        <row r="77269">
          <cell r="C77269"/>
        </row>
        <row r="77270">
          <cell r="C77270"/>
        </row>
        <row r="77271">
          <cell r="C77271"/>
        </row>
        <row r="77272">
          <cell r="C77272"/>
        </row>
        <row r="77273">
          <cell r="C77273"/>
        </row>
        <row r="77274">
          <cell r="C77274"/>
        </row>
        <row r="77275">
          <cell r="C77275"/>
        </row>
        <row r="77276">
          <cell r="C77276"/>
        </row>
        <row r="77277">
          <cell r="C77277"/>
        </row>
        <row r="77278">
          <cell r="C77278"/>
        </row>
        <row r="77279">
          <cell r="C77279"/>
        </row>
        <row r="77280">
          <cell r="C77280"/>
        </row>
        <row r="77281">
          <cell r="C77281"/>
        </row>
        <row r="77282">
          <cell r="C77282"/>
        </row>
        <row r="77283">
          <cell r="C77283"/>
        </row>
        <row r="77284">
          <cell r="C77284"/>
        </row>
        <row r="77285">
          <cell r="C77285"/>
        </row>
        <row r="77286">
          <cell r="C77286"/>
        </row>
        <row r="77287">
          <cell r="C77287"/>
        </row>
        <row r="77288">
          <cell r="C77288"/>
        </row>
        <row r="77289">
          <cell r="C77289"/>
        </row>
        <row r="77290">
          <cell r="C77290"/>
        </row>
        <row r="77291">
          <cell r="C77291"/>
        </row>
        <row r="77292">
          <cell r="C77292"/>
        </row>
        <row r="77293">
          <cell r="C77293"/>
        </row>
        <row r="77294">
          <cell r="C77294"/>
        </row>
        <row r="77295">
          <cell r="C77295"/>
        </row>
        <row r="77296">
          <cell r="C77296"/>
        </row>
        <row r="77297">
          <cell r="C77297"/>
        </row>
        <row r="77298">
          <cell r="C77298"/>
        </row>
        <row r="77299">
          <cell r="C77299"/>
        </row>
        <row r="77300">
          <cell r="C77300"/>
        </row>
        <row r="77301">
          <cell r="C77301"/>
        </row>
        <row r="77302">
          <cell r="C77302"/>
        </row>
        <row r="77303">
          <cell r="C77303"/>
        </row>
        <row r="77304">
          <cell r="C77304"/>
        </row>
        <row r="77305">
          <cell r="C77305"/>
        </row>
        <row r="77306">
          <cell r="C77306"/>
        </row>
        <row r="77307">
          <cell r="C77307"/>
        </row>
        <row r="77308">
          <cell r="C77308"/>
        </row>
        <row r="77309">
          <cell r="C77309"/>
        </row>
        <row r="77310">
          <cell r="C77310"/>
        </row>
        <row r="77311">
          <cell r="C77311"/>
        </row>
        <row r="77312">
          <cell r="C77312"/>
        </row>
        <row r="77313">
          <cell r="C77313"/>
        </row>
        <row r="77314">
          <cell r="C77314"/>
        </row>
        <row r="77315">
          <cell r="C77315"/>
        </row>
        <row r="77316">
          <cell r="C77316"/>
        </row>
        <row r="77317">
          <cell r="C77317"/>
        </row>
        <row r="77318">
          <cell r="C77318"/>
        </row>
        <row r="77319">
          <cell r="C77319"/>
        </row>
        <row r="77320">
          <cell r="C77320"/>
        </row>
        <row r="77321">
          <cell r="C77321"/>
        </row>
        <row r="77322">
          <cell r="C77322"/>
        </row>
        <row r="77323">
          <cell r="C77323"/>
        </row>
        <row r="77324">
          <cell r="C77324"/>
        </row>
        <row r="77325">
          <cell r="C77325"/>
        </row>
        <row r="77326">
          <cell r="C77326"/>
        </row>
        <row r="77327">
          <cell r="C77327"/>
        </row>
        <row r="77328">
          <cell r="C77328"/>
        </row>
        <row r="77329">
          <cell r="C77329"/>
        </row>
        <row r="77330">
          <cell r="C77330"/>
        </row>
        <row r="77331">
          <cell r="C77331"/>
        </row>
        <row r="77332">
          <cell r="C77332"/>
        </row>
        <row r="77333">
          <cell r="C77333"/>
        </row>
        <row r="77334">
          <cell r="C77334"/>
        </row>
        <row r="77335">
          <cell r="C77335"/>
        </row>
        <row r="77336">
          <cell r="C77336"/>
        </row>
        <row r="77337">
          <cell r="C77337"/>
        </row>
        <row r="77338">
          <cell r="C77338"/>
        </row>
        <row r="77339">
          <cell r="C77339"/>
        </row>
        <row r="77340">
          <cell r="C77340"/>
        </row>
        <row r="77341">
          <cell r="C77341"/>
        </row>
        <row r="77342">
          <cell r="C77342"/>
        </row>
        <row r="77343">
          <cell r="C77343"/>
        </row>
        <row r="77344">
          <cell r="C77344"/>
        </row>
        <row r="77345">
          <cell r="C77345"/>
        </row>
        <row r="77346">
          <cell r="C77346"/>
        </row>
        <row r="77347">
          <cell r="C77347"/>
        </row>
        <row r="77348">
          <cell r="C77348"/>
        </row>
        <row r="77349">
          <cell r="C77349"/>
        </row>
        <row r="77350">
          <cell r="C77350"/>
        </row>
        <row r="77351">
          <cell r="C77351"/>
        </row>
        <row r="77352">
          <cell r="C77352"/>
        </row>
        <row r="77353">
          <cell r="C77353"/>
        </row>
        <row r="77354">
          <cell r="C77354"/>
        </row>
        <row r="77355">
          <cell r="C77355"/>
        </row>
        <row r="77356">
          <cell r="C77356"/>
        </row>
        <row r="77357">
          <cell r="C77357"/>
        </row>
        <row r="77358">
          <cell r="C77358"/>
        </row>
        <row r="77359">
          <cell r="C77359"/>
        </row>
        <row r="77360">
          <cell r="C77360"/>
        </row>
        <row r="77361">
          <cell r="C77361"/>
        </row>
        <row r="77362">
          <cell r="C77362"/>
        </row>
        <row r="77363">
          <cell r="C77363"/>
        </row>
        <row r="77364">
          <cell r="C77364"/>
        </row>
        <row r="77365">
          <cell r="C77365"/>
        </row>
        <row r="77366">
          <cell r="C77366"/>
        </row>
        <row r="77367">
          <cell r="C77367"/>
        </row>
        <row r="77368">
          <cell r="C77368"/>
        </row>
        <row r="77369">
          <cell r="C77369"/>
        </row>
        <row r="77370">
          <cell r="C77370"/>
        </row>
        <row r="77371">
          <cell r="C77371"/>
        </row>
        <row r="77372">
          <cell r="C77372"/>
        </row>
        <row r="77373">
          <cell r="C77373"/>
        </row>
        <row r="77374">
          <cell r="C77374"/>
        </row>
        <row r="77375">
          <cell r="C77375"/>
        </row>
        <row r="77376">
          <cell r="C77376"/>
        </row>
        <row r="77377">
          <cell r="C77377"/>
        </row>
        <row r="77378">
          <cell r="C77378"/>
        </row>
        <row r="77379">
          <cell r="C77379"/>
        </row>
        <row r="77380">
          <cell r="C77380"/>
        </row>
        <row r="77381">
          <cell r="C77381"/>
        </row>
        <row r="77382">
          <cell r="C77382"/>
        </row>
        <row r="77383">
          <cell r="C77383"/>
        </row>
        <row r="77384">
          <cell r="C77384"/>
        </row>
        <row r="77385">
          <cell r="C77385"/>
        </row>
        <row r="77386">
          <cell r="C77386"/>
        </row>
        <row r="77387">
          <cell r="C77387"/>
        </row>
        <row r="77388">
          <cell r="C77388"/>
        </row>
        <row r="77389">
          <cell r="C77389"/>
        </row>
        <row r="77390">
          <cell r="C77390"/>
        </row>
        <row r="77391">
          <cell r="C77391"/>
        </row>
        <row r="77392">
          <cell r="C77392"/>
        </row>
        <row r="77393">
          <cell r="C77393"/>
        </row>
        <row r="77394">
          <cell r="C77394"/>
        </row>
        <row r="77395">
          <cell r="C77395"/>
        </row>
        <row r="77396">
          <cell r="C77396"/>
        </row>
        <row r="77397">
          <cell r="C77397"/>
        </row>
        <row r="77398">
          <cell r="C77398"/>
        </row>
        <row r="77399">
          <cell r="C77399"/>
        </row>
        <row r="77400">
          <cell r="C77400"/>
        </row>
        <row r="77401">
          <cell r="C77401"/>
        </row>
        <row r="77402">
          <cell r="C77402"/>
        </row>
        <row r="77403">
          <cell r="C77403"/>
        </row>
        <row r="77404">
          <cell r="C77404"/>
        </row>
        <row r="77405">
          <cell r="C77405"/>
        </row>
        <row r="77406">
          <cell r="C77406"/>
        </row>
        <row r="77407">
          <cell r="C77407"/>
        </row>
        <row r="77408">
          <cell r="C77408"/>
        </row>
        <row r="77409">
          <cell r="C77409"/>
        </row>
        <row r="77410">
          <cell r="C77410"/>
        </row>
        <row r="77411">
          <cell r="C77411"/>
        </row>
        <row r="77412">
          <cell r="C77412"/>
        </row>
        <row r="77413">
          <cell r="C77413"/>
        </row>
        <row r="77414">
          <cell r="C77414"/>
        </row>
        <row r="77415">
          <cell r="C77415"/>
        </row>
        <row r="77416">
          <cell r="C77416"/>
        </row>
        <row r="77417">
          <cell r="C77417"/>
        </row>
        <row r="77418">
          <cell r="C77418"/>
        </row>
        <row r="77419">
          <cell r="C77419"/>
        </row>
        <row r="77420">
          <cell r="C77420"/>
        </row>
        <row r="77421">
          <cell r="C77421"/>
        </row>
        <row r="77422">
          <cell r="C77422"/>
        </row>
        <row r="77423">
          <cell r="C77423"/>
        </row>
        <row r="77424">
          <cell r="C77424"/>
        </row>
        <row r="77425">
          <cell r="C77425"/>
        </row>
        <row r="77426">
          <cell r="C77426"/>
        </row>
        <row r="77427">
          <cell r="C77427"/>
        </row>
        <row r="77428">
          <cell r="C77428"/>
        </row>
        <row r="77429">
          <cell r="C77429"/>
        </row>
        <row r="77430">
          <cell r="C77430"/>
        </row>
        <row r="77431">
          <cell r="C77431"/>
        </row>
        <row r="77432">
          <cell r="C77432"/>
        </row>
        <row r="77433">
          <cell r="C77433"/>
        </row>
        <row r="77434">
          <cell r="C77434"/>
        </row>
        <row r="77435">
          <cell r="C77435"/>
        </row>
        <row r="77436">
          <cell r="C77436"/>
        </row>
        <row r="77437">
          <cell r="C77437"/>
        </row>
        <row r="77438">
          <cell r="C77438"/>
        </row>
        <row r="77439">
          <cell r="C77439"/>
        </row>
        <row r="77440">
          <cell r="C77440"/>
        </row>
        <row r="77441">
          <cell r="C77441"/>
        </row>
        <row r="77442">
          <cell r="C77442"/>
        </row>
        <row r="77443">
          <cell r="C77443"/>
        </row>
        <row r="77444">
          <cell r="C77444"/>
        </row>
        <row r="77445">
          <cell r="C77445"/>
        </row>
        <row r="77446">
          <cell r="C77446"/>
        </row>
        <row r="77447">
          <cell r="C77447"/>
        </row>
        <row r="77448">
          <cell r="C77448"/>
        </row>
        <row r="77449">
          <cell r="C77449"/>
        </row>
        <row r="77450">
          <cell r="C77450"/>
        </row>
        <row r="77451">
          <cell r="C77451"/>
        </row>
        <row r="77452">
          <cell r="C77452"/>
        </row>
        <row r="77453">
          <cell r="C77453"/>
        </row>
        <row r="77454">
          <cell r="C77454"/>
        </row>
        <row r="77455">
          <cell r="C77455"/>
        </row>
        <row r="77456">
          <cell r="C77456"/>
        </row>
        <row r="77457">
          <cell r="C77457"/>
        </row>
        <row r="77458">
          <cell r="C77458"/>
        </row>
        <row r="77459">
          <cell r="C77459"/>
        </row>
        <row r="77460">
          <cell r="C77460"/>
        </row>
        <row r="77461">
          <cell r="C77461"/>
        </row>
        <row r="77462">
          <cell r="C77462"/>
        </row>
        <row r="77463">
          <cell r="C77463"/>
        </row>
        <row r="77464">
          <cell r="C77464"/>
        </row>
        <row r="77465">
          <cell r="C77465"/>
        </row>
        <row r="77466">
          <cell r="C77466"/>
        </row>
        <row r="77467">
          <cell r="C77467"/>
        </row>
        <row r="77468">
          <cell r="C77468"/>
        </row>
        <row r="77469">
          <cell r="C77469"/>
        </row>
        <row r="77470">
          <cell r="C77470"/>
        </row>
        <row r="77471">
          <cell r="C77471"/>
        </row>
        <row r="77472">
          <cell r="C77472"/>
        </row>
        <row r="77473">
          <cell r="C77473"/>
        </row>
        <row r="77474">
          <cell r="C77474"/>
        </row>
        <row r="77475">
          <cell r="C77475"/>
        </row>
        <row r="77476">
          <cell r="C77476"/>
        </row>
        <row r="77477">
          <cell r="C77477"/>
        </row>
        <row r="77478">
          <cell r="C77478"/>
        </row>
        <row r="77479">
          <cell r="C77479"/>
        </row>
        <row r="77480">
          <cell r="C77480"/>
        </row>
        <row r="77481">
          <cell r="C77481"/>
        </row>
        <row r="77482">
          <cell r="C77482"/>
        </row>
        <row r="77483">
          <cell r="C77483"/>
        </row>
        <row r="77484">
          <cell r="C77484"/>
        </row>
        <row r="77485">
          <cell r="C77485"/>
        </row>
        <row r="77486">
          <cell r="C77486"/>
        </row>
        <row r="77487">
          <cell r="C77487"/>
        </row>
        <row r="77488">
          <cell r="C77488"/>
        </row>
        <row r="77489">
          <cell r="C77489"/>
        </row>
        <row r="77490">
          <cell r="C77490"/>
        </row>
        <row r="77491">
          <cell r="C77491"/>
        </row>
        <row r="77492">
          <cell r="C77492"/>
        </row>
        <row r="77493">
          <cell r="C77493"/>
        </row>
        <row r="77494">
          <cell r="C77494"/>
        </row>
        <row r="77495">
          <cell r="C77495"/>
        </row>
        <row r="77496">
          <cell r="C77496"/>
        </row>
        <row r="77497">
          <cell r="C77497"/>
        </row>
        <row r="77498">
          <cell r="C77498"/>
        </row>
        <row r="77499">
          <cell r="C77499"/>
        </row>
        <row r="77500">
          <cell r="C77500"/>
        </row>
        <row r="77501">
          <cell r="C77501"/>
        </row>
        <row r="77502">
          <cell r="C77502"/>
        </row>
        <row r="77503">
          <cell r="C77503"/>
        </row>
        <row r="77504">
          <cell r="C77504"/>
        </row>
        <row r="77505">
          <cell r="C77505"/>
        </row>
        <row r="77506">
          <cell r="C77506"/>
        </row>
        <row r="77507">
          <cell r="C77507"/>
        </row>
        <row r="77508">
          <cell r="C77508"/>
        </row>
        <row r="77509">
          <cell r="C77509"/>
        </row>
        <row r="77510">
          <cell r="C77510"/>
        </row>
        <row r="77511">
          <cell r="C77511"/>
        </row>
        <row r="77512">
          <cell r="C77512"/>
        </row>
        <row r="77513">
          <cell r="C77513"/>
        </row>
        <row r="77514">
          <cell r="C77514"/>
        </row>
        <row r="77515">
          <cell r="C77515"/>
        </row>
        <row r="77516">
          <cell r="C77516"/>
        </row>
        <row r="77517">
          <cell r="C77517"/>
        </row>
        <row r="77518">
          <cell r="C77518"/>
        </row>
        <row r="77519">
          <cell r="C77519"/>
        </row>
        <row r="77520">
          <cell r="C77520"/>
        </row>
        <row r="77521">
          <cell r="C77521"/>
        </row>
        <row r="77522">
          <cell r="C77522"/>
        </row>
        <row r="77523">
          <cell r="C77523"/>
        </row>
        <row r="77524">
          <cell r="C77524"/>
        </row>
        <row r="77525">
          <cell r="C77525"/>
        </row>
        <row r="77526">
          <cell r="C77526"/>
        </row>
        <row r="77527">
          <cell r="C77527"/>
        </row>
        <row r="77528">
          <cell r="C77528"/>
        </row>
        <row r="77529">
          <cell r="C77529"/>
        </row>
        <row r="77530">
          <cell r="C77530"/>
        </row>
        <row r="77531">
          <cell r="C77531"/>
        </row>
        <row r="77532">
          <cell r="C77532"/>
        </row>
        <row r="77533">
          <cell r="C77533"/>
        </row>
        <row r="77534">
          <cell r="C77534"/>
        </row>
        <row r="77535">
          <cell r="C77535"/>
        </row>
        <row r="77536">
          <cell r="C77536"/>
        </row>
        <row r="77537">
          <cell r="C77537"/>
        </row>
        <row r="77538">
          <cell r="C77538"/>
        </row>
        <row r="77539">
          <cell r="C77539"/>
        </row>
        <row r="77540">
          <cell r="C77540"/>
        </row>
        <row r="77541">
          <cell r="C77541"/>
        </row>
        <row r="77542">
          <cell r="C77542"/>
        </row>
        <row r="77543">
          <cell r="C77543"/>
        </row>
        <row r="77544">
          <cell r="C77544"/>
        </row>
        <row r="77545">
          <cell r="C77545"/>
        </row>
        <row r="77546">
          <cell r="C77546"/>
        </row>
        <row r="77547">
          <cell r="C77547"/>
        </row>
        <row r="77548">
          <cell r="C77548"/>
        </row>
        <row r="77549">
          <cell r="C77549"/>
        </row>
        <row r="77550">
          <cell r="C77550"/>
        </row>
        <row r="77551">
          <cell r="C77551"/>
        </row>
        <row r="77552">
          <cell r="C77552"/>
        </row>
        <row r="77553">
          <cell r="C77553"/>
        </row>
        <row r="77554">
          <cell r="C77554"/>
        </row>
        <row r="77555">
          <cell r="C77555"/>
        </row>
        <row r="77556">
          <cell r="C77556"/>
        </row>
        <row r="77557">
          <cell r="C77557"/>
        </row>
        <row r="77558">
          <cell r="C77558"/>
        </row>
        <row r="77559">
          <cell r="C77559"/>
        </row>
        <row r="77560">
          <cell r="C77560"/>
        </row>
        <row r="77561">
          <cell r="C77561"/>
        </row>
        <row r="77562">
          <cell r="C77562"/>
        </row>
        <row r="77563">
          <cell r="C77563"/>
        </row>
        <row r="77564">
          <cell r="C77564"/>
        </row>
        <row r="77565">
          <cell r="C77565"/>
        </row>
        <row r="77566">
          <cell r="C77566"/>
        </row>
        <row r="77567">
          <cell r="C77567"/>
        </row>
        <row r="77568">
          <cell r="C77568"/>
        </row>
        <row r="77569">
          <cell r="C77569"/>
        </row>
        <row r="77570">
          <cell r="C77570"/>
        </row>
        <row r="77571">
          <cell r="C77571"/>
        </row>
        <row r="77572">
          <cell r="C77572"/>
        </row>
        <row r="77573">
          <cell r="C77573"/>
        </row>
        <row r="77574">
          <cell r="C77574"/>
        </row>
        <row r="77575">
          <cell r="C77575"/>
        </row>
        <row r="77576">
          <cell r="C77576"/>
        </row>
        <row r="77577">
          <cell r="C77577"/>
        </row>
        <row r="77578">
          <cell r="C77578"/>
        </row>
        <row r="77579">
          <cell r="C77579"/>
        </row>
        <row r="77580">
          <cell r="C77580"/>
        </row>
        <row r="77581">
          <cell r="C77581"/>
        </row>
        <row r="77582">
          <cell r="C77582"/>
        </row>
        <row r="77583">
          <cell r="C77583"/>
        </row>
        <row r="77584">
          <cell r="C77584"/>
        </row>
        <row r="77585">
          <cell r="C77585"/>
        </row>
        <row r="77586">
          <cell r="C77586"/>
        </row>
        <row r="77587">
          <cell r="C77587"/>
        </row>
        <row r="77588">
          <cell r="C77588"/>
        </row>
        <row r="77589">
          <cell r="C77589"/>
        </row>
        <row r="77590">
          <cell r="C77590"/>
        </row>
        <row r="77591">
          <cell r="C77591"/>
        </row>
        <row r="77592">
          <cell r="C77592"/>
        </row>
        <row r="77593">
          <cell r="C77593"/>
        </row>
        <row r="77594">
          <cell r="C77594"/>
        </row>
        <row r="77595">
          <cell r="C77595"/>
        </row>
        <row r="77596">
          <cell r="C77596"/>
        </row>
        <row r="77597">
          <cell r="C77597"/>
        </row>
        <row r="77598">
          <cell r="C77598"/>
        </row>
        <row r="77599">
          <cell r="C77599"/>
        </row>
        <row r="77600">
          <cell r="C77600"/>
        </row>
        <row r="77601">
          <cell r="C77601"/>
        </row>
        <row r="77602">
          <cell r="C77602"/>
        </row>
        <row r="77603">
          <cell r="C77603"/>
        </row>
        <row r="77604">
          <cell r="C77604"/>
        </row>
        <row r="77605">
          <cell r="C77605"/>
        </row>
        <row r="77606">
          <cell r="C77606"/>
        </row>
        <row r="77607">
          <cell r="C77607"/>
        </row>
        <row r="77608">
          <cell r="C77608"/>
        </row>
        <row r="77609">
          <cell r="C77609"/>
        </row>
        <row r="77610">
          <cell r="C77610"/>
        </row>
        <row r="77611">
          <cell r="C77611"/>
        </row>
        <row r="77612">
          <cell r="C77612"/>
        </row>
        <row r="77613">
          <cell r="C77613"/>
        </row>
        <row r="77614">
          <cell r="C77614"/>
        </row>
        <row r="77615">
          <cell r="C77615"/>
        </row>
        <row r="77616">
          <cell r="C77616"/>
        </row>
        <row r="77617">
          <cell r="C77617"/>
        </row>
        <row r="77618">
          <cell r="C77618"/>
        </row>
        <row r="77619">
          <cell r="C77619"/>
        </row>
        <row r="77620">
          <cell r="C77620"/>
        </row>
        <row r="77621">
          <cell r="C77621"/>
        </row>
        <row r="77622">
          <cell r="C77622"/>
        </row>
        <row r="77623">
          <cell r="C77623"/>
        </row>
        <row r="77624">
          <cell r="C77624"/>
        </row>
        <row r="77625">
          <cell r="C77625"/>
        </row>
        <row r="77626">
          <cell r="C77626"/>
        </row>
        <row r="77627">
          <cell r="C77627"/>
        </row>
        <row r="77628">
          <cell r="C77628"/>
        </row>
        <row r="77629">
          <cell r="C77629"/>
        </row>
        <row r="77630">
          <cell r="C77630"/>
        </row>
        <row r="77631">
          <cell r="C77631"/>
        </row>
        <row r="77632">
          <cell r="C77632"/>
        </row>
        <row r="77633">
          <cell r="C77633"/>
        </row>
        <row r="77634">
          <cell r="C77634"/>
        </row>
        <row r="77635">
          <cell r="C77635"/>
        </row>
        <row r="77636">
          <cell r="C77636"/>
        </row>
        <row r="77637">
          <cell r="C77637"/>
        </row>
        <row r="77638">
          <cell r="C77638"/>
        </row>
        <row r="77639">
          <cell r="C77639"/>
        </row>
        <row r="77640">
          <cell r="C77640"/>
        </row>
        <row r="77641">
          <cell r="C77641"/>
        </row>
        <row r="77642">
          <cell r="C77642"/>
        </row>
        <row r="77643">
          <cell r="C77643"/>
        </row>
        <row r="77644">
          <cell r="C77644"/>
        </row>
        <row r="77645">
          <cell r="C77645"/>
        </row>
        <row r="77646">
          <cell r="C77646"/>
        </row>
        <row r="77647">
          <cell r="C77647"/>
        </row>
        <row r="77648">
          <cell r="C77648"/>
        </row>
        <row r="77649">
          <cell r="C77649"/>
        </row>
        <row r="77650">
          <cell r="C77650"/>
        </row>
        <row r="77651">
          <cell r="C77651"/>
        </row>
        <row r="77652">
          <cell r="C77652"/>
        </row>
        <row r="77653">
          <cell r="C77653"/>
        </row>
        <row r="77654">
          <cell r="C77654"/>
        </row>
        <row r="77655">
          <cell r="C77655"/>
        </row>
        <row r="77656">
          <cell r="C77656"/>
        </row>
        <row r="77657">
          <cell r="C77657"/>
        </row>
        <row r="77658">
          <cell r="C77658"/>
        </row>
        <row r="77659">
          <cell r="C77659"/>
        </row>
        <row r="77660">
          <cell r="C77660"/>
        </row>
        <row r="77661">
          <cell r="C77661"/>
        </row>
        <row r="77662">
          <cell r="C77662"/>
        </row>
        <row r="77663">
          <cell r="C77663"/>
        </row>
        <row r="77664">
          <cell r="C77664"/>
        </row>
        <row r="77665">
          <cell r="C77665"/>
        </row>
        <row r="77666">
          <cell r="C77666"/>
        </row>
        <row r="77667">
          <cell r="C77667"/>
        </row>
        <row r="77668">
          <cell r="C77668"/>
        </row>
        <row r="77669">
          <cell r="C77669"/>
        </row>
        <row r="77670">
          <cell r="C77670"/>
        </row>
        <row r="77671">
          <cell r="C77671"/>
        </row>
        <row r="77672">
          <cell r="C77672"/>
        </row>
        <row r="77673">
          <cell r="C77673"/>
        </row>
        <row r="77674">
          <cell r="C77674"/>
        </row>
        <row r="77675">
          <cell r="C77675"/>
        </row>
        <row r="77676">
          <cell r="C77676"/>
        </row>
        <row r="77677">
          <cell r="C77677"/>
        </row>
        <row r="77678">
          <cell r="C77678"/>
        </row>
        <row r="77679">
          <cell r="C77679"/>
        </row>
        <row r="77680">
          <cell r="C77680"/>
        </row>
        <row r="77681">
          <cell r="C77681"/>
        </row>
        <row r="77682">
          <cell r="C77682"/>
        </row>
        <row r="77683">
          <cell r="C77683"/>
        </row>
        <row r="77684">
          <cell r="C77684"/>
        </row>
        <row r="77685">
          <cell r="C77685"/>
        </row>
        <row r="77686">
          <cell r="C77686"/>
        </row>
        <row r="77687">
          <cell r="C77687"/>
        </row>
        <row r="77688">
          <cell r="C77688"/>
        </row>
        <row r="77689">
          <cell r="C77689"/>
        </row>
        <row r="77690">
          <cell r="C77690"/>
        </row>
        <row r="77691">
          <cell r="C77691"/>
        </row>
        <row r="77692">
          <cell r="C77692"/>
        </row>
        <row r="77693">
          <cell r="C77693"/>
        </row>
        <row r="77694">
          <cell r="C77694"/>
        </row>
        <row r="77695">
          <cell r="C77695"/>
        </row>
        <row r="77696">
          <cell r="C77696"/>
        </row>
        <row r="77697">
          <cell r="C77697"/>
        </row>
        <row r="77698">
          <cell r="C77698"/>
        </row>
        <row r="77699">
          <cell r="C77699"/>
        </row>
        <row r="77700">
          <cell r="C77700"/>
        </row>
        <row r="77701">
          <cell r="C77701"/>
        </row>
        <row r="77702">
          <cell r="C77702"/>
        </row>
        <row r="77703">
          <cell r="C77703"/>
        </row>
        <row r="77704">
          <cell r="C77704"/>
        </row>
        <row r="77705">
          <cell r="C77705"/>
        </row>
        <row r="77706">
          <cell r="C77706"/>
        </row>
        <row r="77707">
          <cell r="C77707"/>
        </row>
        <row r="77708">
          <cell r="C77708"/>
        </row>
        <row r="77709">
          <cell r="C77709"/>
        </row>
        <row r="77710">
          <cell r="C77710"/>
        </row>
        <row r="77711">
          <cell r="C77711"/>
        </row>
        <row r="77712">
          <cell r="C77712"/>
        </row>
        <row r="77713">
          <cell r="C77713"/>
        </row>
        <row r="77714">
          <cell r="C77714"/>
        </row>
        <row r="77715">
          <cell r="C77715"/>
        </row>
        <row r="77716">
          <cell r="C77716"/>
        </row>
        <row r="77717">
          <cell r="C77717"/>
        </row>
        <row r="77718">
          <cell r="C77718"/>
        </row>
        <row r="77719">
          <cell r="C77719"/>
        </row>
        <row r="77720">
          <cell r="C77720"/>
        </row>
        <row r="77721">
          <cell r="C77721"/>
        </row>
        <row r="77722">
          <cell r="C77722"/>
        </row>
        <row r="77723">
          <cell r="C77723"/>
        </row>
        <row r="77724">
          <cell r="C77724"/>
        </row>
        <row r="77725">
          <cell r="C77725"/>
        </row>
        <row r="77726">
          <cell r="C77726"/>
        </row>
        <row r="77727">
          <cell r="C77727"/>
        </row>
        <row r="77728">
          <cell r="C77728"/>
        </row>
        <row r="77729">
          <cell r="C77729"/>
        </row>
        <row r="77730">
          <cell r="C77730"/>
        </row>
        <row r="77731">
          <cell r="C77731"/>
        </row>
        <row r="77732">
          <cell r="C77732"/>
        </row>
        <row r="77733">
          <cell r="C77733"/>
        </row>
        <row r="77734">
          <cell r="C77734"/>
        </row>
        <row r="77735">
          <cell r="C77735"/>
        </row>
        <row r="77736">
          <cell r="C77736"/>
        </row>
        <row r="77737">
          <cell r="C77737"/>
        </row>
        <row r="77738">
          <cell r="C77738"/>
        </row>
        <row r="77739">
          <cell r="C77739"/>
        </row>
        <row r="77740">
          <cell r="C77740"/>
        </row>
        <row r="77741">
          <cell r="C77741"/>
        </row>
        <row r="77742">
          <cell r="C77742"/>
        </row>
        <row r="77743">
          <cell r="C77743"/>
        </row>
        <row r="77744">
          <cell r="C77744"/>
        </row>
        <row r="77745">
          <cell r="C77745"/>
        </row>
        <row r="77746">
          <cell r="C77746"/>
        </row>
        <row r="77747">
          <cell r="C77747"/>
        </row>
        <row r="77748">
          <cell r="C77748"/>
        </row>
        <row r="77749">
          <cell r="C77749"/>
        </row>
        <row r="77750">
          <cell r="C77750"/>
        </row>
        <row r="77751">
          <cell r="C77751"/>
        </row>
        <row r="77752">
          <cell r="C77752"/>
        </row>
        <row r="77753">
          <cell r="C77753"/>
        </row>
        <row r="77754">
          <cell r="C77754"/>
        </row>
        <row r="77755">
          <cell r="C77755"/>
        </row>
        <row r="77756">
          <cell r="C77756"/>
        </row>
        <row r="77757">
          <cell r="C77757"/>
        </row>
        <row r="77758">
          <cell r="C77758"/>
        </row>
        <row r="77759">
          <cell r="C77759"/>
        </row>
        <row r="77760">
          <cell r="C77760"/>
        </row>
        <row r="77761">
          <cell r="C77761"/>
        </row>
        <row r="77762">
          <cell r="C77762"/>
        </row>
        <row r="77763">
          <cell r="C77763"/>
        </row>
        <row r="77764">
          <cell r="C77764"/>
        </row>
        <row r="77765">
          <cell r="C77765"/>
        </row>
        <row r="77766">
          <cell r="C77766"/>
        </row>
        <row r="77767">
          <cell r="C77767"/>
        </row>
        <row r="77768">
          <cell r="C77768"/>
        </row>
        <row r="77769">
          <cell r="C77769"/>
        </row>
        <row r="77770">
          <cell r="C77770"/>
        </row>
        <row r="77771">
          <cell r="C77771"/>
        </row>
        <row r="77772">
          <cell r="C77772"/>
        </row>
        <row r="77773">
          <cell r="C77773"/>
        </row>
        <row r="77774">
          <cell r="C77774"/>
        </row>
        <row r="77775">
          <cell r="C77775"/>
        </row>
        <row r="77776">
          <cell r="C77776"/>
        </row>
        <row r="77777">
          <cell r="C77777"/>
        </row>
        <row r="77778">
          <cell r="C77778"/>
        </row>
        <row r="77779">
          <cell r="C77779"/>
        </row>
        <row r="77780">
          <cell r="C77780"/>
        </row>
        <row r="77781">
          <cell r="C77781"/>
        </row>
        <row r="77782">
          <cell r="C77782"/>
        </row>
        <row r="77783">
          <cell r="C77783"/>
        </row>
        <row r="77784">
          <cell r="C77784"/>
        </row>
        <row r="77785">
          <cell r="C77785"/>
        </row>
        <row r="77786">
          <cell r="C77786"/>
        </row>
        <row r="77787">
          <cell r="C77787"/>
        </row>
        <row r="77788">
          <cell r="C77788"/>
        </row>
        <row r="77789">
          <cell r="C77789"/>
        </row>
        <row r="77790">
          <cell r="C77790"/>
        </row>
        <row r="77791">
          <cell r="C77791"/>
        </row>
        <row r="77792">
          <cell r="C77792"/>
        </row>
        <row r="77793">
          <cell r="C77793"/>
        </row>
        <row r="77794">
          <cell r="C77794"/>
        </row>
        <row r="77795">
          <cell r="C77795"/>
        </row>
        <row r="77796">
          <cell r="C77796"/>
        </row>
        <row r="77797">
          <cell r="C77797"/>
        </row>
        <row r="77798">
          <cell r="C77798"/>
        </row>
        <row r="77799">
          <cell r="C77799"/>
        </row>
        <row r="77800">
          <cell r="C77800"/>
        </row>
        <row r="77801">
          <cell r="C77801"/>
        </row>
        <row r="77802">
          <cell r="C77802"/>
        </row>
        <row r="77803">
          <cell r="C77803"/>
        </row>
        <row r="77804">
          <cell r="C77804"/>
        </row>
        <row r="77805">
          <cell r="C77805"/>
        </row>
        <row r="77806">
          <cell r="C77806"/>
        </row>
        <row r="77807">
          <cell r="C77807"/>
        </row>
        <row r="77808">
          <cell r="C77808"/>
        </row>
        <row r="77809">
          <cell r="C77809"/>
        </row>
        <row r="77810">
          <cell r="C77810"/>
        </row>
        <row r="77811">
          <cell r="C77811"/>
        </row>
        <row r="77812">
          <cell r="C77812"/>
        </row>
        <row r="77813">
          <cell r="C77813"/>
        </row>
        <row r="77814">
          <cell r="C77814"/>
        </row>
        <row r="77815">
          <cell r="C77815"/>
        </row>
        <row r="77816">
          <cell r="C77816"/>
        </row>
        <row r="77817">
          <cell r="C77817"/>
        </row>
        <row r="77818">
          <cell r="C77818"/>
        </row>
        <row r="77819">
          <cell r="C77819"/>
        </row>
        <row r="77820">
          <cell r="C77820"/>
        </row>
        <row r="77821">
          <cell r="C77821"/>
        </row>
        <row r="77822">
          <cell r="C77822"/>
        </row>
        <row r="77823">
          <cell r="C77823"/>
        </row>
        <row r="77824">
          <cell r="C77824"/>
        </row>
        <row r="77825">
          <cell r="C77825"/>
        </row>
        <row r="77826">
          <cell r="C77826"/>
        </row>
        <row r="77827">
          <cell r="C77827"/>
        </row>
        <row r="77828">
          <cell r="C77828"/>
        </row>
        <row r="77829">
          <cell r="C77829"/>
        </row>
        <row r="77830">
          <cell r="C77830"/>
        </row>
        <row r="77831">
          <cell r="C77831"/>
        </row>
        <row r="77832">
          <cell r="C77832"/>
        </row>
        <row r="77833">
          <cell r="C77833"/>
        </row>
        <row r="77834">
          <cell r="C77834"/>
        </row>
        <row r="77835">
          <cell r="C77835"/>
        </row>
        <row r="77836">
          <cell r="C77836"/>
        </row>
        <row r="77837">
          <cell r="C77837"/>
        </row>
        <row r="77838">
          <cell r="C77838"/>
        </row>
        <row r="77839">
          <cell r="C77839"/>
        </row>
        <row r="77840">
          <cell r="C77840"/>
        </row>
        <row r="77841">
          <cell r="C77841"/>
        </row>
        <row r="77842">
          <cell r="C77842"/>
        </row>
        <row r="77843">
          <cell r="C77843"/>
        </row>
        <row r="77844">
          <cell r="C77844"/>
        </row>
        <row r="77845">
          <cell r="C77845"/>
        </row>
        <row r="77846">
          <cell r="C77846"/>
        </row>
        <row r="77847">
          <cell r="C77847"/>
        </row>
        <row r="77848">
          <cell r="C77848"/>
        </row>
        <row r="77849">
          <cell r="C77849"/>
        </row>
        <row r="77850">
          <cell r="C77850"/>
        </row>
        <row r="77851">
          <cell r="C77851"/>
        </row>
        <row r="77852">
          <cell r="C77852"/>
        </row>
        <row r="77853">
          <cell r="C77853"/>
        </row>
        <row r="77854">
          <cell r="C77854"/>
        </row>
        <row r="77855">
          <cell r="C77855"/>
        </row>
        <row r="77856">
          <cell r="C77856"/>
        </row>
        <row r="77857">
          <cell r="C77857"/>
        </row>
        <row r="77858">
          <cell r="C77858"/>
        </row>
        <row r="77859">
          <cell r="C77859"/>
        </row>
        <row r="77860">
          <cell r="C77860"/>
        </row>
        <row r="77861">
          <cell r="C77861"/>
        </row>
        <row r="77862">
          <cell r="C77862"/>
        </row>
        <row r="77863">
          <cell r="C77863"/>
        </row>
        <row r="77864">
          <cell r="C77864"/>
        </row>
        <row r="77865">
          <cell r="C77865"/>
        </row>
        <row r="77866">
          <cell r="C77866"/>
        </row>
        <row r="77867">
          <cell r="C77867"/>
        </row>
        <row r="77868">
          <cell r="C77868"/>
        </row>
        <row r="77869">
          <cell r="C77869"/>
        </row>
        <row r="77870">
          <cell r="C77870"/>
        </row>
        <row r="77871">
          <cell r="C77871"/>
        </row>
        <row r="77872">
          <cell r="C77872"/>
        </row>
        <row r="77873">
          <cell r="C77873"/>
        </row>
        <row r="77874">
          <cell r="C77874"/>
        </row>
        <row r="77875">
          <cell r="C77875"/>
        </row>
        <row r="77876">
          <cell r="C77876"/>
        </row>
        <row r="77877">
          <cell r="C77877"/>
        </row>
        <row r="77878">
          <cell r="C77878"/>
        </row>
        <row r="77879">
          <cell r="C77879"/>
        </row>
        <row r="77880">
          <cell r="C77880"/>
        </row>
        <row r="77881">
          <cell r="C77881"/>
        </row>
        <row r="77882">
          <cell r="C77882"/>
        </row>
        <row r="77883">
          <cell r="C77883"/>
        </row>
        <row r="77884">
          <cell r="C77884"/>
        </row>
        <row r="77885">
          <cell r="C77885"/>
        </row>
        <row r="77886">
          <cell r="C77886"/>
        </row>
        <row r="77887">
          <cell r="C77887"/>
        </row>
        <row r="77888">
          <cell r="C77888"/>
        </row>
        <row r="77889">
          <cell r="C77889"/>
        </row>
        <row r="77890">
          <cell r="C77890"/>
        </row>
        <row r="77891">
          <cell r="C77891"/>
        </row>
        <row r="77892">
          <cell r="C77892"/>
        </row>
        <row r="77893">
          <cell r="C77893"/>
        </row>
        <row r="77894">
          <cell r="C77894"/>
        </row>
        <row r="77895">
          <cell r="C77895"/>
        </row>
        <row r="77896">
          <cell r="C77896"/>
        </row>
        <row r="77897">
          <cell r="C77897"/>
        </row>
        <row r="77898">
          <cell r="C77898"/>
        </row>
        <row r="77899">
          <cell r="C77899"/>
        </row>
        <row r="77900">
          <cell r="C77900"/>
        </row>
        <row r="77901">
          <cell r="C77901"/>
        </row>
        <row r="77902">
          <cell r="C77902"/>
        </row>
        <row r="77903">
          <cell r="C77903"/>
        </row>
        <row r="77904">
          <cell r="C77904"/>
        </row>
        <row r="77905">
          <cell r="C77905"/>
        </row>
        <row r="77906">
          <cell r="C77906"/>
        </row>
        <row r="77907">
          <cell r="C77907"/>
        </row>
        <row r="77908">
          <cell r="C77908"/>
        </row>
        <row r="77909">
          <cell r="C77909"/>
        </row>
        <row r="77910">
          <cell r="C77910"/>
        </row>
        <row r="77911">
          <cell r="C77911"/>
        </row>
        <row r="77912">
          <cell r="C77912"/>
        </row>
        <row r="77913">
          <cell r="C77913"/>
        </row>
        <row r="77914">
          <cell r="C77914"/>
        </row>
        <row r="77915">
          <cell r="C77915"/>
        </row>
        <row r="77916">
          <cell r="C77916"/>
        </row>
        <row r="77917">
          <cell r="C77917"/>
        </row>
        <row r="77918">
          <cell r="C77918"/>
        </row>
        <row r="77919">
          <cell r="C77919"/>
        </row>
        <row r="77920">
          <cell r="C77920"/>
        </row>
        <row r="77921">
          <cell r="C77921"/>
        </row>
        <row r="77922">
          <cell r="C77922"/>
        </row>
        <row r="77923">
          <cell r="C77923"/>
        </row>
        <row r="77924">
          <cell r="C77924"/>
        </row>
        <row r="77925">
          <cell r="C77925"/>
        </row>
        <row r="77926">
          <cell r="C77926"/>
        </row>
        <row r="77927">
          <cell r="C77927"/>
        </row>
        <row r="77928">
          <cell r="C77928"/>
        </row>
        <row r="77929">
          <cell r="C77929"/>
        </row>
        <row r="77930">
          <cell r="C77930"/>
        </row>
        <row r="77931">
          <cell r="C77931"/>
        </row>
        <row r="77932">
          <cell r="C77932"/>
        </row>
        <row r="77933">
          <cell r="C77933"/>
        </row>
        <row r="77934">
          <cell r="C77934"/>
        </row>
        <row r="77935">
          <cell r="C77935"/>
        </row>
        <row r="77936">
          <cell r="C77936"/>
        </row>
        <row r="77937">
          <cell r="C77937"/>
        </row>
        <row r="77938">
          <cell r="C77938"/>
        </row>
        <row r="77939">
          <cell r="C77939"/>
        </row>
        <row r="77940">
          <cell r="C77940"/>
        </row>
        <row r="77941">
          <cell r="C77941"/>
        </row>
        <row r="77942">
          <cell r="C77942"/>
        </row>
        <row r="77943">
          <cell r="C77943"/>
        </row>
        <row r="77944">
          <cell r="C77944"/>
        </row>
        <row r="77945">
          <cell r="C77945"/>
        </row>
        <row r="77946">
          <cell r="C77946"/>
        </row>
        <row r="77947">
          <cell r="C77947"/>
        </row>
        <row r="77948">
          <cell r="C77948"/>
        </row>
        <row r="77949">
          <cell r="C77949"/>
        </row>
        <row r="77950">
          <cell r="C77950"/>
        </row>
        <row r="77951">
          <cell r="C77951"/>
        </row>
        <row r="77952">
          <cell r="C77952"/>
        </row>
        <row r="77953">
          <cell r="C77953"/>
        </row>
        <row r="77954">
          <cell r="C77954"/>
        </row>
        <row r="77955">
          <cell r="C77955"/>
        </row>
        <row r="77956">
          <cell r="C77956"/>
        </row>
        <row r="77957">
          <cell r="C77957"/>
        </row>
        <row r="77958">
          <cell r="C77958"/>
        </row>
        <row r="77959">
          <cell r="C77959"/>
        </row>
        <row r="77960">
          <cell r="C77960"/>
        </row>
        <row r="77961">
          <cell r="C77961"/>
        </row>
        <row r="77962">
          <cell r="C77962"/>
        </row>
        <row r="77963">
          <cell r="C77963"/>
        </row>
        <row r="77964">
          <cell r="C77964"/>
        </row>
        <row r="77965">
          <cell r="C77965"/>
        </row>
        <row r="77966">
          <cell r="C77966"/>
        </row>
        <row r="77967">
          <cell r="C77967"/>
        </row>
        <row r="77968">
          <cell r="C77968"/>
        </row>
        <row r="77969">
          <cell r="C77969"/>
        </row>
        <row r="77970">
          <cell r="C77970"/>
        </row>
        <row r="77971">
          <cell r="C77971"/>
        </row>
        <row r="77972">
          <cell r="C77972"/>
        </row>
        <row r="77973">
          <cell r="C77973"/>
        </row>
        <row r="77974">
          <cell r="C77974"/>
        </row>
        <row r="77975">
          <cell r="C77975"/>
        </row>
        <row r="77976">
          <cell r="C77976"/>
        </row>
        <row r="77977">
          <cell r="C77977"/>
        </row>
        <row r="77978">
          <cell r="C77978"/>
        </row>
        <row r="77979">
          <cell r="C77979"/>
        </row>
        <row r="77980">
          <cell r="C77980"/>
        </row>
        <row r="77981">
          <cell r="C77981"/>
        </row>
        <row r="77982">
          <cell r="C77982"/>
        </row>
        <row r="77983">
          <cell r="C77983"/>
        </row>
        <row r="77984">
          <cell r="C77984"/>
        </row>
        <row r="77985">
          <cell r="C77985"/>
        </row>
        <row r="77986">
          <cell r="C77986"/>
        </row>
        <row r="77987">
          <cell r="C77987"/>
        </row>
        <row r="77988">
          <cell r="C77988"/>
        </row>
        <row r="77989">
          <cell r="C77989"/>
        </row>
        <row r="77990">
          <cell r="C77990"/>
        </row>
        <row r="77991">
          <cell r="C77991"/>
        </row>
        <row r="77992">
          <cell r="C77992"/>
        </row>
        <row r="77993">
          <cell r="C77993"/>
        </row>
        <row r="77994">
          <cell r="C77994"/>
        </row>
        <row r="77995">
          <cell r="C77995"/>
        </row>
        <row r="77996">
          <cell r="C77996"/>
        </row>
        <row r="77997">
          <cell r="C77997"/>
        </row>
        <row r="77998">
          <cell r="C77998"/>
        </row>
        <row r="77999">
          <cell r="C77999"/>
        </row>
        <row r="78000">
          <cell r="C78000"/>
        </row>
        <row r="78001">
          <cell r="C78001"/>
        </row>
        <row r="78002">
          <cell r="C78002"/>
        </row>
        <row r="78003">
          <cell r="C78003"/>
        </row>
        <row r="78004">
          <cell r="C78004"/>
        </row>
        <row r="78005">
          <cell r="C78005"/>
        </row>
        <row r="78006">
          <cell r="C78006"/>
        </row>
        <row r="78007">
          <cell r="C78007"/>
        </row>
        <row r="78008">
          <cell r="C78008"/>
        </row>
        <row r="78009">
          <cell r="C78009"/>
        </row>
        <row r="78010">
          <cell r="C78010"/>
        </row>
        <row r="78011">
          <cell r="C78011"/>
        </row>
        <row r="78012">
          <cell r="C78012"/>
        </row>
        <row r="78013">
          <cell r="C78013"/>
        </row>
        <row r="78014">
          <cell r="C78014"/>
        </row>
        <row r="78015">
          <cell r="C78015"/>
        </row>
        <row r="78016">
          <cell r="C78016"/>
        </row>
        <row r="78017">
          <cell r="C78017"/>
        </row>
        <row r="78018">
          <cell r="C78018"/>
        </row>
        <row r="78019">
          <cell r="C78019"/>
        </row>
        <row r="78020">
          <cell r="C78020"/>
        </row>
        <row r="78021">
          <cell r="C78021"/>
        </row>
        <row r="78022">
          <cell r="C78022"/>
        </row>
        <row r="78023">
          <cell r="C78023"/>
        </row>
        <row r="78024">
          <cell r="C78024"/>
        </row>
        <row r="78025">
          <cell r="C78025"/>
        </row>
        <row r="78026">
          <cell r="C78026"/>
        </row>
        <row r="78027">
          <cell r="C78027"/>
        </row>
        <row r="78028">
          <cell r="C78028"/>
        </row>
        <row r="78029">
          <cell r="C78029"/>
        </row>
        <row r="78030">
          <cell r="C78030"/>
        </row>
        <row r="78031">
          <cell r="C78031"/>
        </row>
        <row r="78032">
          <cell r="C78032"/>
        </row>
        <row r="78033">
          <cell r="C78033"/>
        </row>
        <row r="78034">
          <cell r="C78034"/>
        </row>
        <row r="78035">
          <cell r="C78035"/>
        </row>
        <row r="78036">
          <cell r="C78036"/>
        </row>
        <row r="78037">
          <cell r="C78037"/>
        </row>
        <row r="78038">
          <cell r="C78038"/>
        </row>
        <row r="78039">
          <cell r="C78039"/>
        </row>
        <row r="78040">
          <cell r="C78040"/>
        </row>
        <row r="78041">
          <cell r="C78041"/>
        </row>
        <row r="78042">
          <cell r="C78042"/>
        </row>
        <row r="78043">
          <cell r="C78043"/>
        </row>
        <row r="78044">
          <cell r="C78044"/>
        </row>
        <row r="78045">
          <cell r="C78045"/>
        </row>
        <row r="78046">
          <cell r="C78046"/>
        </row>
        <row r="78047">
          <cell r="C78047"/>
        </row>
        <row r="78048">
          <cell r="C78048"/>
        </row>
        <row r="78049">
          <cell r="C78049"/>
        </row>
        <row r="78050">
          <cell r="C78050"/>
        </row>
        <row r="78051">
          <cell r="C78051"/>
        </row>
        <row r="78052">
          <cell r="C78052"/>
        </row>
        <row r="78053">
          <cell r="C78053"/>
        </row>
        <row r="78054">
          <cell r="C78054"/>
        </row>
        <row r="78055">
          <cell r="C78055"/>
        </row>
        <row r="78056">
          <cell r="C78056"/>
        </row>
        <row r="78057">
          <cell r="C78057"/>
        </row>
        <row r="78058">
          <cell r="C78058"/>
        </row>
        <row r="78059">
          <cell r="C78059"/>
        </row>
        <row r="78060">
          <cell r="C78060"/>
        </row>
        <row r="78061">
          <cell r="C78061"/>
        </row>
        <row r="78062">
          <cell r="C78062"/>
        </row>
        <row r="78063">
          <cell r="C78063"/>
        </row>
        <row r="78064">
          <cell r="C78064"/>
        </row>
        <row r="78065">
          <cell r="C78065"/>
        </row>
        <row r="78066">
          <cell r="C78066"/>
        </row>
        <row r="78067">
          <cell r="C78067"/>
        </row>
        <row r="78068">
          <cell r="C78068"/>
        </row>
        <row r="78069">
          <cell r="C78069"/>
        </row>
        <row r="78070">
          <cell r="C78070"/>
        </row>
        <row r="78071">
          <cell r="C78071"/>
        </row>
        <row r="78072">
          <cell r="C78072"/>
        </row>
        <row r="78073">
          <cell r="C78073"/>
        </row>
        <row r="78074">
          <cell r="C78074"/>
        </row>
        <row r="78075">
          <cell r="C78075"/>
        </row>
        <row r="78076">
          <cell r="C78076"/>
        </row>
        <row r="78077">
          <cell r="C78077"/>
        </row>
        <row r="78078">
          <cell r="C78078"/>
        </row>
        <row r="78079">
          <cell r="C78079"/>
        </row>
        <row r="78080">
          <cell r="C78080"/>
        </row>
        <row r="78081">
          <cell r="C78081"/>
        </row>
        <row r="78082">
          <cell r="C78082"/>
        </row>
        <row r="78083">
          <cell r="C78083"/>
        </row>
        <row r="78084">
          <cell r="C78084"/>
        </row>
        <row r="78085">
          <cell r="C78085"/>
        </row>
        <row r="78086">
          <cell r="C78086"/>
        </row>
        <row r="78087">
          <cell r="C78087"/>
        </row>
        <row r="78088">
          <cell r="C78088"/>
        </row>
        <row r="78089">
          <cell r="C78089"/>
        </row>
        <row r="78090">
          <cell r="C78090"/>
        </row>
        <row r="78091">
          <cell r="C78091"/>
        </row>
        <row r="78092">
          <cell r="C78092"/>
        </row>
        <row r="78093">
          <cell r="C78093"/>
        </row>
        <row r="78094">
          <cell r="C78094"/>
        </row>
        <row r="78095">
          <cell r="C78095"/>
        </row>
        <row r="78096">
          <cell r="C78096"/>
        </row>
        <row r="78097">
          <cell r="C78097"/>
        </row>
        <row r="78098">
          <cell r="C78098"/>
        </row>
        <row r="78099">
          <cell r="C78099"/>
        </row>
        <row r="78100">
          <cell r="C78100"/>
        </row>
        <row r="78101">
          <cell r="C78101"/>
        </row>
        <row r="78102">
          <cell r="C78102"/>
        </row>
        <row r="78103">
          <cell r="C78103"/>
        </row>
        <row r="78104">
          <cell r="C78104"/>
        </row>
        <row r="78105">
          <cell r="C78105"/>
        </row>
        <row r="78106">
          <cell r="C78106"/>
        </row>
        <row r="78107">
          <cell r="C78107"/>
        </row>
        <row r="78108">
          <cell r="C78108"/>
        </row>
        <row r="78109">
          <cell r="C78109"/>
        </row>
        <row r="78110">
          <cell r="C78110"/>
        </row>
        <row r="78111">
          <cell r="C78111"/>
        </row>
        <row r="78112">
          <cell r="C78112"/>
        </row>
        <row r="78113">
          <cell r="C78113"/>
        </row>
        <row r="78114">
          <cell r="C78114"/>
        </row>
        <row r="78115">
          <cell r="C78115"/>
        </row>
        <row r="78116">
          <cell r="C78116"/>
        </row>
        <row r="78117">
          <cell r="C78117"/>
        </row>
        <row r="78118">
          <cell r="C78118"/>
        </row>
        <row r="78119">
          <cell r="C78119"/>
        </row>
        <row r="78120">
          <cell r="C78120"/>
        </row>
        <row r="78121">
          <cell r="C78121"/>
        </row>
        <row r="78122">
          <cell r="C78122"/>
        </row>
        <row r="78123">
          <cell r="C78123"/>
        </row>
        <row r="78124">
          <cell r="C78124"/>
        </row>
        <row r="78125">
          <cell r="C78125"/>
        </row>
        <row r="78126">
          <cell r="C78126"/>
        </row>
        <row r="78127">
          <cell r="C78127"/>
        </row>
        <row r="78128">
          <cell r="C78128"/>
        </row>
        <row r="78129">
          <cell r="C78129"/>
        </row>
        <row r="78130">
          <cell r="C78130"/>
        </row>
        <row r="78131">
          <cell r="C78131"/>
        </row>
        <row r="78132">
          <cell r="C78132"/>
        </row>
        <row r="78133">
          <cell r="C78133"/>
        </row>
        <row r="78134">
          <cell r="C78134"/>
        </row>
        <row r="78135">
          <cell r="C78135"/>
        </row>
        <row r="78136">
          <cell r="C78136"/>
        </row>
        <row r="78137">
          <cell r="C78137"/>
        </row>
        <row r="78138">
          <cell r="C78138"/>
        </row>
        <row r="78139">
          <cell r="C78139"/>
        </row>
        <row r="78140">
          <cell r="C78140"/>
        </row>
        <row r="78141">
          <cell r="C78141"/>
        </row>
        <row r="78142">
          <cell r="C78142"/>
        </row>
        <row r="78143">
          <cell r="C78143"/>
        </row>
        <row r="78144">
          <cell r="C78144"/>
        </row>
        <row r="78145">
          <cell r="C78145"/>
        </row>
        <row r="78146">
          <cell r="C78146"/>
        </row>
        <row r="78147">
          <cell r="C78147"/>
        </row>
        <row r="78148">
          <cell r="C78148"/>
        </row>
        <row r="78149">
          <cell r="C78149"/>
        </row>
        <row r="78150">
          <cell r="C78150"/>
        </row>
        <row r="78151">
          <cell r="C78151"/>
        </row>
        <row r="78152">
          <cell r="C78152"/>
        </row>
        <row r="78153">
          <cell r="C78153"/>
        </row>
        <row r="78154">
          <cell r="C78154"/>
        </row>
        <row r="78155">
          <cell r="C78155"/>
        </row>
        <row r="78156">
          <cell r="C78156"/>
        </row>
        <row r="78157">
          <cell r="C78157"/>
        </row>
        <row r="78158">
          <cell r="C78158"/>
        </row>
        <row r="78159">
          <cell r="C78159"/>
        </row>
        <row r="78160">
          <cell r="C78160"/>
        </row>
        <row r="78161">
          <cell r="C78161"/>
        </row>
        <row r="78162">
          <cell r="C78162"/>
        </row>
        <row r="78163">
          <cell r="C78163"/>
        </row>
        <row r="78164">
          <cell r="C78164"/>
        </row>
        <row r="78165">
          <cell r="C78165"/>
        </row>
        <row r="78166">
          <cell r="C78166"/>
        </row>
        <row r="78167">
          <cell r="C78167"/>
        </row>
        <row r="78168">
          <cell r="C78168"/>
        </row>
        <row r="78169">
          <cell r="C78169"/>
        </row>
        <row r="78170">
          <cell r="C78170"/>
        </row>
        <row r="78171">
          <cell r="C78171"/>
        </row>
        <row r="78172">
          <cell r="C78172"/>
        </row>
        <row r="78173">
          <cell r="C78173"/>
        </row>
        <row r="78174">
          <cell r="C78174"/>
        </row>
        <row r="78175">
          <cell r="C78175"/>
        </row>
        <row r="78176">
          <cell r="C78176"/>
        </row>
        <row r="78177">
          <cell r="C78177"/>
        </row>
        <row r="78178">
          <cell r="C78178"/>
        </row>
        <row r="78179">
          <cell r="C78179"/>
        </row>
        <row r="78180">
          <cell r="C78180"/>
        </row>
        <row r="78181">
          <cell r="C78181"/>
        </row>
        <row r="78182">
          <cell r="C78182"/>
        </row>
        <row r="78183">
          <cell r="C78183"/>
        </row>
        <row r="78184">
          <cell r="C78184"/>
        </row>
        <row r="78185">
          <cell r="C78185"/>
        </row>
        <row r="78186">
          <cell r="C78186"/>
        </row>
        <row r="78187">
          <cell r="C78187"/>
        </row>
        <row r="78188">
          <cell r="C78188"/>
        </row>
        <row r="78189">
          <cell r="C78189"/>
        </row>
        <row r="78190">
          <cell r="C78190"/>
        </row>
        <row r="78191">
          <cell r="C78191"/>
        </row>
        <row r="78192">
          <cell r="C78192"/>
        </row>
        <row r="78193">
          <cell r="C78193"/>
        </row>
        <row r="78194">
          <cell r="C78194"/>
        </row>
        <row r="78195">
          <cell r="C78195"/>
        </row>
        <row r="78196">
          <cell r="C78196"/>
        </row>
        <row r="78197">
          <cell r="C78197"/>
        </row>
        <row r="78198">
          <cell r="C78198"/>
        </row>
        <row r="78199">
          <cell r="C78199"/>
        </row>
        <row r="78200">
          <cell r="C78200"/>
        </row>
        <row r="78201">
          <cell r="C78201"/>
        </row>
        <row r="78202">
          <cell r="C78202"/>
        </row>
        <row r="78203">
          <cell r="C78203"/>
        </row>
        <row r="78204">
          <cell r="C78204"/>
        </row>
        <row r="78205">
          <cell r="C78205"/>
        </row>
        <row r="78206">
          <cell r="C78206"/>
        </row>
        <row r="78207">
          <cell r="C78207"/>
        </row>
        <row r="78208">
          <cell r="C78208"/>
        </row>
        <row r="78209">
          <cell r="C78209"/>
        </row>
        <row r="78210">
          <cell r="C78210"/>
        </row>
        <row r="78211">
          <cell r="C78211"/>
        </row>
        <row r="78212">
          <cell r="C78212"/>
        </row>
        <row r="78213">
          <cell r="C78213"/>
        </row>
        <row r="78214">
          <cell r="C78214"/>
        </row>
        <row r="78215">
          <cell r="C78215"/>
        </row>
        <row r="78216">
          <cell r="C78216"/>
        </row>
        <row r="78217">
          <cell r="C78217"/>
        </row>
        <row r="78218">
          <cell r="C78218"/>
        </row>
        <row r="78219">
          <cell r="C78219"/>
        </row>
        <row r="78220">
          <cell r="C78220"/>
        </row>
        <row r="78221">
          <cell r="C78221"/>
        </row>
        <row r="78222">
          <cell r="C78222"/>
        </row>
        <row r="78223">
          <cell r="C78223"/>
        </row>
        <row r="78224">
          <cell r="C78224"/>
        </row>
        <row r="78225">
          <cell r="C78225"/>
        </row>
        <row r="78226">
          <cell r="C78226"/>
        </row>
        <row r="78227">
          <cell r="C78227"/>
        </row>
        <row r="78228">
          <cell r="C78228"/>
        </row>
        <row r="78229">
          <cell r="C78229"/>
        </row>
        <row r="78230">
          <cell r="C78230"/>
        </row>
        <row r="78231">
          <cell r="C78231"/>
        </row>
        <row r="78232">
          <cell r="C78232"/>
        </row>
        <row r="78233">
          <cell r="C78233"/>
        </row>
        <row r="78234">
          <cell r="C78234"/>
        </row>
        <row r="78235">
          <cell r="C78235"/>
        </row>
        <row r="78236">
          <cell r="C78236"/>
        </row>
        <row r="78237">
          <cell r="C78237"/>
        </row>
        <row r="78238">
          <cell r="C78238"/>
        </row>
        <row r="78239">
          <cell r="C78239"/>
        </row>
        <row r="78240">
          <cell r="C78240"/>
        </row>
        <row r="78241">
          <cell r="C78241"/>
        </row>
        <row r="78242">
          <cell r="C78242"/>
        </row>
        <row r="78243">
          <cell r="C78243"/>
        </row>
        <row r="78244">
          <cell r="C78244"/>
        </row>
        <row r="78245">
          <cell r="C78245"/>
        </row>
        <row r="78246">
          <cell r="C78246"/>
        </row>
        <row r="78247">
          <cell r="C78247"/>
        </row>
        <row r="78248">
          <cell r="C78248"/>
        </row>
        <row r="78249">
          <cell r="C78249"/>
        </row>
        <row r="78250">
          <cell r="C78250"/>
        </row>
        <row r="78251">
          <cell r="C78251"/>
        </row>
        <row r="78252">
          <cell r="C78252"/>
        </row>
        <row r="78253">
          <cell r="C78253"/>
        </row>
        <row r="78254">
          <cell r="C78254"/>
        </row>
        <row r="78255">
          <cell r="C78255"/>
        </row>
        <row r="78256">
          <cell r="C78256"/>
        </row>
        <row r="78257">
          <cell r="C78257"/>
        </row>
        <row r="78258">
          <cell r="C78258"/>
        </row>
        <row r="78259">
          <cell r="C78259"/>
        </row>
        <row r="78260">
          <cell r="C78260"/>
        </row>
        <row r="78261">
          <cell r="C78261"/>
        </row>
        <row r="78262">
          <cell r="C78262"/>
        </row>
        <row r="78263">
          <cell r="C78263"/>
        </row>
        <row r="78264">
          <cell r="C78264"/>
        </row>
        <row r="78265">
          <cell r="C78265"/>
        </row>
        <row r="78266">
          <cell r="C78266"/>
        </row>
        <row r="78267">
          <cell r="C78267"/>
        </row>
        <row r="78268">
          <cell r="C78268"/>
        </row>
        <row r="78269">
          <cell r="C78269"/>
        </row>
        <row r="78270">
          <cell r="C78270"/>
        </row>
        <row r="78271">
          <cell r="C78271"/>
        </row>
        <row r="78272">
          <cell r="C78272"/>
        </row>
        <row r="78273">
          <cell r="C78273"/>
        </row>
        <row r="78274">
          <cell r="C78274"/>
        </row>
        <row r="78275">
          <cell r="C78275"/>
        </row>
        <row r="78276">
          <cell r="C78276"/>
        </row>
        <row r="78277">
          <cell r="C78277"/>
        </row>
        <row r="78278">
          <cell r="C78278"/>
        </row>
        <row r="78279">
          <cell r="C78279"/>
        </row>
        <row r="78280">
          <cell r="C78280"/>
        </row>
        <row r="78281">
          <cell r="C78281"/>
        </row>
        <row r="78282">
          <cell r="C78282"/>
        </row>
        <row r="78283">
          <cell r="C78283"/>
        </row>
        <row r="78284">
          <cell r="C78284"/>
        </row>
        <row r="78285">
          <cell r="C78285"/>
        </row>
        <row r="78286">
          <cell r="C78286"/>
        </row>
        <row r="78287">
          <cell r="C78287"/>
        </row>
        <row r="78288">
          <cell r="C78288"/>
        </row>
        <row r="78289">
          <cell r="C78289"/>
        </row>
        <row r="78290">
          <cell r="C78290"/>
        </row>
        <row r="78291">
          <cell r="C78291"/>
        </row>
        <row r="78292">
          <cell r="C78292"/>
        </row>
        <row r="78293">
          <cell r="C78293"/>
        </row>
        <row r="78294">
          <cell r="C78294"/>
        </row>
        <row r="78295">
          <cell r="C78295"/>
        </row>
        <row r="78296">
          <cell r="C78296"/>
        </row>
        <row r="78297">
          <cell r="C78297"/>
        </row>
        <row r="78298">
          <cell r="C78298"/>
        </row>
        <row r="78299">
          <cell r="C78299"/>
        </row>
        <row r="78300">
          <cell r="C78300"/>
        </row>
        <row r="78301">
          <cell r="C78301"/>
        </row>
        <row r="78302">
          <cell r="C78302"/>
        </row>
        <row r="78303">
          <cell r="C78303"/>
        </row>
        <row r="78304">
          <cell r="C78304"/>
        </row>
        <row r="78305">
          <cell r="C78305"/>
        </row>
        <row r="78306">
          <cell r="C78306"/>
        </row>
        <row r="78307">
          <cell r="C78307"/>
        </row>
        <row r="78308">
          <cell r="C78308"/>
        </row>
        <row r="78309">
          <cell r="C78309"/>
        </row>
        <row r="78310">
          <cell r="C78310"/>
        </row>
        <row r="78311">
          <cell r="C78311"/>
        </row>
        <row r="78312">
          <cell r="C78312"/>
        </row>
        <row r="78313">
          <cell r="C78313"/>
        </row>
        <row r="78314">
          <cell r="C78314"/>
        </row>
        <row r="78315">
          <cell r="C78315"/>
        </row>
        <row r="78316">
          <cell r="C78316"/>
        </row>
        <row r="78317">
          <cell r="C78317"/>
        </row>
        <row r="78318">
          <cell r="C78318"/>
        </row>
        <row r="78319">
          <cell r="C78319"/>
        </row>
        <row r="78320">
          <cell r="C78320"/>
        </row>
        <row r="78321">
          <cell r="C78321"/>
        </row>
        <row r="78322">
          <cell r="C78322"/>
        </row>
        <row r="78323">
          <cell r="C78323"/>
        </row>
        <row r="78324">
          <cell r="C78324"/>
        </row>
        <row r="78325">
          <cell r="C78325"/>
        </row>
        <row r="78326">
          <cell r="C78326"/>
        </row>
        <row r="78327">
          <cell r="C78327"/>
        </row>
        <row r="78328">
          <cell r="C78328"/>
        </row>
        <row r="78329">
          <cell r="C78329"/>
        </row>
        <row r="78330">
          <cell r="C78330"/>
        </row>
        <row r="78331">
          <cell r="C78331"/>
        </row>
        <row r="78332">
          <cell r="C78332"/>
        </row>
        <row r="78333">
          <cell r="C78333"/>
        </row>
        <row r="78334">
          <cell r="C78334"/>
        </row>
        <row r="78335">
          <cell r="C78335"/>
        </row>
        <row r="78336">
          <cell r="C78336"/>
        </row>
        <row r="78337">
          <cell r="C78337"/>
        </row>
        <row r="78338">
          <cell r="C78338"/>
        </row>
        <row r="78339">
          <cell r="C78339"/>
        </row>
        <row r="78340">
          <cell r="C78340"/>
        </row>
        <row r="78341">
          <cell r="C78341"/>
        </row>
        <row r="78342">
          <cell r="C78342"/>
        </row>
        <row r="78343">
          <cell r="C78343"/>
        </row>
        <row r="78344">
          <cell r="C78344"/>
        </row>
        <row r="78345">
          <cell r="C78345"/>
        </row>
        <row r="78346">
          <cell r="C78346"/>
        </row>
        <row r="78347">
          <cell r="C78347"/>
        </row>
        <row r="78348">
          <cell r="C78348"/>
        </row>
        <row r="78349">
          <cell r="C78349"/>
        </row>
        <row r="78350">
          <cell r="C78350"/>
        </row>
        <row r="78351">
          <cell r="C78351"/>
        </row>
        <row r="78352">
          <cell r="C78352"/>
        </row>
        <row r="78353">
          <cell r="C78353"/>
        </row>
        <row r="78354">
          <cell r="C78354"/>
        </row>
        <row r="78355">
          <cell r="C78355"/>
        </row>
        <row r="78356">
          <cell r="C78356"/>
        </row>
        <row r="78357">
          <cell r="C78357"/>
        </row>
        <row r="78358">
          <cell r="C78358"/>
        </row>
        <row r="78359">
          <cell r="C78359"/>
        </row>
        <row r="78360">
          <cell r="C78360"/>
        </row>
        <row r="78361">
          <cell r="C78361"/>
        </row>
        <row r="78362">
          <cell r="C78362"/>
        </row>
        <row r="78363">
          <cell r="C78363"/>
        </row>
        <row r="78364">
          <cell r="C78364"/>
        </row>
        <row r="78365">
          <cell r="C78365"/>
        </row>
        <row r="78366">
          <cell r="C78366"/>
        </row>
        <row r="78367">
          <cell r="C78367"/>
        </row>
        <row r="78368">
          <cell r="C78368"/>
        </row>
        <row r="78369">
          <cell r="C78369"/>
        </row>
        <row r="78370">
          <cell r="C78370"/>
        </row>
        <row r="78371">
          <cell r="C78371"/>
        </row>
        <row r="78372">
          <cell r="C78372"/>
        </row>
        <row r="78373">
          <cell r="C78373"/>
        </row>
        <row r="78374">
          <cell r="C78374"/>
        </row>
        <row r="78375">
          <cell r="C78375"/>
        </row>
        <row r="78376">
          <cell r="C78376"/>
        </row>
        <row r="78377">
          <cell r="C78377"/>
        </row>
        <row r="78378">
          <cell r="C78378"/>
        </row>
        <row r="78379">
          <cell r="C78379"/>
        </row>
        <row r="78380">
          <cell r="C78380"/>
        </row>
        <row r="78381">
          <cell r="C78381"/>
        </row>
        <row r="78382">
          <cell r="C78382"/>
        </row>
        <row r="78383">
          <cell r="C78383"/>
        </row>
        <row r="78384">
          <cell r="C78384"/>
        </row>
        <row r="78385">
          <cell r="C78385"/>
        </row>
        <row r="78386">
          <cell r="C78386"/>
        </row>
        <row r="78387">
          <cell r="C78387"/>
        </row>
        <row r="78388">
          <cell r="C78388"/>
        </row>
        <row r="78389">
          <cell r="C78389"/>
        </row>
        <row r="78390">
          <cell r="C78390"/>
        </row>
        <row r="78391">
          <cell r="C78391"/>
        </row>
        <row r="78392">
          <cell r="C78392"/>
        </row>
        <row r="78393">
          <cell r="C78393"/>
        </row>
        <row r="78394">
          <cell r="C78394"/>
        </row>
        <row r="78395">
          <cell r="C78395"/>
        </row>
        <row r="78396">
          <cell r="C78396"/>
        </row>
        <row r="78397">
          <cell r="C78397"/>
        </row>
        <row r="78398">
          <cell r="C78398"/>
        </row>
        <row r="78399">
          <cell r="C78399"/>
        </row>
        <row r="78400">
          <cell r="C78400"/>
        </row>
        <row r="78401">
          <cell r="C78401"/>
        </row>
        <row r="78402">
          <cell r="C78402"/>
        </row>
        <row r="78403">
          <cell r="C78403"/>
        </row>
        <row r="78404">
          <cell r="C78404"/>
        </row>
        <row r="78405">
          <cell r="C78405"/>
        </row>
        <row r="78406">
          <cell r="C78406"/>
        </row>
        <row r="78407">
          <cell r="C78407"/>
        </row>
        <row r="78408">
          <cell r="C78408"/>
        </row>
        <row r="78409">
          <cell r="C78409"/>
        </row>
        <row r="78410">
          <cell r="C78410"/>
        </row>
        <row r="78411">
          <cell r="C78411"/>
        </row>
        <row r="78412">
          <cell r="C78412"/>
        </row>
        <row r="78413">
          <cell r="C78413"/>
        </row>
        <row r="78414">
          <cell r="C78414"/>
        </row>
        <row r="78415">
          <cell r="C78415"/>
        </row>
        <row r="78416">
          <cell r="C78416"/>
        </row>
        <row r="78417">
          <cell r="C78417"/>
        </row>
        <row r="78418">
          <cell r="C78418"/>
        </row>
        <row r="78419">
          <cell r="C78419"/>
        </row>
        <row r="78420">
          <cell r="C78420"/>
        </row>
        <row r="78421">
          <cell r="C78421"/>
        </row>
        <row r="78422">
          <cell r="C78422"/>
        </row>
        <row r="78423">
          <cell r="C78423"/>
        </row>
        <row r="78424">
          <cell r="C78424"/>
        </row>
        <row r="78425">
          <cell r="C78425"/>
        </row>
        <row r="78426">
          <cell r="C78426"/>
        </row>
        <row r="78427">
          <cell r="C78427"/>
        </row>
        <row r="78428">
          <cell r="C78428"/>
        </row>
        <row r="78429">
          <cell r="C78429"/>
        </row>
        <row r="78430">
          <cell r="C78430"/>
        </row>
        <row r="78431">
          <cell r="C78431"/>
        </row>
        <row r="78432">
          <cell r="C78432"/>
        </row>
        <row r="78433">
          <cell r="C78433"/>
        </row>
        <row r="78434">
          <cell r="C78434"/>
        </row>
        <row r="78435">
          <cell r="C78435"/>
        </row>
        <row r="78436">
          <cell r="C78436"/>
        </row>
        <row r="78437">
          <cell r="C78437"/>
        </row>
        <row r="78438">
          <cell r="C78438"/>
        </row>
        <row r="78439">
          <cell r="C78439"/>
        </row>
        <row r="78440">
          <cell r="C78440"/>
        </row>
        <row r="78441">
          <cell r="C78441"/>
        </row>
        <row r="78442">
          <cell r="C78442"/>
        </row>
        <row r="78443">
          <cell r="C78443"/>
        </row>
        <row r="78444">
          <cell r="C78444"/>
        </row>
        <row r="78445">
          <cell r="C78445"/>
        </row>
        <row r="78446">
          <cell r="C78446"/>
        </row>
        <row r="78447">
          <cell r="C78447"/>
        </row>
        <row r="78448">
          <cell r="C78448"/>
        </row>
        <row r="78449">
          <cell r="C78449"/>
        </row>
        <row r="78450">
          <cell r="C78450"/>
        </row>
        <row r="78451">
          <cell r="C78451"/>
        </row>
        <row r="78452">
          <cell r="C78452"/>
        </row>
        <row r="78453">
          <cell r="C78453"/>
        </row>
        <row r="78454">
          <cell r="C78454"/>
        </row>
        <row r="78455">
          <cell r="C78455"/>
        </row>
        <row r="78456">
          <cell r="C78456"/>
        </row>
        <row r="78457">
          <cell r="C78457"/>
        </row>
        <row r="78458">
          <cell r="C78458"/>
        </row>
        <row r="78459">
          <cell r="C78459"/>
        </row>
        <row r="78460">
          <cell r="C78460"/>
        </row>
        <row r="78461">
          <cell r="C78461"/>
        </row>
        <row r="78462">
          <cell r="C78462"/>
        </row>
        <row r="78463">
          <cell r="C78463"/>
        </row>
        <row r="78464">
          <cell r="C78464"/>
        </row>
        <row r="78465">
          <cell r="C78465"/>
        </row>
        <row r="78466">
          <cell r="C78466"/>
        </row>
        <row r="78467">
          <cell r="C78467"/>
        </row>
        <row r="78468">
          <cell r="C78468"/>
        </row>
        <row r="78469">
          <cell r="C78469"/>
        </row>
        <row r="78470">
          <cell r="C78470"/>
        </row>
        <row r="78471">
          <cell r="C78471"/>
        </row>
        <row r="78472">
          <cell r="C78472"/>
        </row>
        <row r="78473">
          <cell r="C78473"/>
        </row>
        <row r="78474">
          <cell r="C78474"/>
        </row>
        <row r="78475">
          <cell r="C78475"/>
        </row>
        <row r="78476">
          <cell r="C78476"/>
        </row>
        <row r="78477">
          <cell r="C78477"/>
        </row>
        <row r="78478">
          <cell r="C78478"/>
        </row>
        <row r="78479">
          <cell r="C78479"/>
        </row>
        <row r="78480">
          <cell r="C78480"/>
        </row>
        <row r="78481">
          <cell r="C78481"/>
        </row>
        <row r="78482">
          <cell r="C78482"/>
        </row>
        <row r="78483">
          <cell r="C78483"/>
        </row>
        <row r="78484">
          <cell r="C78484"/>
        </row>
        <row r="78485">
          <cell r="C78485"/>
        </row>
        <row r="78486">
          <cell r="C78486"/>
        </row>
        <row r="78487">
          <cell r="C78487"/>
        </row>
        <row r="78488">
          <cell r="C78488"/>
        </row>
        <row r="78489">
          <cell r="C78489"/>
        </row>
        <row r="78490">
          <cell r="C78490"/>
        </row>
        <row r="78491">
          <cell r="C78491"/>
        </row>
        <row r="78492">
          <cell r="C78492"/>
        </row>
        <row r="78493">
          <cell r="C78493"/>
        </row>
        <row r="78494">
          <cell r="C78494"/>
        </row>
        <row r="78495">
          <cell r="C78495"/>
        </row>
        <row r="78496">
          <cell r="C78496"/>
        </row>
        <row r="78497">
          <cell r="C78497"/>
        </row>
        <row r="78498">
          <cell r="C78498"/>
        </row>
        <row r="78499">
          <cell r="C78499"/>
        </row>
        <row r="78500">
          <cell r="C78500"/>
        </row>
        <row r="78501">
          <cell r="C78501"/>
        </row>
        <row r="78502">
          <cell r="C78502"/>
        </row>
        <row r="78503">
          <cell r="C78503"/>
        </row>
        <row r="78504">
          <cell r="C78504"/>
        </row>
        <row r="78505">
          <cell r="C78505"/>
        </row>
        <row r="78506">
          <cell r="C78506"/>
        </row>
        <row r="78507">
          <cell r="C78507"/>
        </row>
        <row r="78508">
          <cell r="C78508"/>
        </row>
        <row r="78509">
          <cell r="C78509"/>
        </row>
        <row r="78510">
          <cell r="C78510"/>
        </row>
        <row r="78511">
          <cell r="C78511"/>
        </row>
        <row r="78512">
          <cell r="C78512"/>
        </row>
        <row r="78513">
          <cell r="C78513"/>
        </row>
        <row r="78514">
          <cell r="C78514"/>
        </row>
        <row r="78515">
          <cell r="C78515"/>
        </row>
        <row r="78516">
          <cell r="C78516"/>
        </row>
        <row r="78517">
          <cell r="C78517"/>
        </row>
        <row r="78518">
          <cell r="C78518"/>
        </row>
        <row r="78519">
          <cell r="C78519"/>
        </row>
        <row r="78520">
          <cell r="C78520"/>
        </row>
        <row r="78521">
          <cell r="C78521"/>
        </row>
        <row r="78522">
          <cell r="C78522"/>
        </row>
        <row r="78523">
          <cell r="C78523"/>
        </row>
        <row r="78524">
          <cell r="C78524"/>
        </row>
        <row r="78525">
          <cell r="C78525"/>
        </row>
        <row r="78526">
          <cell r="C78526"/>
        </row>
        <row r="78527">
          <cell r="C78527"/>
        </row>
        <row r="78528">
          <cell r="C78528"/>
        </row>
        <row r="78529">
          <cell r="C78529"/>
        </row>
        <row r="78530">
          <cell r="C78530"/>
        </row>
        <row r="78531">
          <cell r="C78531"/>
        </row>
        <row r="78532">
          <cell r="C78532"/>
        </row>
        <row r="78533">
          <cell r="C78533"/>
        </row>
        <row r="78534">
          <cell r="C78534"/>
        </row>
        <row r="78535">
          <cell r="C78535"/>
        </row>
        <row r="78536">
          <cell r="C78536"/>
        </row>
        <row r="78537">
          <cell r="C78537"/>
        </row>
        <row r="78538">
          <cell r="C78538"/>
        </row>
        <row r="78539">
          <cell r="C78539"/>
        </row>
        <row r="78540">
          <cell r="C78540"/>
        </row>
        <row r="78541">
          <cell r="C78541"/>
        </row>
        <row r="78542">
          <cell r="C78542"/>
        </row>
        <row r="78543">
          <cell r="C78543"/>
        </row>
        <row r="78544">
          <cell r="C78544"/>
        </row>
        <row r="78545">
          <cell r="C78545"/>
        </row>
        <row r="78546">
          <cell r="C78546"/>
        </row>
        <row r="78547">
          <cell r="C78547"/>
        </row>
        <row r="78548">
          <cell r="C78548"/>
        </row>
        <row r="78549">
          <cell r="C78549"/>
        </row>
        <row r="78550">
          <cell r="C78550"/>
        </row>
        <row r="78551">
          <cell r="C78551"/>
        </row>
        <row r="78552">
          <cell r="C78552"/>
        </row>
        <row r="78553">
          <cell r="C78553"/>
        </row>
        <row r="78554">
          <cell r="C78554"/>
        </row>
        <row r="78555">
          <cell r="C78555"/>
        </row>
        <row r="78556">
          <cell r="C78556"/>
        </row>
        <row r="78557">
          <cell r="C78557"/>
        </row>
        <row r="78558">
          <cell r="C78558"/>
        </row>
        <row r="78559">
          <cell r="C78559"/>
        </row>
        <row r="78560">
          <cell r="C78560"/>
        </row>
        <row r="78561">
          <cell r="C78561"/>
        </row>
        <row r="78562">
          <cell r="C78562"/>
        </row>
        <row r="78563">
          <cell r="C78563"/>
        </row>
        <row r="78564">
          <cell r="C78564"/>
        </row>
        <row r="78565">
          <cell r="C78565"/>
        </row>
        <row r="78566">
          <cell r="C78566"/>
        </row>
        <row r="78567">
          <cell r="C78567"/>
        </row>
        <row r="78568">
          <cell r="C78568"/>
        </row>
        <row r="78569">
          <cell r="C78569"/>
        </row>
        <row r="78570">
          <cell r="C78570"/>
        </row>
        <row r="78571">
          <cell r="C78571"/>
        </row>
        <row r="78572">
          <cell r="C78572"/>
        </row>
        <row r="78573">
          <cell r="C78573"/>
        </row>
        <row r="78574">
          <cell r="C78574"/>
        </row>
        <row r="78575">
          <cell r="C78575"/>
        </row>
        <row r="78576">
          <cell r="C78576"/>
        </row>
        <row r="78577">
          <cell r="C78577"/>
        </row>
        <row r="78578">
          <cell r="C78578"/>
        </row>
        <row r="78579">
          <cell r="C78579"/>
        </row>
        <row r="78580">
          <cell r="C78580"/>
        </row>
        <row r="78581">
          <cell r="C78581"/>
        </row>
        <row r="78582">
          <cell r="C78582"/>
        </row>
        <row r="78583">
          <cell r="C78583"/>
        </row>
        <row r="78584">
          <cell r="C78584"/>
        </row>
        <row r="78585">
          <cell r="C78585"/>
        </row>
        <row r="78586">
          <cell r="C78586"/>
        </row>
        <row r="78587">
          <cell r="C78587"/>
        </row>
        <row r="78588">
          <cell r="C78588"/>
        </row>
        <row r="78589">
          <cell r="C78589"/>
        </row>
        <row r="78590">
          <cell r="C78590"/>
        </row>
        <row r="78591">
          <cell r="C78591"/>
        </row>
        <row r="78592">
          <cell r="C78592"/>
        </row>
        <row r="78593">
          <cell r="C78593"/>
        </row>
        <row r="78594">
          <cell r="C78594"/>
        </row>
        <row r="78595">
          <cell r="C78595"/>
        </row>
        <row r="78596">
          <cell r="C78596"/>
        </row>
        <row r="78597">
          <cell r="C78597"/>
        </row>
        <row r="78598">
          <cell r="C78598"/>
        </row>
        <row r="78599">
          <cell r="C78599"/>
        </row>
        <row r="78600">
          <cell r="C78600"/>
        </row>
        <row r="78601">
          <cell r="C78601"/>
        </row>
        <row r="78602">
          <cell r="C78602"/>
        </row>
        <row r="78603">
          <cell r="C78603"/>
        </row>
        <row r="78604">
          <cell r="C78604"/>
        </row>
        <row r="78605">
          <cell r="C78605"/>
        </row>
        <row r="78606">
          <cell r="C78606"/>
        </row>
        <row r="78607">
          <cell r="C78607"/>
        </row>
        <row r="78608">
          <cell r="C78608"/>
        </row>
        <row r="78609">
          <cell r="C78609"/>
        </row>
        <row r="78610">
          <cell r="C78610"/>
        </row>
        <row r="78611">
          <cell r="C78611"/>
        </row>
        <row r="78612">
          <cell r="C78612"/>
        </row>
        <row r="78613">
          <cell r="C78613"/>
        </row>
        <row r="78614">
          <cell r="C78614"/>
        </row>
        <row r="78615">
          <cell r="C78615"/>
        </row>
        <row r="78616">
          <cell r="C78616"/>
        </row>
        <row r="78617">
          <cell r="C78617"/>
        </row>
        <row r="78618">
          <cell r="C78618"/>
        </row>
        <row r="78619">
          <cell r="C78619"/>
        </row>
        <row r="78620">
          <cell r="C78620"/>
        </row>
        <row r="78621">
          <cell r="C78621"/>
        </row>
        <row r="78622">
          <cell r="C78622"/>
        </row>
        <row r="78623">
          <cell r="C78623"/>
        </row>
        <row r="78624">
          <cell r="C78624"/>
        </row>
        <row r="78625">
          <cell r="C78625"/>
        </row>
        <row r="78626">
          <cell r="C78626"/>
        </row>
        <row r="78627">
          <cell r="C78627"/>
        </row>
        <row r="78628">
          <cell r="C78628"/>
        </row>
        <row r="78629">
          <cell r="C78629"/>
        </row>
        <row r="78630">
          <cell r="C78630"/>
        </row>
        <row r="78631">
          <cell r="C78631"/>
        </row>
        <row r="78632">
          <cell r="C78632"/>
        </row>
        <row r="78633">
          <cell r="C78633"/>
        </row>
        <row r="78634">
          <cell r="C78634"/>
        </row>
        <row r="78635">
          <cell r="C78635"/>
        </row>
        <row r="78636">
          <cell r="C78636"/>
        </row>
        <row r="78637">
          <cell r="C78637"/>
        </row>
        <row r="78638">
          <cell r="C78638"/>
        </row>
        <row r="78639">
          <cell r="C78639"/>
        </row>
        <row r="78640">
          <cell r="C78640"/>
        </row>
        <row r="78641">
          <cell r="C78641"/>
        </row>
        <row r="78642">
          <cell r="C78642"/>
        </row>
        <row r="78643">
          <cell r="C78643"/>
        </row>
        <row r="78644">
          <cell r="C78644"/>
        </row>
        <row r="78645">
          <cell r="C78645"/>
        </row>
        <row r="78646">
          <cell r="C78646"/>
        </row>
        <row r="78647">
          <cell r="C78647"/>
        </row>
        <row r="78648">
          <cell r="C78648"/>
        </row>
        <row r="78649">
          <cell r="C78649"/>
        </row>
        <row r="78650">
          <cell r="C78650"/>
        </row>
        <row r="78651">
          <cell r="C78651"/>
        </row>
        <row r="78652">
          <cell r="C78652"/>
        </row>
        <row r="78653">
          <cell r="C78653"/>
        </row>
        <row r="78654">
          <cell r="C78654"/>
        </row>
        <row r="78655">
          <cell r="C78655"/>
        </row>
        <row r="78656">
          <cell r="C78656"/>
        </row>
        <row r="78657">
          <cell r="C78657"/>
        </row>
        <row r="78658">
          <cell r="C78658"/>
        </row>
        <row r="78659">
          <cell r="C78659"/>
        </row>
        <row r="78660">
          <cell r="C78660"/>
        </row>
        <row r="78661">
          <cell r="C78661"/>
        </row>
        <row r="78662">
          <cell r="C78662"/>
        </row>
        <row r="78663">
          <cell r="C78663"/>
        </row>
        <row r="78664">
          <cell r="C78664"/>
        </row>
        <row r="78665">
          <cell r="C78665"/>
        </row>
        <row r="78666">
          <cell r="C78666"/>
        </row>
        <row r="78667">
          <cell r="C78667"/>
        </row>
        <row r="78668">
          <cell r="C78668"/>
        </row>
        <row r="78669">
          <cell r="C78669"/>
        </row>
        <row r="78670">
          <cell r="C78670"/>
        </row>
        <row r="78671">
          <cell r="C78671"/>
        </row>
        <row r="78672">
          <cell r="C78672"/>
        </row>
        <row r="78673">
          <cell r="C78673"/>
        </row>
        <row r="78674">
          <cell r="C78674"/>
        </row>
        <row r="78675">
          <cell r="C78675"/>
        </row>
        <row r="78676">
          <cell r="C78676"/>
        </row>
        <row r="78677">
          <cell r="C78677"/>
        </row>
        <row r="78678">
          <cell r="C78678"/>
        </row>
        <row r="78679">
          <cell r="C78679"/>
        </row>
        <row r="78680">
          <cell r="C78680"/>
        </row>
        <row r="78681">
          <cell r="C78681"/>
        </row>
        <row r="78682">
          <cell r="C78682"/>
        </row>
        <row r="78683">
          <cell r="C78683"/>
        </row>
        <row r="78684">
          <cell r="C78684"/>
        </row>
        <row r="78685">
          <cell r="C78685"/>
        </row>
        <row r="78686">
          <cell r="C78686"/>
        </row>
        <row r="78687">
          <cell r="C78687"/>
        </row>
        <row r="78688">
          <cell r="C78688"/>
        </row>
        <row r="78689">
          <cell r="C78689"/>
        </row>
        <row r="78690">
          <cell r="C78690"/>
        </row>
        <row r="78691">
          <cell r="C78691"/>
        </row>
        <row r="78692">
          <cell r="C78692"/>
        </row>
        <row r="78693">
          <cell r="C78693"/>
        </row>
        <row r="78694">
          <cell r="C78694"/>
        </row>
        <row r="78695">
          <cell r="C78695"/>
        </row>
        <row r="78696">
          <cell r="C78696"/>
        </row>
        <row r="78697">
          <cell r="C78697"/>
        </row>
        <row r="78698">
          <cell r="C78698"/>
        </row>
        <row r="78699">
          <cell r="C78699"/>
        </row>
        <row r="78700">
          <cell r="C78700"/>
        </row>
        <row r="78701">
          <cell r="C78701"/>
        </row>
        <row r="78702">
          <cell r="C78702"/>
        </row>
        <row r="78703">
          <cell r="C78703"/>
        </row>
        <row r="78704">
          <cell r="C78704"/>
        </row>
        <row r="78705">
          <cell r="C78705"/>
        </row>
        <row r="78706">
          <cell r="C78706"/>
        </row>
        <row r="78707">
          <cell r="C78707"/>
        </row>
        <row r="78708">
          <cell r="C78708"/>
        </row>
        <row r="78709">
          <cell r="C78709"/>
        </row>
        <row r="78710">
          <cell r="C78710"/>
        </row>
        <row r="78711">
          <cell r="C78711"/>
        </row>
        <row r="78712">
          <cell r="C78712"/>
        </row>
        <row r="78713">
          <cell r="C78713"/>
        </row>
        <row r="78714">
          <cell r="C78714"/>
        </row>
        <row r="78715">
          <cell r="C78715"/>
        </row>
        <row r="78716">
          <cell r="C78716"/>
        </row>
        <row r="78717">
          <cell r="C78717"/>
        </row>
        <row r="78718">
          <cell r="C78718"/>
        </row>
        <row r="78719">
          <cell r="C78719"/>
        </row>
        <row r="78720">
          <cell r="C78720"/>
        </row>
        <row r="78721">
          <cell r="C78721"/>
        </row>
        <row r="78722">
          <cell r="C78722"/>
        </row>
        <row r="78723">
          <cell r="C78723"/>
        </row>
        <row r="78724">
          <cell r="C78724"/>
        </row>
        <row r="78725">
          <cell r="C78725"/>
        </row>
        <row r="78726">
          <cell r="C78726"/>
        </row>
        <row r="78727">
          <cell r="C78727"/>
        </row>
        <row r="78728">
          <cell r="C78728"/>
        </row>
        <row r="78729">
          <cell r="C78729"/>
        </row>
        <row r="78730">
          <cell r="C78730"/>
        </row>
        <row r="78731">
          <cell r="C78731"/>
        </row>
        <row r="78732">
          <cell r="C78732"/>
        </row>
        <row r="78733">
          <cell r="C78733"/>
        </row>
        <row r="78734">
          <cell r="C78734"/>
        </row>
        <row r="78735">
          <cell r="C78735"/>
        </row>
        <row r="78736">
          <cell r="C78736"/>
        </row>
        <row r="78737">
          <cell r="C78737"/>
        </row>
        <row r="78738">
          <cell r="C78738"/>
        </row>
        <row r="78739">
          <cell r="C78739"/>
        </row>
        <row r="78740">
          <cell r="C78740"/>
        </row>
        <row r="78741">
          <cell r="C78741"/>
        </row>
        <row r="78742">
          <cell r="C78742"/>
        </row>
        <row r="78743">
          <cell r="C78743"/>
        </row>
        <row r="78744">
          <cell r="C78744"/>
        </row>
        <row r="78745">
          <cell r="C78745"/>
        </row>
        <row r="78746">
          <cell r="C78746"/>
        </row>
        <row r="78747">
          <cell r="C78747"/>
        </row>
        <row r="78748">
          <cell r="C78748"/>
        </row>
        <row r="78749">
          <cell r="C78749"/>
        </row>
        <row r="78750">
          <cell r="C78750"/>
        </row>
        <row r="78751">
          <cell r="C78751"/>
        </row>
        <row r="78752">
          <cell r="C78752"/>
        </row>
        <row r="78753">
          <cell r="C78753"/>
        </row>
        <row r="78754">
          <cell r="C78754"/>
        </row>
        <row r="78755">
          <cell r="C78755"/>
        </row>
        <row r="78756">
          <cell r="C78756"/>
        </row>
        <row r="78757">
          <cell r="C78757"/>
        </row>
        <row r="78758">
          <cell r="C78758"/>
        </row>
        <row r="78759">
          <cell r="C78759"/>
        </row>
        <row r="78760">
          <cell r="C78760"/>
        </row>
        <row r="78761">
          <cell r="C78761"/>
        </row>
        <row r="78762">
          <cell r="C78762"/>
        </row>
        <row r="78763">
          <cell r="C78763"/>
        </row>
        <row r="78764">
          <cell r="C78764"/>
        </row>
        <row r="78765">
          <cell r="C78765"/>
        </row>
        <row r="78766">
          <cell r="C78766"/>
        </row>
        <row r="78767">
          <cell r="C78767"/>
        </row>
        <row r="78768">
          <cell r="C78768"/>
        </row>
        <row r="78769">
          <cell r="C78769"/>
        </row>
        <row r="78770">
          <cell r="C78770"/>
        </row>
        <row r="78771">
          <cell r="C78771"/>
        </row>
        <row r="78772">
          <cell r="C78772"/>
        </row>
        <row r="78773">
          <cell r="C78773"/>
        </row>
        <row r="78774">
          <cell r="C78774"/>
        </row>
        <row r="78775">
          <cell r="C78775"/>
        </row>
        <row r="78776">
          <cell r="C78776"/>
        </row>
        <row r="78777">
          <cell r="C78777"/>
        </row>
        <row r="78778">
          <cell r="C78778"/>
        </row>
        <row r="78779">
          <cell r="C78779"/>
        </row>
        <row r="78780">
          <cell r="C78780"/>
        </row>
        <row r="78781">
          <cell r="C78781"/>
        </row>
        <row r="78782">
          <cell r="C78782"/>
        </row>
        <row r="78783">
          <cell r="C78783"/>
        </row>
        <row r="78784">
          <cell r="C78784"/>
        </row>
        <row r="78785">
          <cell r="C78785"/>
        </row>
        <row r="78786">
          <cell r="C78786"/>
        </row>
        <row r="78787">
          <cell r="C78787"/>
        </row>
        <row r="78788">
          <cell r="C78788"/>
        </row>
        <row r="78789">
          <cell r="C78789"/>
        </row>
        <row r="78790">
          <cell r="C78790"/>
        </row>
        <row r="78791">
          <cell r="C78791"/>
        </row>
        <row r="78792">
          <cell r="C78792"/>
        </row>
        <row r="78793">
          <cell r="C78793"/>
        </row>
        <row r="78794">
          <cell r="C78794"/>
        </row>
        <row r="78795">
          <cell r="C78795"/>
        </row>
        <row r="78796">
          <cell r="C78796"/>
        </row>
        <row r="78797">
          <cell r="C78797"/>
        </row>
        <row r="78798">
          <cell r="C78798"/>
        </row>
        <row r="78799">
          <cell r="C78799"/>
        </row>
        <row r="78800">
          <cell r="C78800"/>
        </row>
        <row r="78801">
          <cell r="C78801"/>
        </row>
        <row r="78802">
          <cell r="C78802"/>
        </row>
        <row r="78803">
          <cell r="C78803"/>
        </row>
        <row r="78804">
          <cell r="C78804"/>
        </row>
        <row r="78805">
          <cell r="C78805"/>
        </row>
        <row r="78806">
          <cell r="C78806"/>
        </row>
        <row r="78807">
          <cell r="C78807"/>
        </row>
        <row r="78808">
          <cell r="C78808"/>
        </row>
        <row r="78809">
          <cell r="C78809"/>
        </row>
        <row r="78810">
          <cell r="C78810"/>
        </row>
        <row r="78811">
          <cell r="C78811"/>
        </row>
        <row r="78812">
          <cell r="C78812"/>
        </row>
        <row r="78813">
          <cell r="C78813"/>
        </row>
        <row r="78814">
          <cell r="C78814"/>
        </row>
        <row r="78815">
          <cell r="C78815"/>
        </row>
        <row r="78816">
          <cell r="C78816"/>
        </row>
        <row r="78817">
          <cell r="C78817"/>
        </row>
        <row r="78818">
          <cell r="C78818"/>
        </row>
        <row r="78819">
          <cell r="C78819"/>
        </row>
        <row r="78820">
          <cell r="C78820"/>
        </row>
        <row r="78821">
          <cell r="C78821"/>
        </row>
        <row r="78822">
          <cell r="C78822"/>
        </row>
        <row r="78823">
          <cell r="C78823"/>
        </row>
        <row r="78824">
          <cell r="C78824"/>
        </row>
        <row r="78825">
          <cell r="C78825"/>
        </row>
        <row r="78826">
          <cell r="C78826"/>
        </row>
        <row r="78827">
          <cell r="C78827"/>
        </row>
        <row r="78828">
          <cell r="C78828"/>
        </row>
        <row r="78829">
          <cell r="C78829"/>
        </row>
        <row r="78830">
          <cell r="C78830"/>
        </row>
        <row r="78831">
          <cell r="C78831"/>
        </row>
        <row r="78832">
          <cell r="C78832"/>
        </row>
        <row r="78833">
          <cell r="C78833"/>
        </row>
        <row r="78834">
          <cell r="C78834"/>
        </row>
        <row r="78835">
          <cell r="C78835"/>
        </row>
        <row r="78836">
          <cell r="C78836"/>
        </row>
        <row r="78837">
          <cell r="C78837"/>
        </row>
        <row r="78838">
          <cell r="C78838"/>
        </row>
        <row r="78839">
          <cell r="C78839"/>
        </row>
        <row r="78840">
          <cell r="C78840"/>
        </row>
        <row r="78841">
          <cell r="C78841"/>
        </row>
        <row r="78842">
          <cell r="C78842"/>
        </row>
        <row r="78843">
          <cell r="C78843"/>
        </row>
        <row r="78844">
          <cell r="C78844"/>
        </row>
        <row r="78845">
          <cell r="C78845"/>
        </row>
        <row r="78846">
          <cell r="C78846"/>
        </row>
        <row r="78847">
          <cell r="C78847"/>
        </row>
        <row r="78848">
          <cell r="C78848"/>
        </row>
        <row r="78849">
          <cell r="C78849"/>
        </row>
        <row r="78850">
          <cell r="C78850"/>
        </row>
        <row r="78851">
          <cell r="C78851"/>
        </row>
        <row r="78852">
          <cell r="C78852"/>
        </row>
        <row r="78853">
          <cell r="C78853"/>
        </row>
        <row r="78854">
          <cell r="C78854"/>
        </row>
        <row r="78855">
          <cell r="C78855"/>
        </row>
        <row r="78856">
          <cell r="C78856"/>
        </row>
        <row r="78857">
          <cell r="C78857"/>
        </row>
        <row r="78858">
          <cell r="C78858"/>
        </row>
        <row r="78859">
          <cell r="C78859"/>
        </row>
        <row r="78860">
          <cell r="C78860"/>
        </row>
        <row r="78861">
          <cell r="C78861"/>
        </row>
        <row r="78862">
          <cell r="C78862"/>
        </row>
        <row r="78863">
          <cell r="C78863"/>
        </row>
        <row r="78864">
          <cell r="C78864"/>
        </row>
        <row r="78865">
          <cell r="C78865"/>
        </row>
        <row r="78866">
          <cell r="C78866"/>
        </row>
        <row r="78867">
          <cell r="C78867"/>
        </row>
        <row r="78868">
          <cell r="C78868"/>
        </row>
        <row r="78869">
          <cell r="C78869"/>
        </row>
        <row r="78870">
          <cell r="C78870"/>
        </row>
        <row r="78871">
          <cell r="C78871"/>
        </row>
        <row r="78872">
          <cell r="C78872"/>
        </row>
        <row r="78873">
          <cell r="C78873"/>
        </row>
        <row r="78874">
          <cell r="C78874"/>
        </row>
        <row r="78875">
          <cell r="C78875"/>
        </row>
        <row r="78876">
          <cell r="C78876"/>
        </row>
        <row r="78877">
          <cell r="C78877"/>
        </row>
        <row r="78878">
          <cell r="C78878"/>
        </row>
        <row r="78879">
          <cell r="C78879"/>
        </row>
        <row r="78880">
          <cell r="C78880"/>
        </row>
        <row r="78881">
          <cell r="C78881"/>
        </row>
        <row r="78882">
          <cell r="C78882"/>
        </row>
        <row r="78883">
          <cell r="C78883"/>
        </row>
        <row r="78884">
          <cell r="C78884"/>
        </row>
        <row r="78885">
          <cell r="C78885"/>
        </row>
        <row r="78886">
          <cell r="C78886"/>
        </row>
        <row r="78887">
          <cell r="C78887"/>
        </row>
        <row r="78888">
          <cell r="C78888"/>
        </row>
        <row r="78889">
          <cell r="C78889"/>
        </row>
        <row r="78890">
          <cell r="C78890"/>
        </row>
        <row r="78891">
          <cell r="C78891"/>
        </row>
        <row r="78892">
          <cell r="C78892"/>
        </row>
        <row r="78893">
          <cell r="C78893"/>
        </row>
        <row r="78894">
          <cell r="C78894"/>
        </row>
        <row r="78895">
          <cell r="C78895"/>
        </row>
        <row r="78896">
          <cell r="C78896"/>
        </row>
        <row r="78897">
          <cell r="C78897"/>
        </row>
        <row r="78898">
          <cell r="C78898"/>
        </row>
        <row r="78899">
          <cell r="C78899"/>
        </row>
        <row r="78900">
          <cell r="C78900"/>
        </row>
        <row r="78901">
          <cell r="C78901"/>
        </row>
        <row r="78902">
          <cell r="C78902"/>
        </row>
        <row r="78903">
          <cell r="C78903"/>
        </row>
        <row r="78904">
          <cell r="C78904"/>
        </row>
        <row r="78905">
          <cell r="C78905"/>
        </row>
        <row r="78906">
          <cell r="C78906"/>
        </row>
        <row r="78907">
          <cell r="C78907"/>
        </row>
        <row r="78908">
          <cell r="C78908"/>
        </row>
        <row r="78909">
          <cell r="C78909"/>
        </row>
        <row r="78910">
          <cell r="C78910"/>
        </row>
        <row r="78911">
          <cell r="C78911"/>
        </row>
        <row r="78912">
          <cell r="C78912"/>
        </row>
        <row r="78913">
          <cell r="C78913"/>
        </row>
        <row r="78914">
          <cell r="C78914"/>
        </row>
        <row r="78915">
          <cell r="C78915"/>
        </row>
        <row r="78916">
          <cell r="C78916"/>
        </row>
        <row r="78917">
          <cell r="C78917"/>
        </row>
        <row r="78918">
          <cell r="C78918"/>
        </row>
        <row r="78919">
          <cell r="C78919"/>
        </row>
        <row r="78920">
          <cell r="C78920"/>
        </row>
        <row r="78921">
          <cell r="C78921"/>
        </row>
        <row r="78922">
          <cell r="C78922"/>
        </row>
        <row r="78923">
          <cell r="C78923"/>
        </row>
        <row r="78924">
          <cell r="C78924"/>
        </row>
        <row r="78925">
          <cell r="C78925"/>
        </row>
        <row r="78926">
          <cell r="C78926"/>
        </row>
        <row r="78927">
          <cell r="C78927"/>
        </row>
        <row r="78928">
          <cell r="C78928"/>
        </row>
        <row r="78929">
          <cell r="C78929"/>
        </row>
        <row r="78930">
          <cell r="C78930"/>
        </row>
        <row r="78931">
          <cell r="C78931"/>
        </row>
        <row r="78932">
          <cell r="C78932"/>
        </row>
        <row r="78933">
          <cell r="C78933"/>
        </row>
        <row r="78934">
          <cell r="C78934"/>
        </row>
        <row r="78935">
          <cell r="C78935"/>
        </row>
        <row r="78936">
          <cell r="C78936"/>
        </row>
        <row r="78937">
          <cell r="C78937"/>
        </row>
        <row r="78938">
          <cell r="C78938"/>
        </row>
        <row r="78939">
          <cell r="C78939"/>
        </row>
        <row r="78940">
          <cell r="C78940"/>
        </row>
        <row r="78941">
          <cell r="C78941"/>
        </row>
        <row r="78942">
          <cell r="C78942"/>
        </row>
        <row r="78943">
          <cell r="C78943"/>
        </row>
        <row r="78944">
          <cell r="C78944"/>
        </row>
        <row r="78945">
          <cell r="C78945"/>
        </row>
        <row r="78946">
          <cell r="C78946"/>
        </row>
        <row r="78947">
          <cell r="C78947"/>
        </row>
        <row r="78948">
          <cell r="C78948"/>
        </row>
        <row r="78949">
          <cell r="C78949"/>
        </row>
        <row r="78950">
          <cell r="C78950"/>
        </row>
        <row r="78951">
          <cell r="C78951"/>
        </row>
        <row r="78952">
          <cell r="C78952"/>
        </row>
        <row r="78953">
          <cell r="C78953"/>
        </row>
        <row r="78954">
          <cell r="C78954"/>
        </row>
        <row r="78955">
          <cell r="C78955"/>
        </row>
        <row r="78956">
          <cell r="C78956"/>
        </row>
        <row r="78957">
          <cell r="C78957"/>
        </row>
        <row r="78958">
          <cell r="C78958"/>
        </row>
        <row r="78959">
          <cell r="C78959"/>
        </row>
        <row r="78960">
          <cell r="C78960"/>
        </row>
        <row r="78961">
          <cell r="C78961"/>
        </row>
        <row r="78962">
          <cell r="C78962"/>
        </row>
        <row r="78963">
          <cell r="C78963"/>
        </row>
        <row r="78964">
          <cell r="C78964"/>
        </row>
        <row r="78965">
          <cell r="C78965"/>
        </row>
        <row r="78966">
          <cell r="C78966"/>
        </row>
        <row r="78967">
          <cell r="C78967"/>
        </row>
        <row r="78968">
          <cell r="C78968"/>
        </row>
        <row r="78969">
          <cell r="C78969"/>
        </row>
        <row r="78970">
          <cell r="C78970"/>
        </row>
        <row r="78971">
          <cell r="C78971"/>
        </row>
        <row r="78972">
          <cell r="C78972"/>
        </row>
        <row r="78973">
          <cell r="C78973"/>
        </row>
        <row r="78974">
          <cell r="C78974"/>
        </row>
        <row r="78975">
          <cell r="C78975"/>
        </row>
        <row r="78976">
          <cell r="C78976"/>
        </row>
        <row r="78977">
          <cell r="C78977"/>
        </row>
        <row r="78978">
          <cell r="C78978"/>
        </row>
        <row r="78979">
          <cell r="C78979"/>
        </row>
        <row r="78980">
          <cell r="C78980"/>
        </row>
        <row r="78981">
          <cell r="C78981"/>
        </row>
        <row r="78982">
          <cell r="C78982"/>
        </row>
        <row r="78983">
          <cell r="C78983"/>
        </row>
        <row r="78984">
          <cell r="C78984"/>
        </row>
        <row r="78985">
          <cell r="C78985"/>
        </row>
        <row r="78986">
          <cell r="C78986"/>
        </row>
        <row r="78987">
          <cell r="C78987"/>
        </row>
        <row r="78988">
          <cell r="C78988"/>
        </row>
        <row r="78989">
          <cell r="C78989"/>
        </row>
        <row r="78990">
          <cell r="C78990"/>
        </row>
        <row r="78991">
          <cell r="C78991"/>
        </row>
        <row r="78992">
          <cell r="C78992"/>
        </row>
        <row r="78993">
          <cell r="C78993"/>
        </row>
        <row r="78994">
          <cell r="C78994"/>
        </row>
        <row r="78995">
          <cell r="C78995"/>
        </row>
        <row r="78996">
          <cell r="C78996"/>
        </row>
        <row r="78997">
          <cell r="C78997"/>
        </row>
        <row r="78998">
          <cell r="C78998"/>
        </row>
        <row r="78999">
          <cell r="C78999"/>
        </row>
        <row r="79000">
          <cell r="C79000"/>
        </row>
        <row r="79001">
          <cell r="C79001"/>
        </row>
        <row r="79002">
          <cell r="C79002"/>
        </row>
        <row r="79003">
          <cell r="C79003"/>
        </row>
        <row r="79004">
          <cell r="C79004"/>
        </row>
        <row r="79005">
          <cell r="C79005"/>
        </row>
        <row r="79006">
          <cell r="C79006"/>
        </row>
        <row r="79007">
          <cell r="C79007"/>
        </row>
        <row r="79008">
          <cell r="C79008"/>
        </row>
        <row r="79009">
          <cell r="C79009"/>
        </row>
        <row r="79010">
          <cell r="C79010"/>
        </row>
        <row r="79011">
          <cell r="C79011"/>
        </row>
        <row r="79012">
          <cell r="C79012"/>
        </row>
        <row r="79013">
          <cell r="C79013"/>
        </row>
        <row r="79014">
          <cell r="C79014"/>
        </row>
        <row r="79015">
          <cell r="C79015"/>
        </row>
        <row r="79016">
          <cell r="C79016"/>
        </row>
        <row r="79017">
          <cell r="C79017"/>
        </row>
        <row r="79018">
          <cell r="C79018"/>
        </row>
        <row r="79019">
          <cell r="C79019"/>
        </row>
        <row r="79020">
          <cell r="C79020"/>
        </row>
        <row r="79021">
          <cell r="C79021"/>
        </row>
        <row r="79022">
          <cell r="C79022"/>
        </row>
        <row r="79023">
          <cell r="C79023"/>
        </row>
        <row r="79024">
          <cell r="C79024"/>
        </row>
        <row r="79025">
          <cell r="C79025"/>
        </row>
        <row r="79026">
          <cell r="C79026"/>
        </row>
        <row r="79027">
          <cell r="C79027"/>
        </row>
        <row r="79028">
          <cell r="C79028"/>
        </row>
        <row r="79029">
          <cell r="C79029"/>
        </row>
        <row r="79030">
          <cell r="C79030"/>
        </row>
        <row r="79031">
          <cell r="C79031"/>
        </row>
        <row r="79032">
          <cell r="C79032"/>
        </row>
        <row r="79033">
          <cell r="C79033"/>
        </row>
        <row r="79034">
          <cell r="C79034"/>
        </row>
        <row r="79035">
          <cell r="C79035"/>
        </row>
        <row r="79036">
          <cell r="C79036"/>
        </row>
        <row r="79037">
          <cell r="C79037"/>
        </row>
        <row r="79038">
          <cell r="C79038"/>
        </row>
        <row r="79039">
          <cell r="C79039"/>
        </row>
        <row r="79040">
          <cell r="C79040"/>
        </row>
        <row r="79041">
          <cell r="C79041"/>
        </row>
        <row r="79042">
          <cell r="C79042"/>
        </row>
        <row r="79043">
          <cell r="C79043"/>
        </row>
        <row r="79044">
          <cell r="C79044"/>
        </row>
        <row r="79045">
          <cell r="C79045"/>
        </row>
        <row r="79046">
          <cell r="C79046"/>
        </row>
        <row r="79047">
          <cell r="C79047"/>
        </row>
        <row r="79048">
          <cell r="C79048"/>
        </row>
        <row r="79049">
          <cell r="C79049"/>
        </row>
        <row r="79050">
          <cell r="C79050"/>
        </row>
        <row r="79051">
          <cell r="C79051"/>
        </row>
        <row r="79052">
          <cell r="C79052"/>
        </row>
        <row r="79053">
          <cell r="C79053"/>
        </row>
        <row r="79054">
          <cell r="C79054"/>
        </row>
        <row r="79055">
          <cell r="C79055"/>
        </row>
        <row r="79056">
          <cell r="C79056"/>
        </row>
        <row r="79057">
          <cell r="C79057"/>
        </row>
        <row r="79058">
          <cell r="C79058"/>
        </row>
        <row r="79059">
          <cell r="C79059"/>
        </row>
        <row r="79060">
          <cell r="C79060"/>
        </row>
        <row r="79061">
          <cell r="C79061"/>
        </row>
        <row r="79062">
          <cell r="C79062"/>
        </row>
        <row r="79063">
          <cell r="C79063"/>
        </row>
        <row r="79064">
          <cell r="C79064"/>
        </row>
        <row r="79065">
          <cell r="C79065"/>
        </row>
        <row r="79066">
          <cell r="C79066"/>
        </row>
        <row r="79067">
          <cell r="C79067"/>
        </row>
        <row r="79068">
          <cell r="C79068"/>
        </row>
        <row r="79069">
          <cell r="C79069"/>
        </row>
        <row r="79070">
          <cell r="C79070"/>
        </row>
        <row r="79071">
          <cell r="C79071"/>
        </row>
        <row r="79072">
          <cell r="C79072"/>
        </row>
        <row r="79073">
          <cell r="C79073"/>
        </row>
        <row r="79074">
          <cell r="C79074"/>
        </row>
        <row r="79075">
          <cell r="C79075"/>
        </row>
        <row r="79076">
          <cell r="C79076"/>
        </row>
        <row r="79077">
          <cell r="C79077"/>
        </row>
        <row r="79078">
          <cell r="C79078"/>
        </row>
        <row r="79079">
          <cell r="C79079"/>
        </row>
        <row r="79080">
          <cell r="C79080"/>
        </row>
        <row r="79081">
          <cell r="C79081"/>
        </row>
        <row r="79082">
          <cell r="C79082"/>
        </row>
        <row r="79083">
          <cell r="C79083"/>
        </row>
        <row r="79084">
          <cell r="C79084"/>
        </row>
        <row r="79085">
          <cell r="C79085"/>
        </row>
        <row r="79086">
          <cell r="C79086"/>
        </row>
        <row r="79087">
          <cell r="C79087"/>
        </row>
        <row r="79088">
          <cell r="C79088"/>
        </row>
        <row r="79089">
          <cell r="C79089"/>
        </row>
        <row r="79090">
          <cell r="C79090"/>
        </row>
        <row r="79091">
          <cell r="C79091"/>
        </row>
        <row r="79092">
          <cell r="C79092"/>
        </row>
        <row r="79093">
          <cell r="C79093"/>
        </row>
        <row r="79094">
          <cell r="C79094"/>
        </row>
        <row r="79095">
          <cell r="C79095"/>
        </row>
        <row r="79096">
          <cell r="C79096"/>
        </row>
        <row r="79097">
          <cell r="C79097"/>
        </row>
        <row r="79098">
          <cell r="C79098"/>
        </row>
        <row r="79099">
          <cell r="C79099"/>
        </row>
        <row r="79100">
          <cell r="C79100"/>
        </row>
        <row r="79101">
          <cell r="C79101"/>
        </row>
        <row r="79102">
          <cell r="C79102"/>
        </row>
        <row r="79103">
          <cell r="C79103"/>
        </row>
        <row r="79104">
          <cell r="C79104"/>
        </row>
        <row r="79105">
          <cell r="C79105"/>
        </row>
        <row r="79106">
          <cell r="C79106"/>
        </row>
        <row r="79107">
          <cell r="C79107"/>
        </row>
        <row r="79108">
          <cell r="C79108"/>
        </row>
        <row r="79109">
          <cell r="C79109"/>
        </row>
        <row r="79110">
          <cell r="C79110"/>
        </row>
        <row r="79111">
          <cell r="C79111"/>
        </row>
        <row r="79112">
          <cell r="C79112"/>
        </row>
        <row r="79113">
          <cell r="C79113"/>
        </row>
        <row r="79114">
          <cell r="C79114"/>
        </row>
        <row r="79115">
          <cell r="C79115"/>
        </row>
        <row r="79116">
          <cell r="C79116"/>
        </row>
        <row r="79117">
          <cell r="C79117"/>
        </row>
        <row r="79118">
          <cell r="C79118"/>
        </row>
        <row r="79119">
          <cell r="C79119"/>
        </row>
        <row r="79120">
          <cell r="C79120"/>
        </row>
        <row r="79121">
          <cell r="C79121"/>
        </row>
        <row r="79122">
          <cell r="C79122"/>
        </row>
        <row r="79123">
          <cell r="C79123"/>
        </row>
        <row r="79124">
          <cell r="C79124"/>
        </row>
        <row r="79125">
          <cell r="C79125"/>
        </row>
        <row r="79126">
          <cell r="C79126"/>
        </row>
        <row r="79127">
          <cell r="C79127"/>
        </row>
        <row r="79128">
          <cell r="C79128"/>
        </row>
        <row r="79129">
          <cell r="C79129"/>
        </row>
        <row r="79130">
          <cell r="C79130"/>
        </row>
        <row r="79131">
          <cell r="C79131"/>
        </row>
        <row r="79132">
          <cell r="C79132"/>
        </row>
        <row r="79133">
          <cell r="C79133"/>
        </row>
        <row r="79134">
          <cell r="C79134"/>
        </row>
        <row r="79135">
          <cell r="C79135"/>
        </row>
        <row r="79136">
          <cell r="C79136"/>
        </row>
        <row r="79137">
          <cell r="C79137"/>
        </row>
        <row r="79138">
          <cell r="C79138"/>
        </row>
        <row r="79139">
          <cell r="C79139"/>
        </row>
        <row r="79140">
          <cell r="C79140"/>
        </row>
        <row r="79141">
          <cell r="C79141"/>
        </row>
        <row r="79142">
          <cell r="C79142"/>
        </row>
        <row r="79143">
          <cell r="C79143"/>
        </row>
        <row r="79144">
          <cell r="C79144"/>
        </row>
        <row r="79145">
          <cell r="C79145"/>
        </row>
        <row r="79146">
          <cell r="C79146"/>
        </row>
        <row r="79147">
          <cell r="C79147"/>
        </row>
        <row r="79148">
          <cell r="C79148"/>
        </row>
        <row r="79149">
          <cell r="C79149"/>
        </row>
        <row r="79150">
          <cell r="C79150"/>
        </row>
        <row r="79151">
          <cell r="C79151"/>
        </row>
        <row r="79152">
          <cell r="C79152"/>
        </row>
        <row r="79153">
          <cell r="C79153"/>
        </row>
        <row r="79154">
          <cell r="C79154"/>
        </row>
        <row r="79155">
          <cell r="C79155"/>
        </row>
        <row r="79156">
          <cell r="C79156"/>
        </row>
        <row r="79157">
          <cell r="C79157"/>
        </row>
        <row r="79158">
          <cell r="C79158"/>
        </row>
        <row r="79159">
          <cell r="C79159"/>
        </row>
        <row r="79160">
          <cell r="C79160"/>
        </row>
        <row r="79161">
          <cell r="C79161"/>
        </row>
        <row r="79162">
          <cell r="C79162"/>
        </row>
        <row r="79163">
          <cell r="C79163"/>
        </row>
        <row r="79164">
          <cell r="C79164"/>
        </row>
        <row r="79165">
          <cell r="C79165"/>
        </row>
        <row r="79166">
          <cell r="C79166"/>
        </row>
        <row r="79167">
          <cell r="C79167"/>
        </row>
        <row r="79168">
          <cell r="C79168"/>
        </row>
        <row r="79169">
          <cell r="C79169"/>
        </row>
        <row r="79170">
          <cell r="C79170"/>
        </row>
        <row r="79171">
          <cell r="C79171"/>
        </row>
        <row r="79172">
          <cell r="C79172"/>
        </row>
        <row r="79173">
          <cell r="C79173"/>
        </row>
        <row r="79174">
          <cell r="C79174"/>
        </row>
        <row r="79175">
          <cell r="C79175"/>
        </row>
        <row r="79176">
          <cell r="C79176"/>
        </row>
        <row r="79177">
          <cell r="C79177"/>
        </row>
        <row r="79178">
          <cell r="C79178"/>
        </row>
        <row r="79179">
          <cell r="C79179"/>
        </row>
        <row r="79180">
          <cell r="C79180"/>
        </row>
        <row r="79181">
          <cell r="C79181"/>
        </row>
        <row r="79182">
          <cell r="C79182"/>
        </row>
        <row r="79183">
          <cell r="C79183"/>
        </row>
        <row r="79184">
          <cell r="C79184"/>
        </row>
        <row r="79185">
          <cell r="C79185"/>
        </row>
        <row r="79186">
          <cell r="C79186"/>
        </row>
        <row r="79187">
          <cell r="C79187"/>
        </row>
        <row r="79188">
          <cell r="C79188"/>
        </row>
        <row r="79189">
          <cell r="C79189"/>
        </row>
        <row r="79190">
          <cell r="C79190"/>
        </row>
        <row r="79191">
          <cell r="C79191"/>
        </row>
        <row r="79192">
          <cell r="C79192"/>
        </row>
        <row r="79193">
          <cell r="C79193"/>
        </row>
        <row r="79194">
          <cell r="C79194"/>
        </row>
        <row r="79195">
          <cell r="C79195"/>
        </row>
        <row r="79196">
          <cell r="C79196"/>
        </row>
        <row r="79197">
          <cell r="C79197"/>
        </row>
        <row r="79198">
          <cell r="C79198"/>
        </row>
        <row r="79199">
          <cell r="C79199"/>
        </row>
        <row r="79200">
          <cell r="C79200"/>
        </row>
        <row r="79201">
          <cell r="C79201"/>
        </row>
        <row r="79202">
          <cell r="C79202"/>
        </row>
        <row r="79203">
          <cell r="C79203"/>
        </row>
        <row r="79204">
          <cell r="C79204"/>
        </row>
        <row r="79205">
          <cell r="C79205"/>
        </row>
        <row r="79206">
          <cell r="C79206"/>
        </row>
        <row r="79207">
          <cell r="C79207"/>
        </row>
        <row r="79208">
          <cell r="C79208"/>
        </row>
        <row r="79209">
          <cell r="C79209"/>
        </row>
        <row r="79210">
          <cell r="C79210"/>
        </row>
        <row r="79211">
          <cell r="C79211"/>
        </row>
        <row r="79212">
          <cell r="C79212"/>
        </row>
        <row r="79213">
          <cell r="C79213"/>
        </row>
        <row r="79214">
          <cell r="C79214"/>
        </row>
        <row r="79215">
          <cell r="C79215"/>
        </row>
        <row r="79216">
          <cell r="C79216"/>
        </row>
        <row r="79217">
          <cell r="C79217"/>
        </row>
        <row r="79218">
          <cell r="C79218"/>
        </row>
        <row r="79219">
          <cell r="C79219"/>
        </row>
        <row r="79220">
          <cell r="C79220"/>
        </row>
        <row r="79221">
          <cell r="C79221"/>
        </row>
        <row r="79222">
          <cell r="C79222"/>
        </row>
        <row r="79223">
          <cell r="C79223"/>
        </row>
        <row r="79224">
          <cell r="C79224"/>
        </row>
        <row r="79225">
          <cell r="C79225"/>
        </row>
        <row r="79226">
          <cell r="C79226"/>
        </row>
        <row r="79227">
          <cell r="C79227"/>
        </row>
        <row r="79228">
          <cell r="C79228"/>
        </row>
        <row r="79229">
          <cell r="C79229"/>
        </row>
        <row r="79230">
          <cell r="C79230"/>
        </row>
        <row r="79231">
          <cell r="C79231"/>
        </row>
        <row r="79232">
          <cell r="C79232"/>
        </row>
        <row r="79233">
          <cell r="C79233"/>
        </row>
        <row r="79234">
          <cell r="C79234"/>
        </row>
        <row r="79235">
          <cell r="C79235"/>
        </row>
        <row r="79236">
          <cell r="C79236"/>
        </row>
        <row r="79237">
          <cell r="C79237"/>
        </row>
        <row r="79238">
          <cell r="C79238"/>
        </row>
        <row r="79239">
          <cell r="C79239"/>
        </row>
        <row r="79240">
          <cell r="C79240"/>
        </row>
        <row r="79241">
          <cell r="C79241"/>
        </row>
        <row r="79242">
          <cell r="C79242"/>
        </row>
        <row r="79243">
          <cell r="C79243"/>
        </row>
        <row r="79244">
          <cell r="C79244"/>
        </row>
        <row r="79245">
          <cell r="C79245"/>
        </row>
        <row r="79246">
          <cell r="C79246"/>
        </row>
        <row r="79247">
          <cell r="C79247"/>
        </row>
        <row r="79248">
          <cell r="C79248"/>
        </row>
        <row r="79249">
          <cell r="C79249"/>
        </row>
        <row r="79250">
          <cell r="C79250"/>
        </row>
        <row r="79251">
          <cell r="C79251"/>
        </row>
        <row r="79252">
          <cell r="C79252"/>
        </row>
        <row r="79253">
          <cell r="C79253"/>
        </row>
        <row r="79254">
          <cell r="C79254"/>
        </row>
        <row r="79255">
          <cell r="C79255"/>
        </row>
        <row r="79256">
          <cell r="C79256"/>
        </row>
        <row r="79257">
          <cell r="C79257"/>
        </row>
        <row r="79258">
          <cell r="C79258"/>
        </row>
        <row r="79259">
          <cell r="C79259"/>
        </row>
        <row r="79260">
          <cell r="C79260"/>
        </row>
        <row r="79261">
          <cell r="C79261"/>
        </row>
        <row r="79262">
          <cell r="C79262"/>
        </row>
        <row r="79263">
          <cell r="C79263"/>
        </row>
        <row r="79264">
          <cell r="C79264"/>
        </row>
        <row r="79265">
          <cell r="C79265"/>
        </row>
        <row r="79266">
          <cell r="C79266"/>
        </row>
        <row r="79267">
          <cell r="C79267"/>
        </row>
        <row r="79268">
          <cell r="C79268"/>
        </row>
        <row r="79269">
          <cell r="C79269"/>
        </row>
        <row r="79270">
          <cell r="C79270"/>
        </row>
        <row r="79271">
          <cell r="C79271"/>
        </row>
        <row r="79272">
          <cell r="C79272"/>
        </row>
        <row r="79273">
          <cell r="C79273"/>
        </row>
        <row r="79274">
          <cell r="C79274"/>
        </row>
        <row r="79275">
          <cell r="C79275"/>
        </row>
        <row r="79276">
          <cell r="C79276"/>
        </row>
        <row r="79277">
          <cell r="C79277"/>
        </row>
        <row r="79278">
          <cell r="C79278"/>
        </row>
        <row r="79279">
          <cell r="C79279"/>
        </row>
        <row r="79280">
          <cell r="C79280"/>
        </row>
        <row r="79281">
          <cell r="C79281"/>
        </row>
        <row r="79282">
          <cell r="C79282"/>
        </row>
        <row r="79283">
          <cell r="C79283"/>
        </row>
        <row r="79284">
          <cell r="C79284"/>
        </row>
        <row r="79285">
          <cell r="C79285"/>
        </row>
        <row r="79286">
          <cell r="C79286"/>
        </row>
        <row r="79287">
          <cell r="C79287"/>
        </row>
        <row r="79288">
          <cell r="C79288"/>
        </row>
        <row r="79289">
          <cell r="C79289"/>
        </row>
        <row r="79290">
          <cell r="C79290"/>
        </row>
        <row r="79291">
          <cell r="C79291"/>
        </row>
        <row r="79292">
          <cell r="C79292"/>
        </row>
        <row r="79293">
          <cell r="C79293"/>
        </row>
        <row r="79294">
          <cell r="C79294"/>
        </row>
        <row r="79295">
          <cell r="C79295"/>
        </row>
        <row r="79296">
          <cell r="C79296"/>
        </row>
        <row r="79297">
          <cell r="C79297"/>
        </row>
        <row r="79298">
          <cell r="C79298"/>
        </row>
        <row r="79299">
          <cell r="C79299"/>
        </row>
        <row r="79300">
          <cell r="C79300"/>
        </row>
        <row r="79301">
          <cell r="C79301"/>
        </row>
        <row r="79302">
          <cell r="C79302"/>
        </row>
        <row r="79303">
          <cell r="C79303"/>
        </row>
        <row r="79304">
          <cell r="C79304"/>
        </row>
        <row r="79305">
          <cell r="C79305"/>
        </row>
        <row r="79306">
          <cell r="C79306"/>
        </row>
        <row r="79307">
          <cell r="C79307"/>
        </row>
        <row r="79308">
          <cell r="C79308"/>
        </row>
        <row r="79309">
          <cell r="C79309"/>
        </row>
        <row r="79310">
          <cell r="C79310"/>
        </row>
        <row r="79311">
          <cell r="C79311"/>
        </row>
        <row r="79312">
          <cell r="C79312"/>
        </row>
        <row r="79313">
          <cell r="C79313"/>
        </row>
        <row r="79314">
          <cell r="C79314"/>
        </row>
        <row r="79315">
          <cell r="C79315"/>
        </row>
        <row r="79316">
          <cell r="C79316"/>
        </row>
        <row r="79317">
          <cell r="C79317"/>
        </row>
        <row r="79318">
          <cell r="C79318"/>
        </row>
        <row r="79319">
          <cell r="C79319"/>
        </row>
        <row r="79320">
          <cell r="C79320"/>
        </row>
        <row r="79321">
          <cell r="C79321"/>
        </row>
        <row r="79322">
          <cell r="C79322"/>
        </row>
        <row r="79323">
          <cell r="C79323"/>
        </row>
        <row r="79324">
          <cell r="C79324"/>
        </row>
        <row r="79325">
          <cell r="C79325"/>
        </row>
        <row r="79326">
          <cell r="C79326"/>
        </row>
        <row r="79327">
          <cell r="C79327"/>
        </row>
        <row r="79328">
          <cell r="C79328"/>
        </row>
        <row r="79329">
          <cell r="C79329"/>
        </row>
        <row r="79330">
          <cell r="C79330"/>
        </row>
        <row r="79331">
          <cell r="C79331"/>
        </row>
        <row r="79332">
          <cell r="C79332"/>
        </row>
        <row r="79333">
          <cell r="C79333"/>
        </row>
        <row r="79334">
          <cell r="C79334"/>
        </row>
        <row r="79335">
          <cell r="C79335"/>
        </row>
        <row r="79336">
          <cell r="C79336"/>
        </row>
        <row r="79337">
          <cell r="C79337"/>
        </row>
        <row r="79338">
          <cell r="C79338"/>
        </row>
        <row r="79339">
          <cell r="C79339"/>
        </row>
        <row r="79340">
          <cell r="C79340"/>
        </row>
        <row r="79341">
          <cell r="C79341"/>
        </row>
        <row r="79342">
          <cell r="C79342"/>
        </row>
        <row r="79343">
          <cell r="C79343"/>
        </row>
        <row r="79344">
          <cell r="C79344"/>
        </row>
        <row r="79345">
          <cell r="C79345"/>
        </row>
        <row r="79346">
          <cell r="C79346"/>
        </row>
        <row r="79347">
          <cell r="C79347"/>
        </row>
        <row r="79348">
          <cell r="C79348"/>
        </row>
        <row r="79349">
          <cell r="C79349"/>
        </row>
        <row r="79350">
          <cell r="C79350"/>
        </row>
        <row r="79351">
          <cell r="C79351"/>
        </row>
        <row r="79352">
          <cell r="C79352"/>
        </row>
        <row r="79353">
          <cell r="C79353"/>
        </row>
        <row r="79354">
          <cell r="C79354"/>
        </row>
        <row r="79355">
          <cell r="C79355"/>
        </row>
        <row r="79356">
          <cell r="C79356"/>
        </row>
        <row r="79357">
          <cell r="C79357"/>
        </row>
        <row r="79358">
          <cell r="C79358"/>
        </row>
        <row r="79359">
          <cell r="C79359"/>
        </row>
        <row r="79360">
          <cell r="C79360"/>
        </row>
        <row r="79361">
          <cell r="C79361"/>
        </row>
        <row r="79362">
          <cell r="C79362"/>
        </row>
        <row r="79363">
          <cell r="C79363"/>
        </row>
        <row r="79364">
          <cell r="C79364"/>
        </row>
        <row r="79365">
          <cell r="C79365"/>
        </row>
        <row r="79366">
          <cell r="C79366"/>
        </row>
        <row r="79367">
          <cell r="C79367"/>
        </row>
        <row r="79368">
          <cell r="C79368"/>
        </row>
        <row r="79369">
          <cell r="C79369"/>
        </row>
        <row r="79370">
          <cell r="C79370"/>
        </row>
        <row r="79371">
          <cell r="C79371"/>
        </row>
        <row r="79372">
          <cell r="C79372"/>
        </row>
        <row r="79373">
          <cell r="C79373"/>
        </row>
        <row r="79374">
          <cell r="C79374"/>
        </row>
        <row r="79375">
          <cell r="C79375"/>
        </row>
        <row r="79376">
          <cell r="C79376"/>
        </row>
        <row r="79377">
          <cell r="C79377"/>
        </row>
        <row r="79378">
          <cell r="C79378"/>
        </row>
        <row r="79379">
          <cell r="C79379"/>
        </row>
        <row r="79380">
          <cell r="C79380"/>
        </row>
        <row r="79381">
          <cell r="C79381"/>
        </row>
        <row r="79382">
          <cell r="C79382"/>
        </row>
        <row r="79383">
          <cell r="C79383"/>
        </row>
        <row r="79384">
          <cell r="C79384"/>
        </row>
        <row r="79385">
          <cell r="C79385"/>
        </row>
        <row r="79386">
          <cell r="C79386"/>
        </row>
        <row r="79387">
          <cell r="C79387"/>
        </row>
        <row r="79388">
          <cell r="C79388"/>
        </row>
        <row r="79389">
          <cell r="C79389"/>
        </row>
        <row r="79390">
          <cell r="C79390"/>
        </row>
        <row r="79391">
          <cell r="C79391"/>
        </row>
        <row r="79392">
          <cell r="C79392"/>
        </row>
        <row r="79393">
          <cell r="C79393"/>
        </row>
        <row r="79394">
          <cell r="C79394"/>
        </row>
        <row r="79395">
          <cell r="C79395"/>
        </row>
        <row r="79396">
          <cell r="C79396"/>
        </row>
        <row r="79397">
          <cell r="C79397"/>
        </row>
        <row r="79398">
          <cell r="C79398"/>
        </row>
        <row r="79399">
          <cell r="C79399"/>
        </row>
        <row r="79400">
          <cell r="C79400"/>
        </row>
        <row r="79401">
          <cell r="C79401"/>
        </row>
        <row r="79402">
          <cell r="C79402"/>
        </row>
        <row r="79403">
          <cell r="C79403"/>
        </row>
        <row r="79404">
          <cell r="C79404"/>
        </row>
        <row r="79405">
          <cell r="C79405"/>
        </row>
        <row r="79406">
          <cell r="C79406"/>
        </row>
        <row r="79407">
          <cell r="C79407"/>
        </row>
        <row r="79408">
          <cell r="C79408"/>
        </row>
        <row r="79409">
          <cell r="C79409"/>
        </row>
        <row r="79410">
          <cell r="C79410"/>
        </row>
        <row r="79411">
          <cell r="C79411"/>
        </row>
        <row r="79412">
          <cell r="C79412"/>
        </row>
        <row r="79413">
          <cell r="C79413"/>
        </row>
        <row r="79414">
          <cell r="C79414"/>
        </row>
        <row r="79415">
          <cell r="C79415"/>
        </row>
        <row r="79416">
          <cell r="C79416"/>
        </row>
        <row r="79417">
          <cell r="C79417"/>
        </row>
        <row r="79418">
          <cell r="C79418"/>
        </row>
        <row r="79419">
          <cell r="C79419"/>
        </row>
        <row r="79420">
          <cell r="C79420"/>
        </row>
        <row r="79421">
          <cell r="C79421"/>
        </row>
        <row r="79422">
          <cell r="C79422"/>
        </row>
        <row r="79423">
          <cell r="C79423"/>
        </row>
        <row r="79424">
          <cell r="C79424"/>
        </row>
        <row r="79425">
          <cell r="C79425"/>
        </row>
        <row r="79426">
          <cell r="C79426"/>
        </row>
        <row r="79427">
          <cell r="C79427"/>
        </row>
        <row r="79428">
          <cell r="C79428"/>
        </row>
        <row r="79429">
          <cell r="C79429"/>
        </row>
        <row r="79430">
          <cell r="C79430"/>
        </row>
        <row r="79431">
          <cell r="C79431"/>
        </row>
        <row r="79432">
          <cell r="C79432"/>
        </row>
        <row r="79433">
          <cell r="C79433"/>
        </row>
        <row r="79434">
          <cell r="C79434"/>
        </row>
        <row r="79435">
          <cell r="C79435"/>
        </row>
        <row r="79436">
          <cell r="C79436"/>
        </row>
        <row r="79437">
          <cell r="C79437"/>
        </row>
        <row r="79438">
          <cell r="C79438"/>
        </row>
        <row r="79439">
          <cell r="C79439"/>
        </row>
        <row r="79440">
          <cell r="C79440"/>
        </row>
        <row r="79441">
          <cell r="C79441"/>
        </row>
        <row r="79442">
          <cell r="C79442"/>
        </row>
        <row r="79443">
          <cell r="C79443"/>
        </row>
        <row r="79444">
          <cell r="C79444"/>
        </row>
        <row r="79445">
          <cell r="C79445"/>
        </row>
        <row r="79446">
          <cell r="C79446"/>
        </row>
        <row r="79447">
          <cell r="C79447"/>
        </row>
        <row r="79448">
          <cell r="C79448"/>
        </row>
        <row r="79449">
          <cell r="C79449"/>
        </row>
        <row r="79450">
          <cell r="C79450"/>
        </row>
        <row r="79451">
          <cell r="C79451"/>
        </row>
        <row r="79452">
          <cell r="C79452"/>
        </row>
        <row r="79453">
          <cell r="C79453"/>
        </row>
        <row r="79454">
          <cell r="C79454"/>
        </row>
        <row r="79455">
          <cell r="C79455"/>
        </row>
        <row r="79456">
          <cell r="C79456"/>
        </row>
        <row r="79457">
          <cell r="C79457"/>
        </row>
        <row r="79458">
          <cell r="C79458"/>
        </row>
        <row r="79459">
          <cell r="C79459"/>
        </row>
        <row r="79460">
          <cell r="C79460"/>
        </row>
        <row r="79461">
          <cell r="C79461"/>
        </row>
        <row r="79462">
          <cell r="C79462"/>
        </row>
        <row r="79463">
          <cell r="C79463"/>
        </row>
        <row r="79464">
          <cell r="C79464"/>
        </row>
        <row r="79465">
          <cell r="C79465"/>
        </row>
        <row r="79466">
          <cell r="C79466"/>
        </row>
        <row r="79467">
          <cell r="C79467"/>
        </row>
        <row r="79468">
          <cell r="C79468"/>
        </row>
        <row r="79469">
          <cell r="C79469"/>
        </row>
        <row r="79470">
          <cell r="C79470"/>
        </row>
        <row r="79471">
          <cell r="C79471"/>
        </row>
        <row r="79472">
          <cell r="C79472"/>
        </row>
        <row r="79473">
          <cell r="C79473"/>
        </row>
        <row r="79474">
          <cell r="C79474"/>
        </row>
        <row r="79475">
          <cell r="C79475"/>
        </row>
        <row r="79476">
          <cell r="C79476"/>
        </row>
        <row r="79477">
          <cell r="C79477"/>
        </row>
        <row r="79478">
          <cell r="C79478"/>
        </row>
        <row r="79479">
          <cell r="C79479"/>
        </row>
        <row r="79480">
          <cell r="C79480"/>
        </row>
        <row r="79481">
          <cell r="C79481"/>
        </row>
        <row r="79482">
          <cell r="C79482"/>
        </row>
        <row r="79483">
          <cell r="C79483"/>
        </row>
        <row r="79484">
          <cell r="C79484"/>
        </row>
        <row r="79485">
          <cell r="C79485"/>
        </row>
        <row r="79486">
          <cell r="C79486"/>
        </row>
        <row r="79487">
          <cell r="C79487"/>
        </row>
        <row r="79488">
          <cell r="C79488"/>
        </row>
        <row r="79489">
          <cell r="C79489"/>
        </row>
        <row r="79490">
          <cell r="C79490"/>
        </row>
        <row r="79491">
          <cell r="C79491"/>
        </row>
        <row r="79492">
          <cell r="C79492"/>
        </row>
        <row r="79493">
          <cell r="C79493"/>
        </row>
        <row r="79494">
          <cell r="C79494"/>
        </row>
        <row r="79495">
          <cell r="C79495"/>
        </row>
        <row r="79496">
          <cell r="C79496"/>
        </row>
        <row r="79497">
          <cell r="C79497"/>
        </row>
        <row r="79498">
          <cell r="C79498"/>
        </row>
        <row r="79499">
          <cell r="C79499"/>
        </row>
        <row r="79500">
          <cell r="C79500"/>
        </row>
        <row r="79501">
          <cell r="C79501"/>
        </row>
        <row r="79502">
          <cell r="C79502"/>
        </row>
        <row r="79503">
          <cell r="C79503"/>
        </row>
        <row r="79504">
          <cell r="C79504"/>
        </row>
        <row r="79505">
          <cell r="C79505"/>
        </row>
        <row r="79506">
          <cell r="C79506"/>
        </row>
        <row r="79507">
          <cell r="C79507"/>
        </row>
        <row r="79508">
          <cell r="C79508"/>
        </row>
        <row r="79509">
          <cell r="C79509"/>
        </row>
        <row r="79510">
          <cell r="C79510"/>
        </row>
        <row r="79511">
          <cell r="C79511"/>
        </row>
        <row r="79512">
          <cell r="C79512"/>
        </row>
        <row r="79513">
          <cell r="C79513"/>
        </row>
        <row r="79514">
          <cell r="C79514"/>
        </row>
        <row r="79515">
          <cell r="C79515"/>
        </row>
        <row r="79516">
          <cell r="C79516"/>
        </row>
        <row r="79517">
          <cell r="C79517"/>
        </row>
        <row r="79518">
          <cell r="C79518"/>
        </row>
        <row r="79519">
          <cell r="C79519"/>
        </row>
        <row r="79520">
          <cell r="C79520"/>
        </row>
        <row r="79521">
          <cell r="C79521"/>
        </row>
        <row r="79522">
          <cell r="C79522"/>
        </row>
        <row r="79523">
          <cell r="C79523"/>
        </row>
        <row r="79524">
          <cell r="C79524"/>
        </row>
        <row r="79525">
          <cell r="C79525"/>
        </row>
        <row r="79526">
          <cell r="C79526"/>
        </row>
        <row r="79527">
          <cell r="C79527"/>
        </row>
        <row r="79528">
          <cell r="C79528"/>
        </row>
        <row r="79529">
          <cell r="C79529"/>
        </row>
        <row r="79530">
          <cell r="C79530"/>
        </row>
        <row r="79531">
          <cell r="C79531"/>
        </row>
        <row r="79532">
          <cell r="C79532"/>
        </row>
        <row r="79533">
          <cell r="C79533"/>
        </row>
        <row r="79534">
          <cell r="C79534"/>
        </row>
        <row r="79535">
          <cell r="C79535"/>
        </row>
        <row r="79536">
          <cell r="C79536"/>
        </row>
        <row r="79537">
          <cell r="C79537"/>
        </row>
        <row r="79538">
          <cell r="C79538"/>
        </row>
        <row r="79539">
          <cell r="C79539"/>
        </row>
        <row r="79540">
          <cell r="C79540"/>
        </row>
        <row r="79541">
          <cell r="C79541"/>
        </row>
        <row r="79542">
          <cell r="C79542"/>
        </row>
        <row r="79543">
          <cell r="C79543"/>
        </row>
        <row r="79544">
          <cell r="C79544"/>
        </row>
        <row r="79545">
          <cell r="C79545"/>
        </row>
        <row r="79546">
          <cell r="C79546"/>
        </row>
        <row r="79547">
          <cell r="C79547"/>
        </row>
        <row r="79548">
          <cell r="C79548"/>
        </row>
        <row r="79549">
          <cell r="C79549"/>
        </row>
        <row r="79550">
          <cell r="C79550"/>
        </row>
        <row r="79551">
          <cell r="C79551"/>
        </row>
        <row r="79552">
          <cell r="C79552"/>
        </row>
        <row r="79553">
          <cell r="C79553"/>
        </row>
        <row r="79554">
          <cell r="C79554"/>
        </row>
        <row r="79555">
          <cell r="C79555"/>
        </row>
        <row r="79556">
          <cell r="C79556"/>
        </row>
        <row r="79557">
          <cell r="C79557"/>
        </row>
        <row r="79558">
          <cell r="C79558"/>
        </row>
        <row r="79559">
          <cell r="C79559"/>
        </row>
        <row r="79560">
          <cell r="C79560"/>
        </row>
        <row r="79561">
          <cell r="C79561"/>
        </row>
        <row r="79562">
          <cell r="C79562"/>
        </row>
        <row r="79563">
          <cell r="C79563"/>
        </row>
        <row r="79564">
          <cell r="C79564"/>
        </row>
        <row r="79565">
          <cell r="C79565"/>
        </row>
        <row r="79566">
          <cell r="C79566"/>
        </row>
        <row r="79567">
          <cell r="C79567"/>
        </row>
        <row r="79568">
          <cell r="C79568"/>
        </row>
        <row r="79569">
          <cell r="C79569"/>
        </row>
        <row r="79570">
          <cell r="C79570"/>
        </row>
        <row r="79571">
          <cell r="C79571"/>
        </row>
        <row r="79572">
          <cell r="C79572"/>
        </row>
        <row r="79573">
          <cell r="C79573"/>
        </row>
        <row r="79574">
          <cell r="C79574"/>
        </row>
        <row r="79575">
          <cell r="C79575"/>
        </row>
        <row r="79576">
          <cell r="C79576"/>
        </row>
        <row r="79577">
          <cell r="C79577"/>
        </row>
        <row r="79578">
          <cell r="C79578"/>
        </row>
        <row r="79579">
          <cell r="C79579"/>
        </row>
        <row r="79580">
          <cell r="C79580"/>
        </row>
        <row r="79581">
          <cell r="C79581"/>
        </row>
        <row r="79582">
          <cell r="C79582"/>
        </row>
        <row r="79583">
          <cell r="C79583"/>
        </row>
        <row r="79584">
          <cell r="C79584"/>
        </row>
        <row r="79585">
          <cell r="C79585"/>
        </row>
        <row r="79586">
          <cell r="C79586"/>
        </row>
        <row r="79587">
          <cell r="C79587"/>
        </row>
        <row r="79588">
          <cell r="C79588"/>
        </row>
        <row r="79589">
          <cell r="C79589"/>
        </row>
        <row r="79590">
          <cell r="C79590"/>
        </row>
        <row r="79591">
          <cell r="C79591"/>
        </row>
        <row r="79592">
          <cell r="C79592"/>
        </row>
        <row r="79593">
          <cell r="C79593"/>
        </row>
        <row r="79594">
          <cell r="C79594"/>
        </row>
        <row r="79595">
          <cell r="C79595"/>
        </row>
        <row r="79596">
          <cell r="C79596"/>
        </row>
        <row r="79597">
          <cell r="C79597"/>
        </row>
        <row r="79598">
          <cell r="C79598"/>
        </row>
        <row r="79599">
          <cell r="C79599"/>
        </row>
        <row r="79600">
          <cell r="C79600"/>
        </row>
        <row r="79601">
          <cell r="C79601"/>
        </row>
        <row r="79602">
          <cell r="C79602"/>
        </row>
        <row r="79603">
          <cell r="C79603"/>
        </row>
        <row r="79604">
          <cell r="C79604"/>
        </row>
        <row r="79605">
          <cell r="C79605"/>
        </row>
        <row r="79606">
          <cell r="C79606"/>
        </row>
        <row r="79607">
          <cell r="C79607"/>
        </row>
        <row r="79608">
          <cell r="C79608"/>
        </row>
        <row r="79609">
          <cell r="C79609"/>
        </row>
        <row r="79610">
          <cell r="C79610"/>
        </row>
        <row r="79611">
          <cell r="C79611"/>
        </row>
        <row r="79612">
          <cell r="C79612"/>
        </row>
        <row r="79613">
          <cell r="C79613"/>
        </row>
        <row r="79614">
          <cell r="C79614"/>
        </row>
        <row r="79615">
          <cell r="C79615"/>
        </row>
        <row r="79616">
          <cell r="C79616"/>
        </row>
        <row r="79617">
          <cell r="C79617"/>
        </row>
        <row r="79618">
          <cell r="C79618"/>
        </row>
        <row r="79619">
          <cell r="C79619"/>
        </row>
        <row r="79620">
          <cell r="C79620"/>
        </row>
        <row r="79621">
          <cell r="C79621"/>
        </row>
        <row r="79622">
          <cell r="C79622"/>
        </row>
        <row r="79623">
          <cell r="C79623"/>
        </row>
        <row r="79624">
          <cell r="C79624"/>
        </row>
        <row r="79625">
          <cell r="C79625"/>
        </row>
        <row r="79626">
          <cell r="C79626"/>
        </row>
        <row r="79627">
          <cell r="C79627"/>
        </row>
        <row r="79628">
          <cell r="C79628"/>
        </row>
        <row r="79629">
          <cell r="C79629"/>
        </row>
        <row r="79630">
          <cell r="C79630"/>
        </row>
        <row r="79631">
          <cell r="C79631"/>
        </row>
        <row r="79632">
          <cell r="C79632"/>
        </row>
        <row r="79633">
          <cell r="C79633"/>
        </row>
        <row r="79634">
          <cell r="C79634"/>
        </row>
        <row r="79635">
          <cell r="C79635"/>
        </row>
        <row r="79636">
          <cell r="C79636"/>
        </row>
        <row r="79637">
          <cell r="C79637"/>
        </row>
        <row r="79638">
          <cell r="C79638"/>
        </row>
        <row r="79639">
          <cell r="C79639"/>
        </row>
        <row r="79640">
          <cell r="C79640"/>
        </row>
        <row r="79641">
          <cell r="C79641"/>
        </row>
        <row r="79642">
          <cell r="C79642"/>
        </row>
        <row r="79643">
          <cell r="C79643"/>
        </row>
        <row r="79644">
          <cell r="C79644"/>
        </row>
        <row r="79645">
          <cell r="C79645"/>
        </row>
        <row r="79646">
          <cell r="C79646"/>
        </row>
        <row r="79647">
          <cell r="C79647"/>
        </row>
        <row r="79648">
          <cell r="C79648"/>
        </row>
        <row r="79649">
          <cell r="C79649"/>
        </row>
        <row r="79650">
          <cell r="C79650"/>
        </row>
        <row r="79651">
          <cell r="C79651"/>
        </row>
        <row r="79652">
          <cell r="C79652"/>
        </row>
        <row r="79653">
          <cell r="C79653"/>
        </row>
        <row r="79654">
          <cell r="C79654"/>
        </row>
        <row r="79655">
          <cell r="C79655"/>
        </row>
        <row r="79656">
          <cell r="C79656"/>
        </row>
        <row r="79657">
          <cell r="C79657"/>
        </row>
        <row r="79658">
          <cell r="C79658"/>
        </row>
        <row r="79659">
          <cell r="C79659"/>
        </row>
        <row r="79660">
          <cell r="C79660"/>
        </row>
        <row r="79661">
          <cell r="C79661"/>
        </row>
        <row r="79662">
          <cell r="C79662"/>
        </row>
        <row r="79663">
          <cell r="C79663"/>
        </row>
        <row r="79664">
          <cell r="C79664"/>
        </row>
        <row r="79665">
          <cell r="C79665"/>
        </row>
        <row r="79666">
          <cell r="C79666"/>
        </row>
        <row r="79667">
          <cell r="C79667"/>
        </row>
        <row r="79668">
          <cell r="C79668"/>
        </row>
        <row r="79669">
          <cell r="C79669"/>
        </row>
        <row r="79670">
          <cell r="C79670"/>
        </row>
        <row r="79671">
          <cell r="C79671"/>
        </row>
        <row r="79672">
          <cell r="C79672"/>
        </row>
        <row r="79673">
          <cell r="C79673"/>
        </row>
        <row r="79674">
          <cell r="C79674"/>
        </row>
        <row r="79675">
          <cell r="C79675"/>
        </row>
        <row r="79676">
          <cell r="C79676"/>
        </row>
        <row r="79677">
          <cell r="C79677"/>
        </row>
        <row r="79678">
          <cell r="C79678"/>
        </row>
        <row r="79679">
          <cell r="C79679"/>
        </row>
        <row r="79680">
          <cell r="C79680"/>
        </row>
        <row r="79681">
          <cell r="C79681"/>
        </row>
        <row r="79682">
          <cell r="C79682"/>
        </row>
        <row r="79683">
          <cell r="C79683"/>
        </row>
        <row r="79684">
          <cell r="C79684"/>
        </row>
        <row r="79685">
          <cell r="C79685"/>
        </row>
        <row r="79686">
          <cell r="C79686"/>
        </row>
        <row r="79687">
          <cell r="C79687"/>
        </row>
        <row r="79688">
          <cell r="C79688"/>
        </row>
        <row r="79689">
          <cell r="C79689"/>
        </row>
        <row r="79690">
          <cell r="C79690"/>
        </row>
        <row r="79691">
          <cell r="C79691"/>
        </row>
        <row r="79692">
          <cell r="C79692"/>
        </row>
        <row r="79693">
          <cell r="C79693"/>
        </row>
        <row r="79694">
          <cell r="C79694"/>
        </row>
        <row r="79695">
          <cell r="C79695"/>
        </row>
        <row r="79696">
          <cell r="C79696"/>
        </row>
        <row r="79697">
          <cell r="C79697"/>
        </row>
        <row r="79698">
          <cell r="C79698"/>
        </row>
        <row r="79699">
          <cell r="C79699"/>
        </row>
        <row r="79700">
          <cell r="C79700"/>
        </row>
        <row r="79701">
          <cell r="C79701"/>
        </row>
        <row r="79702">
          <cell r="C79702"/>
        </row>
        <row r="79703">
          <cell r="C79703"/>
        </row>
        <row r="79704">
          <cell r="C79704"/>
        </row>
        <row r="79705">
          <cell r="C79705"/>
        </row>
        <row r="79706">
          <cell r="C79706"/>
        </row>
        <row r="79707">
          <cell r="C79707"/>
        </row>
        <row r="79708">
          <cell r="C79708"/>
        </row>
        <row r="79709">
          <cell r="C79709"/>
        </row>
        <row r="79710">
          <cell r="C79710"/>
        </row>
        <row r="79711">
          <cell r="C79711"/>
        </row>
        <row r="79712">
          <cell r="C79712"/>
        </row>
        <row r="79713">
          <cell r="C79713"/>
        </row>
        <row r="79714">
          <cell r="C79714"/>
        </row>
        <row r="79715">
          <cell r="C79715"/>
        </row>
        <row r="79716">
          <cell r="C79716"/>
        </row>
        <row r="79717">
          <cell r="C79717"/>
        </row>
        <row r="79718">
          <cell r="C79718"/>
        </row>
        <row r="79719">
          <cell r="C79719"/>
        </row>
        <row r="79720">
          <cell r="C79720"/>
        </row>
        <row r="79721">
          <cell r="C79721"/>
        </row>
        <row r="79722">
          <cell r="C79722"/>
        </row>
        <row r="79723">
          <cell r="C79723"/>
        </row>
        <row r="79724">
          <cell r="C79724"/>
        </row>
        <row r="79725">
          <cell r="C79725"/>
        </row>
        <row r="79726">
          <cell r="C79726"/>
        </row>
        <row r="79727">
          <cell r="C79727"/>
        </row>
        <row r="79728">
          <cell r="C79728"/>
        </row>
        <row r="79729">
          <cell r="C79729"/>
        </row>
        <row r="79730">
          <cell r="C79730"/>
        </row>
        <row r="79731">
          <cell r="C79731"/>
        </row>
        <row r="79732">
          <cell r="C79732"/>
        </row>
        <row r="79733">
          <cell r="C79733"/>
        </row>
        <row r="79734">
          <cell r="C79734"/>
        </row>
        <row r="79735">
          <cell r="C79735"/>
        </row>
        <row r="79736">
          <cell r="C79736"/>
        </row>
        <row r="79737">
          <cell r="C79737"/>
        </row>
        <row r="79738">
          <cell r="C79738"/>
        </row>
        <row r="79739">
          <cell r="C79739"/>
        </row>
        <row r="79740">
          <cell r="C79740"/>
        </row>
        <row r="79741">
          <cell r="C79741"/>
        </row>
        <row r="79742">
          <cell r="C79742"/>
        </row>
        <row r="79743">
          <cell r="C79743"/>
        </row>
        <row r="79744">
          <cell r="C79744"/>
        </row>
        <row r="79745">
          <cell r="C79745"/>
        </row>
        <row r="79746">
          <cell r="C79746"/>
        </row>
        <row r="79747">
          <cell r="C79747"/>
        </row>
        <row r="79748">
          <cell r="C79748"/>
        </row>
        <row r="79749">
          <cell r="C79749"/>
        </row>
        <row r="79750">
          <cell r="C79750"/>
        </row>
        <row r="79751">
          <cell r="C79751"/>
        </row>
        <row r="79752">
          <cell r="C79752"/>
        </row>
        <row r="79753">
          <cell r="C79753"/>
        </row>
        <row r="79754">
          <cell r="C79754"/>
        </row>
        <row r="79755">
          <cell r="C79755"/>
        </row>
        <row r="79756">
          <cell r="C79756"/>
        </row>
        <row r="79757">
          <cell r="C79757"/>
        </row>
        <row r="79758">
          <cell r="C79758"/>
        </row>
        <row r="79759">
          <cell r="C79759"/>
        </row>
        <row r="79760">
          <cell r="C79760"/>
        </row>
        <row r="79761">
          <cell r="C79761"/>
        </row>
        <row r="79762">
          <cell r="C79762"/>
        </row>
        <row r="79763">
          <cell r="C79763"/>
        </row>
        <row r="79764">
          <cell r="C79764"/>
        </row>
        <row r="79765">
          <cell r="C79765"/>
        </row>
        <row r="79766">
          <cell r="C79766"/>
        </row>
        <row r="79767">
          <cell r="C79767"/>
        </row>
        <row r="79768">
          <cell r="C79768"/>
        </row>
        <row r="79769">
          <cell r="C79769"/>
        </row>
        <row r="79770">
          <cell r="C79770"/>
        </row>
        <row r="79771">
          <cell r="C79771"/>
        </row>
        <row r="79772">
          <cell r="C79772"/>
        </row>
        <row r="79773">
          <cell r="C79773"/>
        </row>
        <row r="79774">
          <cell r="C79774"/>
        </row>
        <row r="79775">
          <cell r="C79775"/>
        </row>
        <row r="79776">
          <cell r="C79776"/>
        </row>
        <row r="79777">
          <cell r="C79777"/>
        </row>
        <row r="79778">
          <cell r="C79778"/>
        </row>
        <row r="79779">
          <cell r="C79779"/>
        </row>
        <row r="79780">
          <cell r="C79780"/>
        </row>
        <row r="79781">
          <cell r="C79781"/>
        </row>
        <row r="79782">
          <cell r="C79782"/>
        </row>
        <row r="79783">
          <cell r="C79783"/>
        </row>
        <row r="79784">
          <cell r="C79784"/>
        </row>
        <row r="79785">
          <cell r="C79785"/>
        </row>
        <row r="79786">
          <cell r="C79786"/>
        </row>
        <row r="79787">
          <cell r="C79787"/>
        </row>
        <row r="79788">
          <cell r="C79788"/>
        </row>
        <row r="79789">
          <cell r="C79789"/>
        </row>
        <row r="79790">
          <cell r="C79790"/>
        </row>
        <row r="79791">
          <cell r="C79791"/>
        </row>
        <row r="79792">
          <cell r="C79792"/>
        </row>
        <row r="79793">
          <cell r="C79793"/>
        </row>
        <row r="79794">
          <cell r="C79794"/>
        </row>
        <row r="79795">
          <cell r="C79795"/>
        </row>
        <row r="79796">
          <cell r="C79796"/>
        </row>
        <row r="79797">
          <cell r="C79797"/>
        </row>
        <row r="79798">
          <cell r="C79798"/>
        </row>
        <row r="79799">
          <cell r="C79799"/>
        </row>
        <row r="79800">
          <cell r="C79800"/>
        </row>
        <row r="79801">
          <cell r="C79801"/>
        </row>
        <row r="79802">
          <cell r="C79802"/>
        </row>
        <row r="79803">
          <cell r="C79803"/>
        </row>
        <row r="79804">
          <cell r="C79804"/>
        </row>
        <row r="79805">
          <cell r="C79805"/>
        </row>
        <row r="79806">
          <cell r="C79806"/>
        </row>
        <row r="79807">
          <cell r="C79807"/>
        </row>
        <row r="79808">
          <cell r="C79808"/>
        </row>
        <row r="79809">
          <cell r="C79809"/>
        </row>
        <row r="79810">
          <cell r="C79810"/>
        </row>
        <row r="79811">
          <cell r="C79811"/>
        </row>
        <row r="79812">
          <cell r="C79812"/>
        </row>
        <row r="79813">
          <cell r="C79813"/>
        </row>
        <row r="79814">
          <cell r="C79814"/>
        </row>
        <row r="79815">
          <cell r="C79815"/>
        </row>
        <row r="79816">
          <cell r="C79816"/>
        </row>
        <row r="79817">
          <cell r="C79817"/>
        </row>
        <row r="79818">
          <cell r="C79818"/>
        </row>
        <row r="79819">
          <cell r="C79819"/>
        </row>
        <row r="79820">
          <cell r="C79820"/>
        </row>
        <row r="79821">
          <cell r="C79821"/>
        </row>
        <row r="79822">
          <cell r="C79822"/>
        </row>
        <row r="79823">
          <cell r="C79823"/>
        </row>
        <row r="79824">
          <cell r="C79824"/>
        </row>
        <row r="79825">
          <cell r="C79825"/>
        </row>
        <row r="79826">
          <cell r="C79826"/>
        </row>
        <row r="79827">
          <cell r="C79827"/>
        </row>
        <row r="79828">
          <cell r="C79828"/>
        </row>
        <row r="79829">
          <cell r="C79829"/>
        </row>
        <row r="79830">
          <cell r="C79830"/>
        </row>
        <row r="79831">
          <cell r="C79831"/>
        </row>
        <row r="79832">
          <cell r="C79832"/>
        </row>
        <row r="79833">
          <cell r="C79833"/>
        </row>
        <row r="79834">
          <cell r="C79834"/>
        </row>
        <row r="79835">
          <cell r="C79835"/>
        </row>
        <row r="79836">
          <cell r="C79836"/>
        </row>
        <row r="79837">
          <cell r="C79837"/>
        </row>
        <row r="79838">
          <cell r="C79838"/>
        </row>
        <row r="79839">
          <cell r="C79839"/>
        </row>
        <row r="79840">
          <cell r="C79840"/>
        </row>
        <row r="79841">
          <cell r="C79841"/>
        </row>
        <row r="79842">
          <cell r="C79842"/>
        </row>
        <row r="79843">
          <cell r="C79843"/>
        </row>
        <row r="79844">
          <cell r="C79844"/>
        </row>
        <row r="79845">
          <cell r="C79845"/>
        </row>
        <row r="79846">
          <cell r="C79846"/>
        </row>
        <row r="79847">
          <cell r="C79847"/>
        </row>
        <row r="79848">
          <cell r="C79848"/>
        </row>
        <row r="79849">
          <cell r="C79849"/>
        </row>
        <row r="79850">
          <cell r="C79850"/>
        </row>
        <row r="79851">
          <cell r="C79851"/>
        </row>
        <row r="79852">
          <cell r="C79852"/>
        </row>
        <row r="79853">
          <cell r="C79853"/>
        </row>
        <row r="79854">
          <cell r="C79854"/>
        </row>
        <row r="79855">
          <cell r="C79855"/>
        </row>
        <row r="79856">
          <cell r="C79856"/>
        </row>
        <row r="79857">
          <cell r="C79857"/>
        </row>
        <row r="79858">
          <cell r="C79858"/>
        </row>
        <row r="79859">
          <cell r="C79859"/>
        </row>
        <row r="79860">
          <cell r="C79860"/>
        </row>
        <row r="79861">
          <cell r="C79861"/>
        </row>
        <row r="79862">
          <cell r="C79862"/>
        </row>
        <row r="79863">
          <cell r="C79863"/>
        </row>
        <row r="79864">
          <cell r="C79864"/>
        </row>
        <row r="79865">
          <cell r="C79865"/>
        </row>
        <row r="79866">
          <cell r="C79866"/>
        </row>
        <row r="79867">
          <cell r="C79867"/>
        </row>
        <row r="79868">
          <cell r="C79868"/>
        </row>
        <row r="79869">
          <cell r="C79869"/>
        </row>
        <row r="79870">
          <cell r="C79870"/>
        </row>
        <row r="79871">
          <cell r="C79871"/>
        </row>
        <row r="79872">
          <cell r="C79872"/>
        </row>
        <row r="79873">
          <cell r="C79873"/>
        </row>
        <row r="79874">
          <cell r="C79874"/>
        </row>
        <row r="79875">
          <cell r="C79875"/>
        </row>
        <row r="79876">
          <cell r="C79876"/>
        </row>
        <row r="79877">
          <cell r="C79877"/>
        </row>
        <row r="79878">
          <cell r="C79878"/>
        </row>
        <row r="79879">
          <cell r="C79879"/>
        </row>
        <row r="79880">
          <cell r="C79880"/>
        </row>
        <row r="79881">
          <cell r="C79881"/>
        </row>
        <row r="79882">
          <cell r="C79882"/>
        </row>
        <row r="79883">
          <cell r="C79883"/>
        </row>
        <row r="79884">
          <cell r="C79884"/>
        </row>
        <row r="79885">
          <cell r="C79885"/>
        </row>
        <row r="79886">
          <cell r="C79886"/>
        </row>
        <row r="79887">
          <cell r="C79887"/>
        </row>
        <row r="79888">
          <cell r="C79888"/>
        </row>
        <row r="79889">
          <cell r="C79889"/>
        </row>
        <row r="79890">
          <cell r="C79890"/>
        </row>
        <row r="79891">
          <cell r="C79891"/>
        </row>
        <row r="79892">
          <cell r="C79892"/>
        </row>
        <row r="79893">
          <cell r="C79893"/>
        </row>
        <row r="79894">
          <cell r="C79894"/>
        </row>
        <row r="79895">
          <cell r="C79895"/>
        </row>
        <row r="79896">
          <cell r="C79896"/>
        </row>
        <row r="79897">
          <cell r="C79897"/>
        </row>
        <row r="79898">
          <cell r="C79898"/>
        </row>
        <row r="79899">
          <cell r="C79899"/>
        </row>
        <row r="79900">
          <cell r="C79900"/>
        </row>
        <row r="79901">
          <cell r="C79901"/>
        </row>
        <row r="79902">
          <cell r="C79902"/>
        </row>
        <row r="79903">
          <cell r="C79903"/>
        </row>
        <row r="79904">
          <cell r="C79904"/>
        </row>
        <row r="79905">
          <cell r="C79905"/>
        </row>
        <row r="79906">
          <cell r="C79906"/>
        </row>
        <row r="79907">
          <cell r="C79907"/>
        </row>
        <row r="79908">
          <cell r="C79908"/>
        </row>
        <row r="79909">
          <cell r="C79909"/>
        </row>
        <row r="79910">
          <cell r="C79910"/>
        </row>
        <row r="79911">
          <cell r="C79911"/>
        </row>
        <row r="79912">
          <cell r="C79912"/>
        </row>
        <row r="79913">
          <cell r="C79913"/>
        </row>
        <row r="79914">
          <cell r="C79914"/>
        </row>
        <row r="79915">
          <cell r="C79915"/>
        </row>
        <row r="79916">
          <cell r="C79916"/>
        </row>
        <row r="79917">
          <cell r="C79917"/>
        </row>
        <row r="79918">
          <cell r="C79918"/>
        </row>
        <row r="79919">
          <cell r="C79919"/>
        </row>
        <row r="79920">
          <cell r="C79920"/>
        </row>
        <row r="79921">
          <cell r="C79921"/>
        </row>
        <row r="79922">
          <cell r="C79922"/>
        </row>
        <row r="79923">
          <cell r="C79923"/>
        </row>
        <row r="79924">
          <cell r="C79924"/>
        </row>
        <row r="79925">
          <cell r="C79925"/>
        </row>
        <row r="79926">
          <cell r="C79926"/>
        </row>
        <row r="79927">
          <cell r="C79927"/>
        </row>
        <row r="79928">
          <cell r="C79928"/>
        </row>
        <row r="79929">
          <cell r="C79929"/>
        </row>
        <row r="79930">
          <cell r="C79930"/>
        </row>
        <row r="79931">
          <cell r="C79931"/>
        </row>
        <row r="79932">
          <cell r="C79932"/>
        </row>
        <row r="79933">
          <cell r="C79933"/>
        </row>
        <row r="79934">
          <cell r="C79934"/>
        </row>
        <row r="79935">
          <cell r="C79935"/>
        </row>
        <row r="79936">
          <cell r="C79936"/>
        </row>
        <row r="79937">
          <cell r="C79937"/>
        </row>
        <row r="79938">
          <cell r="C79938"/>
        </row>
        <row r="79939">
          <cell r="C79939"/>
        </row>
        <row r="79940">
          <cell r="C79940"/>
        </row>
        <row r="79941">
          <cell r="C79941"/>
        </row>
        <row r="79942">
          <cell r="C79942"/>
        </row>
        <row r="79943">
          <cell r="C79943"/>
        </row>
        <row r="79944">
          <cell r="C79944"/>
        </row>
        <row r="79945">
          <cell r="C79945"/>
        </row>
        <row r="79946">
          <cell r="C79946"/>
        </row>
        <row r="79947">
          <cell r="C79947"/>
        </row>
        <row r="79948">
          <cell r="C79948"/>
        </row>
        <row r="79949">
          <cell r="C79949"/>
        </row>
        <row r="79950">
          <cell r="C79950"/>
        </row>
        <row r="79951">
          <cell r="C79951"/>
        </row>
        <row r="79952">
          <cell r="C79952"/>
        </row>
        <row r="79953">
          <cell r="C79953"/>
        </row>
        <row r="79954">
          <cell r="C79954"/>
        </row>
        <row r="79955">
          <cell r="C79955"/>
        </row>
        <row r="79956">
          <cell r="C79956"/>
        </row>
        <row r="79957">
          <cell r="C79957"/>
        </row>
        <row r="79958">
          <cell r="C79958"/>
        </row>
        <row r="79959">
          <cell r="C79959"/>
        </row>
        <row r="79960">
          <cell r="C79960"/>
        </row>
        <row r="79961">
          <cell r="C79961"/>
        </row>
        <row r="79962">
          <cell r="C79962"/>
        </row>
        <row r="79963">
          <cell r="C79963"/>
        </row>
        <row r="79964">
          <cell r="C79964"/>
        </row>
        <row r="79965">
          <cell r="C79965"/>
        </row>
        <row r="79966">
          <cell r="C79966"/>
        </row>
        <row r="79967">
          <cell r="C79967"/>
        </row>
        <row r="79968">
          <cell r="C79968"/>
        </row>
        <row r="79969">
          <cell r="C79969"/>
        </row>
        <row r="79970">
          <cell r="C79970"/>
        </row>
        <row r="79971">
          <cell r="C79971"/>
        </row>
        <row r="79972">
          <cell r="C79972"/>
        </row>
        <row r="79973">
          <cell r="C79973"/>
        </row>
        <row r="79974">
          <cell r="C79974"/>
        </row>
        <row r="79975">
          <cell r="C79975"/>
        </row>
        <row r="79976">
          <cell r="C79976"/>
        </row>
        <row r="79977">
          <cell r="C79977"/>
        </row>
        <row r="79978">
          <cell r="C79978"/>
        </row>
        <row r="79979">
          <cell r="C79979"/>
        </row>
        <row r="79980">
          <cell r="C79980"/>
        </row>
        <row r="79981">
          <cell r="C79981"/>
        </row>
        <row r="79982">
          <cell r="C79982"/>
        </row>
        <row r="79983">
          <cell r="C79983"/>
        </row>
        <row r="79984">
          <cell r="C79984"/>
        </row>
        <row r="79985">
          <cell r="C79985"/>
        </row>
        <row r="79986">
          <cell r="C79986"/>
        </row>
        <row r="79987">
          <cell r="C79987"/>
        </row>
        <row r="79988">
          <cell r="C79988"/>
        </row>
        <row r="79989">
          <cell r="C79989"/>
        </row>
        <row r="79990">
          <cell r="C79990"/>
        </row>
        <row r="79991">
          <cell r="C79991"/>
        </row>
        <row r="79992">
          <cell r="C79992"/>
        </row>
        <row r="79993">
          <cell r="C79993"/>
        </row>
        <row r="79994">
          <cell r="C79994"/>
        </row>
        <row r="79995">
          <cell r="C79995"/>
        </row>
        <row r="79996">
          <cell r="C79996"/>
        </row>
        <row r="79997">
          <cell r="C79997"/>
        </row>
        <row r="79998">
          <cell r="C79998"/>
        </row>
        <row r="79999">
          <cell r="C79999"/>
        </row>
        <row r="80000">
          <cell r="C80000"/>
        </row>
        <row r="80001">
          <cell r="C80001"/>
        </row>
        <row r="80002">
          <cell r="C80002"/>
        </row>
        <row r="80003">
          <cell r="C80003"/>
        </row>
        <row r="80004">
          <cell r="C80004"/>
        </row>
        <row r="80005">
          <cell r="C80005"/>
        </row>
        <row r="80006">
          <cell r="C80006"/>
        </row>
        <row r="80007">
          <cell r="C80007"/>
        </row>
        <row r="80008">
          <cell r="C80008"/>
        </row>
        <row r="80009">
          <cell r="C80009"/>
        </row>
        <row r="80010">
          <cell r="C80010"/>
        </row>
        <row r="80011">
          <cell r="C80011"/>
        </row>
        <row r="80012">
          <cell r="C80012"/>
        </row>
        <row r="80013">
          <cell r="C80013"/>
        </row>
        <row r="80014">
          <cell r="C80014"/>
        </row>
        <row r="80015">
          <cell r="C80015"/>
        </row>
        <row r="80016">
          <cell r="C80016"/>
        </row>
        <row r="80017">
          <cell r="C80017"/>
        </row>
        <row r="80018">
          <cell r="C80018"/>
        </row>
        <row r="80019">
          <cell r="C80019"/>
        </row>
        <row r="80020">
          <cell r="C80020"/>
        </row>
        <row r="80021">
          <cell r="C80021"/>
        </row>
        <row r="80022">
          <cell r="C80022"/>
        </row>
        <row r="80023">
          <cell r="C80023"/>
        </row>
        <row r="80024">
          <cell r="C80024"/>
        </row>
        <row r="80025">
          <cell r="C80025"/>
        </row>
        <row r="80026">
          <cell r="C80026"/>
        </row>
        <row r="80027">
          <cell r="C80027"/>
        </row>
        <row r="80028">
          <cell r="C80028"/>
        </row>
        <row r="80029">
          <cell r="C80029"/>
        </row>
        <row r="80030">
          <cell r="C80030"/>
        </row>
        <row r="80031">
          <cell r="C80031"/>
        </row>
        <row r="80032">
          <cell r="C80032"/>
        </row>
        <row r="80033">
          <cell r="C80033"/>
        </row>
        <row r="80034">
          <cell r="C80034"/>
        </row>
        <row r="80035">
          <cell r="C80035"/>
        </row>
        <row r="80036">
          <cell r="C80036"/>
        </row>
        <row r="80037">
          <cell r="C80037"/>
        </row>
        <row r="80038">
          <cell r="C80038"/>
        </row>
        <row r="80039">
          <cell r="C80039"/>
        </row>
        <row r="80040">
          <cell r="C80040"/>
        </row>
        <row r="80041">
          <cell r="C80041"/>
        </row>
        <row r="80042">
          <cell r="C80042"/>
        </row>
        <row r="80043">
          <cell r="C80043"/>
        </row>
        <row r="80044">
          <cell r="C80044"/>
        </row>
        <row r="80045">
          <cell r="C80045"/>
        </row>
        <row r="80046">
          <cell r="C80046"/>
        </row>
        <row r="80047">
          <cell r="C80047"/>
        </row>
        <row r="80048">
          <cell r="C80048"/>
        </row>
        <row r="80049">
          <cell r="C80049"/>
        </row>
        <row r="80050">
          <cell r="C80050"/>
        </row>
        <row r="80051">
          <cell r="C80051"/>
        </row>
        <row r="80052">
          <cell r="C80052"/>
        </row>
        <row r="80053">
          <cell r="C80053"/>
        </row>
        <row r="80054">
          <cell r="C80054"/>
        </row>
        <row r="80055">
          <cell r="C80055"/>
        </row>
        <row r="80056">
          <cell r="C80056"/>
        </row>
        <row r="80057">
          <cell r="C80057"/>
        </row>
        <row r="80058">
          <cell r="C80058"/>
        </row>
        <row r="80059">
          <cell r="C80059"/>
        </row>
        <row r="80060">
          <cell r="C80060"/>
        </row>
        <row r="80061">
          <cell r="C80061"/>
        </row>
        <row r="80062">
          <cell r="C80062"/>
        </row>
        <row r="80063">
          <cell r="C80063"/>
        </row>
        <row r="80064">
          <cell r="C80064"/>
        </row>
        <row r="80065">
          <cell r="C80065"/>
        </row>
        <row r="80066">
          <cell r="C80066"/>
        </row>
        <row r="80067">
          <cell r="C80067"/>
        </row>
        <row r="80068">
          <cell r="C80068"/>
        </row>
        <row r="80069">
          <cell r="C80069"/>
        </row>
        <row r="80070">
          <cell r="C80070"/>
        </row>
        <row r="80071">
          <cell r="C80071"/>
        </row>
        <row r="80072">
          <cell r="C80072"/>
        </row>
        <row r="80073">
          <cell r="C80073"/>
        </row>
        <row r="80074">
          <cell r="C80074"/>
        </row>
        <row r="80075">
          <cell r="C80075"/>
        </row>
        <row r="80076">
          <cell r="C80076"/>
        </row>
        <row r="80077">
          <cell r="C80077"/>
        </row>
        <row r="80078">
          <cell r="C80078"/>
        </row>
        <row r="80079">
          <cell r="C80079"/>
        </row>
        <row r="80080">
          <cell r="C80080"/>
        </row>
        <row r="80081">
          <cell r="C80081"/>
        </row>
        <row r="80082">
          <cell r="C80082"/>
        </row>
        <row r="80083">
          <cell r="C80083"/>
        </row>
        <row r="80084">
          <cell r="C80084"/>
        </row>
        <row r="80085">
          <cell r="C80085"/>
        </row>
        <row r="80086">
          <cell r="C80086"/>
        </row>
        <row r="80087">
          <cell r="C80087"/>
        </row>
        <row r="80088">
          <cell r="C80088"/>
        </row>
        <row r="80089">
          <cell r="C80089"/>
        </row>
        <row r="80090">
          <cell r="C80090"/>
        </row>
        <row r="80091">
          <cell r="C80091"/>
        </row>
        <row r="80092">
          <cell r="C80092"/>
        </row>
        <row r="80093">
          <cell r="C80093"/>
        </row>
        <row r="80094">
          <cell r="C80094"/>
        </row>
        <row r="80095">
          <cell r="C80095"/>
        </row>
        <row r="80096">
          <cell r="C80096"/>
        </row>
        <row r="80097">
          <cell r="C80097"/>
        </row>
        <row r="80098">
          <cell r="C80098"/>
        </row>
        <row r="80099">
          <cell r="C80099"/>
        </row>
        <row r="80100">
          <cell r="C80100"/>
        </row>
        <row r="80101">
          <cell r="C80101"/>
        </row>
        <row r="80102">
          <cell r="C80102"/>
        </row>
        <row r="80103">
          <cell r="C80103"/>
        </row>
        <row r="80104">
          <cell r="C80104"/>
        </row>
        <row r="80105">
          <cell r="C80105"/>
        </row>
        <row r="80106">
          <cell r="C80106"/>
        </row>
        <row r="80107">
          <cell r="C80107"/>
        </row>
        <row r="80108">
          <cell r="C80108"/>
        </row>
        <row r="80109">
          <cell r="C80109"/>
        </row>
        <row r="80110">
          <cell r="C80110"/>
        </row>
        <row r="80111">
          <cell r="C80111"/>
        </row>
        <row r="80112">
          <cell r="C80112"/>
        </row>
        <row r="80113">
          <cell r="C80113"/>
        </row>
        <row r="80114">
          <cell r="C80114"/>
        </row>
        <row r="80115">
          <cell r="C80115"/>
        </row>
        <row r="80116">
          <cell r="C80116"/>
        </row>
        <row r="80117">
          <cell r="C80117"/>
        </row>
        <row r="80118">
          <cell r="C80118"/>
        </row>
        <row r="80119">
          <cell r="C80119"/>
        </row>
        <row r="80120">
          <cell r="C80120"/>
        </row>
        <row r="80121">
          <cell r="C80121"/>
        </row>
        <row r="80122">
          <cell r="C80122"/>
        </row>
        <row r="80123">
          <cell r="C80123"/>
        </row>
        <row r="80124">
          <cell r="C80124"/>
        </row>
        <row r="80125">
          <cell r="C80125"/>
        </row>
        <row r="80126">
          <cell r="C80126"/>
        </row>
        <row r="80127">
          <cell r="C80127"/>
        </row>
        <row r="80128">
          <cell r="C80128"/>
        </row>
        <row r="80129">
          <cell r="C80129"/>
        </row>
        <row r="80130">
          <cell r="C80130"/>
        </row>
        <row r="80131">
          <cell r="C80131"/>
        </row>
        <row r="80132">
          <cell r="C80132"/>
        </row>
        <row r="80133">
          <cell r="C80133"/>
        </row>
        <row r="80134">
          <cell r="C80134"/>
        </row>
        <row r="80135">
          <cell r="C80135"/>
        </row>
        <row r="80136">
          <cell r="C80136"/>
        </row>
        <row r="80137">
          <cell r="C80137"/>
        </row>
        <row r="80138">
          <cell r="C80138"/>
        </row>
        <row r="80139">
          <cell r="C80139"/>
        </row>
        <row r="80140">
          <cell r="C80140"/>
        </row>
        <row r="80141">
          <cell r="C80141"/>
        </row>
        <row r="80142">
          <cell r="C80142"/>
        </row>
        <row r="80143">
          <cell r="C80143"/>
        </row>
        <row r="80144">
          <cell r="C80144"/>
        </row>
        <row r="80145">
          <cell r="C80145"/>
        </row>
        <row r="80146">
          <cell r="C80146"/>
        </row>
        <row r="80147">
          <cell r="C80147"/>
        </row>
        <row r="80148">
          <cell r="C80148"/>
        </row>
        <row r="80149">
          <cell r="C80149"/>
        </row>
        <row r="80150">
          <cell r="C80150"/>
        </row>
        <row r="80151">
          <cell r="C80151"/>
        </row>
        <row r="80152">
          <cell r="C80152"/>
        </row>
        <row r="80153">
          <cell r="C80153"/>
        </row>
        <row r="80154">
          <cell r="C80154"/>
        </row>
        <row r="80155">
          <cell r="C80155"/>
        </row>
        <row r="80156">
          <cell r="C80156"/>
        </row>
        <row r="80157">
          <cell r="C80157"/>
        </row>
        <row r="80158">
          <cell r="C80158"/>
        </row>
        <row r="80159">
          <cell r="C80159"/>
        </row>
        <row r="80160">
          <cell r="C80160"/>
        </row>
        <row r="80161">
          <cell r="C80161"/>
        </row>
        <row r="80162">
          <cell r="C80162"/>
        </row>
        <row r="80163">
          <cell r="C80163"/>
        </row>
        <row r="80164">
          <cell r="C80164"/>
        </row>
        <row r="80165">
          <cell r="C80165"/>
        </row>
        <row r="80166">
          <cell r="C80166"/>
        </row>
        <row r="80167">
          <cell r="C80167"/>
        </row>
        <row r="80168">
          <cell r="C80168"/>
        </row>
        <row r="80169">
          <cell r="C80169"/>
        </row>
        <row r="80170">
          <cell r="C80170"/>
        </row>
        <row r="80171">
          <cell r="C80171"/>
        </row>
        <row r="80172">
          <cell r="C80172"/>
        </row>
        <row r="80173">
          <cell r="C80173"/>
        </row>
        <row r="80174">
          <cell r="C80174"/>
        </row>
        <row r="80175">
          <cell r="C80175"/>
        </row>
        <row r="80176">
          <cell r="C80176"/>
        </row>
        <row r="80177">
          <cell r="C80177"/>
        </row>
        <row r="80178">
          <cell r="C80178"/>
        </row>
        <row r="80179">
          <cell r="C80179"/>
        </row>
        <row r="80180">
          <cell r="C80180"/>
        </row>
        <row r="80181">
          <cell r="C80181"/>
        </row>
        <row r="80182">
          <cell r="C80182"/>
        </row>
        <row r="80183">
          <cell r="C80183"/>
        </row>
        <row r="80184">
          <cell r="C80184"/>
        </row>
        <row r="80185">
          <cell r="C80185"/>
        </row>
        <row r="80186">
          <cell r="C80186"/>
        </row>
        <row r="80187">
          <cell r="C80187"/>
        </row>
        <row r="80188">
          <cell r="C80188"/>
        </row>
        <row r="80189">
          <cell r="C80189"/>
        </row>
        <row r="80190">
          <cell r="C80190"/>
        </row>
        <row r="80191">
          <cell r="C80191"/>
        </row>
        <row r="80192">
          <cell r="C80192"/>
        </row>
        <row r="80193">
          <cell r="C80193"/>
        </row>
        <row r="80194">
          <cell r="C80194"/>
        </row>
        <row r="80195">
          <cell r="C80195"/>
        </row>
        <row r="80196">
          <cell r="C80196"/>
        </row>
        <row r="80197">
          <cell r="C80197"/>
        </row>
        <row r="80198">
          <cell r="C80198"/>
        </row>
        <row r="80199">
          <cell r="C80199"/>
        </row>
        <row r="80200">
          <cell r="C80200"/>
        </row>
        <row r="80201">
          <cell r="C80201"/>
        </row>
        <row r="80202">
          <cell r="C80202"/>
        </row>
        <row r="80203">
          <cell r="C80203"/>
        </row>
        <row r="80204">
          <cell r="C80204"/>
        </row>
        <row r="80205">
          <cell r="C80205"/>
        </row>
        <row r="80206">
          <cell r="C80206"/>
        </row>
        <row r="80207">
          <cell r="C80207"/>
        </row>
        <row r="80208">
          <cell r="C80208"/>
        </row>
        <row r="80209">
          <cell r="C80209"/>
        </row>
        <row r="80210">
          <cell r="C80210"/>
        </row>
        <row r="80211">
          <cell r="C80211"/>
        </row>
        <row r="80212">
          <cell r="C80212"/>
        </row>
        <row r="80213">
          <cell r="C80213"/>
        </row>
        <row r="80214">
          <cell r="C80214"/>
        </row>
        <row r="80215">
          <cell r="C80215"/>
        </row>
        <row r="80216">
          <cell r="C80216"/>
        </row>
        <row r="80217">
          <cell r="C80217"/>
        </row>
        <row r="80218">
          <cell r="C80218"/>
        </row>
        <row r="80219">
          <cell r="C80219"/>
        </row>
        <row r="80220">
          <cell r="C80220"/>
        </row>
        <row r="80221">
          <cell r="C80221"/>
        </row>
        <row r="80222">
          <cell r="C80222"/>
        </row>
        <row r="80223">
          <cell r="C80223"/>
        </row>
        <row r="80224">
          <cell r="C80224"/>
        </row>
        <row r="80225">
          <cell r="C80225"/>
        </row>
        <row r="80226">
          <cell r="C80226"/>
        </row>
        <row r="80227">
          <cell r="C80227"/>
        </row>
        <row r="80228">
          <cell r="C80228"/>
        </row>
        <row r="80229">
          <cell r="C80229"/>
        </row>
        <row r="80230">
          <cell r="C80230"/>
        </row>
        <row r="80231">
          <cell r="C80231"/>
        </row>
        <row r="80232">
          <cell r="C80232"/>
        </row>
        <row r="80233">
          <cell r="C80233"/>
        </row>
        <row r="80234">
          <cell r="C80234"/>
        </row>
        <row r="80235">
          <cell r="C80235"/>
        </row>
        <row r="80236">
          <cell r="C80236"/>
        </row>
        <row r="80237">
          <cell r="C80237"/>
        </row>
        <row r="80238">
          <cell r="C80238"/>
        </row>
        <row r="80239">
          <cell r="C80239"/>
        </row>
        <row r="80240">
          <cell r="C80240"/>
        </row>
        <row r="80241">
          <cell r="C80241"/>
        </row>
        <row r="80242">
          <cell r="C80242"/>
        </row>
        <row r="80243">
          <cell r="C80243"/>
        </row>
        <row r="80244">
          <cell r="C80244"/>
        </row>
        <row r="80245">
          <cell r="C80245"/>
        </row>
        <row r="80246">
          <cell r="C80246"/>
        </row>
        <row r="80247">
          <cell r="C80247"/>
        </row>
        <row r="80248">
          <cell r="C80248"/>
        </row>
        <row r="80249">
          <cell r="C80249"/>
        </row>
        <row r="80250">
          <cell r="C80250"/>
        </row>
        <row r="80251">
          <cell r="C80251"/>
        </row>
        <row r="80252">
          <cell r="C80252"/>
        </row>
        <row r="80253">
          <cell r="C80253"/>
        </row>
        <row r="80254">
          <cell r="C80254"/>
        </row>
        <row r="80255">
          <cell r="C80255"/>
        </row>
        <row r="80256">
          <cell r="C80256"/>
        </row>
        <row r="80257">
          <cell r="C80257"/>
        </row>
        <row r="80258">
          <cell r="C80258"/>
        </row>
        <row r="80259">
          <cell r="C80259"/>
        </row>
        <row r="80260">
          <cell r="C80260"/>
        </row>
        <row r="80261">
          <cell r="C80261"/>
        </row>
        <row r="80262">
          <cell r="C80262"/>
        </row>
        <row r="80263">
          <cell r="C80263"/>
        </row>
        <row r="80264">
          <cell r="C80264"/>
        </row>
        <row r="80265">
          <cell r="C80265"/>
        </row>
        <row r="80266">
          <cell r="C80266"/>
        </row>
        <row r="80267">
          <cell r="C80267"/>
        </row>
        <row r="80268">
          <cell r="C80268"/>
        </row>
        <row r="80269">
          <cell r="C80269"/>
        </row>
        <row r="80270">
          <cell r="C80270"/>
        </row>
        <row r="80271">
          <cell r="C80271"/>
        </row>
        <row r="80272">
          <cell r="C80272"/>
        </row>
        <row r="80273">
          <cell r="C80273"/>
        </row>
        <row r="80274">
          <cell r="C80274"/>
        </row>
        <row r="80275">
          <cell r="C80275"/>
        </row>
        <row r="80276">
          <cell r="C80276"/>
        </row>
        <row r="80277">
          <cell r="C80277"/>
        </row>
        <row r="80278">
          <cell r="C80278"/>
        </row>
        <row r="80279">
          <cell r="C80279"/>
        </row>
        <row r="80280">
          <cell r="C80280"/>
        </row>
        <row r="80281">
          <cell r="C80281"/>
        </row>
        <row r="80282">
          <cell r="C80282"/>
        </row>
        <row r="80283">
          <cell r="C80283"/>
        </row>
        <row r="80284">
          <cell r="C80284"/>
        </row>
        <row r="80285">
          <cell r="C80285"/>
        </row>
        <row r="80286">
          <cell r="C80286"/>
        </row>
        <row r="80287">
          <cell r="C80287"/>
        </row>
        <row r="80288">
          <cell r="C80288"/>
        </row>
        <row r="80289">
          <cell r="C80289"/>
        </row>
        <row r="80290">
          <cell r="C80290"/>
        </row>
        <row r="80291">
          <cell r="C80291"/>
        </row>
        <row r="80292">
          <cell r="C80292"/>
        </row>
        <row r="80293">
          <cell r="C80293"/>
        </row>
        <row r="80294">
          <cell r="C80294"/>
        </row>
        <row r="80295">
          <cell r="C80295"/>
        </row>
        <row r="80296">
          <cell r="C80296"/>
        </row>
        <row r="80297">
          <cell r="C80297"/>
        </row>
        <row r="80298">
          <cell r="C80298"/>
        </row>
        <row r="80299">
          <cell r="C80299"/>
        </row>
        <row r="80300">
          <cell r="C80300"/>
        </row>
        <row r="80301">
          <cell r="C80301"/>
        </row>
        <row r="80302">
          <cell r="C80302"/>
        </row>
        <row r="80303">
          <cell r="C80303"/>
        </row>
        <row r="80304">
          <cell r="C80304"/>
        </row>
        <row r="80305">
          <cell r="C80305"/>
        </row>
        <row r="80306">
          <cell r="C80306"/>
        </row>
        <row r="80307">
          <cell r="C80307"/>
        </row>
        <row r="80308">
          <cell r="C80308"/>
        </row>
        <row r="80309">
          <cell r="C80309"/>
        </row>
        <row r="80310">
          <cell r="C80310"/>
        </row>
        <row r="80311">
          <cell r="C80311"/>
        </row>
        <row r="80312">
          <cell r="C80312"/>
        </row>
        <row r="80313">
          <cell r="C80313"/>
        </row>
        <row r="80314">
          <cell r="C80314"/>
        </row>
        <row r="80315">
          <cell r="C80315"/>
        </row>
        <row r="80316">
          <cell r="C80316"/>
        </row>
        <row r="80317">
          <cell r="C80317"/>
        </row>
        <row r="80318">
          <cell r="C80318"/>
        </row>
        <row r="80319">
          <cell r="C80319"/>
        </row>
        <row r="80320">
          <cell r="C80320"/>
        </row>
        <row r="80321">
          <cell r="C80321"/>
        </row>
        <row r="80322">
          <cell r="C80322"/>
        </row>
        <row r="80323">
          <cell r="C80323"/>
        </row>
        <row r="80324">
          <cell r="C80324"/>
        </row>
        <row r="80325">
          <cell r="C80325"/>
        </row>
        <row r="80326">
          <cell r="C80326"/>
        </row>
        <row r="80327">
          <cell r="C80327"/>
        </row>
        <row r="80328">
          <cell r="C80328"/>
        </row>
        <row r="80329">
          <cell r="C80329"/>
        </row>
        <row r="80330">
          <cell r="C80330"/>
        </row>
        <row r="80331">
          <cell r="C80331"/>
        </row>
        <row r="80332">
          <cell r="C80332"/>
        </row>
        <row r="80333">
          <cell r="C80333"/>
        </row>
        <row r="80334">
          <cell r="C80334"/>
        </row>
        <row r="80335">
          <cell r="C80335"/>
        </row>
        <row r="80336">
          <cell r="C80336"/>
        </row>
        <row r="80337">
          <cell r="C80337"/>
        </row>
        <row r="80338">
          <cell r="C80338"/>
        </row>
        <row r="80339">
          <cell r="C80339"/>
        </row>
        <row r="80340">
          <cell r="C80340"/>
        </row>
        <row r="80341">
          <cell r="C80341"/>
        </row>
        <row r="80342">
          <cell r="C80342"/>
        </row>
        <row r="80343">
          <cell r="C80343"/>
        </row>
        <row r="80344">
          <cell r="C80344"/>
        </row>
        <row r="80345">
          <cell r="C80345"/>
        </row>
        <row r="80346">
          <cell r="C80346"/>
        </row>
        <row r="80347">
          <cell r="C80347"/>
        </row>
        <row r="80348">
          <cell r="C80348"/>
        </row>
        <row r="80349">
          <cell r="C80349"/>
        </row>
        <row r="80350">
          <cell r="C80350"/>
        </row>
        <row r="80351">
          <cell r="C80351"/>
        </row>
        <row r="80352">
          <cell r="C80352"/>
        </row>
        <row r="80353">
          <cell r="C80353"/>
        </row>
        <row r="80354">
          <cell r="C80354"/>
        </row>
        <row r="80355">
          <cell r="C80355"/>
        </row>
        <row r="80356">
          <cell r="C80356"/>
        </row>
        <row r="80357">
          <cell r="C80357"/>
        </row>
        <row r="80358">
          <cell r="C80358"/>
        </row>
        <row r="80359">
          <cell r="C80359"/>
        </row>
        <row r="80360">
          <cell r="C80360"/>
        </row>
        <row r="80361">
          <cell r="C80361"/>
        </row>
        <row r="80362">
          <cell r="C80362"/>
        </row>
        <row r="80363">
          <cell r="C80363"/>
        </row>
        <row r="80364">
          <cell r="C80364"/>
        </row>
        <row r="80365">
          <cell r="C80365"/>
        </row>
        <row r="80366">
          <cell r="C80366"/>
        </row>
        <row r="80367">
          <cell r="C80367"/>
        </row>
        <row r="80368">
          <cell r="C80368"/>
        </row>
        <row r="80369">
          <cell r="C80369"/>
        </row>
        <row r="80370">
          <cell r="C80370"/>
        </row>
        <row r="80371">
          <cell r="C80371"/>
        </row>
        <row r="80372">
          <cell r="C80372"/>
        </row>
        <row r="80373">
          <cell r="C80373"/>
        </row>
        <row r="80374">
          <cell r="C80374"/>
        </row>
        <row r="80375">
          <cell r="C80375"/>
        </row>
        <row r="80376">
          <cell r="C80376"/>
        </row>
        <row r="80377">
          <cell r="C80377"/>
        </row>
        <row r="80378">
          <cell r="C80378"/>
        </row>
        <row r="80379">
          <cell r="C80379"/>
        </row>
        <row r="80380">
          <cell r="C80380"/>
        </row>
        <row r="80381">
          <cell r="C80381"/>
        </row>
        <row r="80382">
          <cell r="C80382"/>
        </row>
        <row r="80383">
          <cell r="C80383"/>
        </row>
        <row r="80384">
          <cell r="C80384"/>
        </row>
        <row r="80385">
          <cell r="C80385"/>
        </row>
        <row r="80386">
          <cell r="C80386"/>
        </row>
        <row r="80387">
          <cell r="C80387"/>
        </row>
        <row r="80388">
          <cell r="C80388"/>
        </row>
        <row r="80389">
          <cell r="C80389"/>
        </row>
        <row r="80390">
          <cell r="C80390"/>
        </row>
        <row r="80391">
          <cell r="C80391"/>
        </row>
        <row r="80392">
          <cell r="C80392"/>
        </row>
        <row r="80393">
          <cell r="C80393"/>
        </row>
        <row r="80394">
          <cell r="C80394"/>
        </row>
        <row r="80395">
          <cell r="C80395"/>
        </row>
        <row r="80396">
          <cell r="C80396"/>
        </row>
        <row r="80397">
          <cell r="C80397"/>
        </row>
        <row r="80398">
          <cell r="C80398"/>
        </row>
        <row r="80399">
          <cell r="C80399"/>
        </row>
        <row r="80400">
          <cell r="C80400"/>
        </row>
        <row r="80401">
          <cell r="C80401"/>
        </row>
        <row r="80402">
          <cell r="C80402"/>
        </row>
        <row r="80403">
          <cell r="C80403"/>
        </row>
        <row r="80404">
          <cell r="C80404"/>
        </row>
        <row r="80405">
          <cell r="C80405"/>
        </row>
        <row r="80406">
          <cell r="C80406"/>
        </row>
        <row r="80407">
          <cell r="C80407"/>
        </row>
        <row r="80408">
          <cell r="C80408"/>
        </row>
        <row r="80409">
          <cell r="C80409"/>
        </row>
        <row r="80410">
          <cell r="C80410"/>
        </row>
        <row r="80411">
          <cell r="C80411"/>
        </row>
        <row r="80412">
          <cell r="C80412"/>
        </row>
        <row r="80413">
          <cell r="C80413"/>
        </row>
        <row r="80414">
          <cell r="C80414"/>
        </row>
        <row r="80415">
          <cell r="C80415"/>
        </row>
        <row r="80416">
          <cell r="C80416"/>
        </row>
        <row r="80417">
          <cell r="C80417"/>
        </row>
        <row r="80418">
          <cell r="C80418"/>
        </row>
        <row r="80419">
          <cell r="C80419"/>
        </row>
        <row r="80420">
          <cell r="C80420"/>
        </row>
        <row r="80421">
          <cell r="C80421"/>
        </row>
        <row r="80422">
          <cell r="C80422"/>
        </row>
        <row r="80423">
          <cell r="C80423"/>
        </row>
        <row r="80424">
          <cell r="C80424"/>
        </row>
        <row r="80425">
          <cell r="C80425"/>
        </row>
        <row r="80426">
          <cell r="C80426"/>
        </row>
        <row r="80427">
          <cell r="C80427"/>
        </row>
        <row r="80428">
          <cell r="C80428"/>
        </row>
        <row r="80429">
          <cell r="C80429"/>
        </row>
        <row r="80430">
          <cell r="C80430"/>
        </row>
        <row r="80431">
          <cell r="C80431"/>
        </row>
        <row r="80432">
          <cell r="C80432"/>
        </row>
        <row r="80433">
          <cell r="C80433"/>
        </row>
        <row r="80434">
          <cell r="C80434"/>
        </row>
        <row r="80435">
          <cell r="C80435"/>
        </row>
        <row r="80436">
          <cell r="C80436"/>
        </row>
        <row r="80437">
          <cell r="C80437"/>
        </row>
        <row r="80438">
          <cell r="C80438"/>
        </row>
        <row r="80439">
          <cell r="C80439"/>
        </row>
        <row r="80440">
          <cell r="C80440"/>
        </row>
        <row r="80441">
          <cell r="C80441"/>
        </row>
        <row r="80442">
          <cell r="C80442"/>
        </row>
        <row r="80443">
          <cell r="C80443"/>
        </row>
        <row r="80444">
          <cell r="C80444"/>
        </row>
        <row r="80445">
          <cell r="C80445"/>
        </row>
        <row r="80446">
          <cell r="C80446"/>
        </row>
        <row r="80447">
          <cell r="C80447"/>
        </row>
        <row r="80448">
          <cell r="C80448"/>
        </row>
        <row r="80449">
          <cell r="C80449"/>
        </row>
        <row r="80450">
          <cell r="C80450"/>
        </row>
        <row r="80451">
          <cell r="C80451"/>
        </row>
        <row r="80452">
          <cell r="C80452"/>
        </row>
        <row r="80453">
          <cell r="C80453"/>
        </row>
        <row r="80454">
          <cell r="C80454"/>
        </row>
        <row r="80455">
          <cell r="C80455"/>
        </row>
        <row r="80456">
          <cell r="C80456"/>
        </row>
        <row r="80457">
          <cell r="C80457"/>
        </row>
        <row r="80458">
          <cell r="C80458"/>
        </row>
        <row r="80459">
          <cell r="C80459"/>
        </row>
        <row r="80460">
          <cell r="C80460"/>
        </row>
        <row r="80461">
          <cell r="C80461"/>
        </row>
        <row r="80462">
          <cell r="C80462"/>
        </row>
        <row r="80463">
          <cell r="C80463"/>
        </row>
        <row r="80464">
          <cell r="C80464"/>
        </row>
        <row r="80465">
          <cell r="C80465"/>
        </row>
        <row r="80466">
          <cell r="C80466"/>
        </row>
        <row r="80467">
          <cell r="C80467"/>
        </row>
        <row r="80468">
          <cell r="C80468"/>
        </row>
        <row r="80469">
          <cell r="C80469"/>
        </row>
        <row r="80470">
          <cell r="C80470"/>
        </row>
        <row r="80471">
          <cell r="C80471"/>
        </row>
        <row r="80472">
          <cell r="C80472"/>
        </row>
        <row r="80473">
          <cell r="C80473"/>
        </row>
        <row r="80474">
          <cell r="C80474"/>
        </row>
        <row r="80475">
          <cell r="C80475"/>
        </row>
        <row r="80476">
          <cell r="C80476"/>
        </row>
        <row r="80477">
          <cell r="C80477"/>
        </row>
        <row r="80478">
          <cell r="C80478"/>
        </row>
        <row r="80479">
          <cell r="C80479"/>
        </row>
        <row r="80480">
          <cell r="C80480"/>
        </row>
        <row r="80481">
          <cell r="C80481"/>
        </row>
        <row r="80482">
          <cell r="C80482"/>
        </row>
        <row r="80483">
          <cell r="C80483"/>
        </row>
        <row r="80484">
          <cell r="C80484"/>
        </row>
        <row r="80485">
          <cell r="C80485"/>
        </row>
        <row r="80486">
          <cell r="C80486"/>
        </row>
        <row r="80487">
          <cell r="C80487"/>
        </row>
        <row r="80488">
          <cell r="C80488"/>
        </row>
        <row r="80489">
          <cell r="C80489"/>
        </row>
        <row r="80490">
          <cell r="C80490"/>
        </row>
        <row r="80491">
          <cell r="C80491"/>
        </row>
        <row r="80492">
          <cell r="C80492"/>
        </row>
        <row r="80493">
          <cell r="C80493"/>
        </row>
        <row r="80494">
          <cell r="C80494"/>
        </row>
        <row r="80495">
          <cell r="C80495"/>
        </row>
        <row r="80496">
          <cell r="C80496"/>
        </row>
        <row r="80497">
          <cell r="C80497"/>
        </row>
        <row r="80498">
          <cell r="C80498"/>
        </row>
        <row r="80499">
          <cell r="C80499"/>
        </row>
        <row r="80500">
          <cell r="C80500"/>
        </row>
        <row r="80501">
          <cell r="C80501"/>
        </row>
        <row r="80502">
          <cell r="C80502"/>
        </row>
        <row r="80503">
          <cell r="C80503"/>
        </row>
        <row r="80504">
          <cell r="C80504"/>
        </row>
        <row r="80505">
          <cell r="C80505"/>
        </row>
        <row r="80506">
          <cell r="C80506"/>
        </row>
        <row r="80507">
          <cell r="C80507"/>
        </row>
        <row r="80508">
          <cell r="C80508"/>
        </row>
        <row r="80509">
          <cell r="C80509"/>
        </row>
        <row r="80510">
          <cell r="C80510"/>
        </row>
        <row r="80511">
          <cell r="C80511"/>
        </row>
        <row r="80512">
          <cell r="C80512"/>
        </row>
        <row r="80513">
          <cell r="C80513"/>
        </row>
        <row r="80514">
          <cell r="C80514"/>
        </row>
        <row r="80515">
          <cell r="C80515"/>
        </row>
        <row r="80516">
          <cell r="C80516"/>
        </row>
        <row r="80517">
          <cell r="C80517"/>
        </row>
        <row r="80518">
          <cell r="C80518"/>
        </row>
        <row r="80519">
          <cell r="C80519"/>
        </row>
        <row r="80520">
          <cell r="C80520"/>
        </row>
        <row r="80521">
          <cell r="C80521"/>
        </row>
        <row r="80522">
          <cell r="C80522"/>
        </row>
        <row r="80523">
          <cell r="C80523"/>
        </row>
        <row r="80524">
          <cell r="C80524"/>
        </row>
        <row r="80525">
          <cell r="C80525"/>
        </row>
        <row r="80526">
          <cell r="C80526"/>
        </row>
        <row r="80527">
          <cell r="C80527"/>
        </row>
        <row r="80528">
          <cell r="C80528"/>
        </row>
        <row r="80529">
          <cell r="C80529"/>
        </row>
        <row r="80530">
          <cell r="C80530"/>
        </row>
        <row r="80531">
          <cell r="C80531"/>
        </row>
        <row r="80532">
          <cell r="C80532"/>
        </row>
        <row r="80533">
          <cell r="C80533"/>
        </row>
        <row r="80534">
          <cell r="C80534"/>
        </row>
        <row r="80535">
          <cell r="C80535"/>
        </row>
        <row r="80536">
          <cell r="C80536"/>
        </row>
        <row r="80537">
          <cell r="C80537"/>
        </row>
        <row r="80538">
          <cell r="C80538"/>
        </row>
        <row r="80539">
          <cell r="C80539"/>
        </row>
        <row r="80540">
          <cell r="C80540"/>
        </row>
        <row r="80541">
          <cell r="C80541"/>
        </row>
        <row r="80542">
          <cell r="C80542"/>
        </row>
        <row r="80543">
          <cell r="C80543"/>
        </row>
        <row r="80544">
          <cell r="C80544"/>
        </row>
        <row r="80545">
          <cell r="C80545"/>
        </row>
        <row r="80546">
          <cell r="C80546"/>
        </row>
        <row r="80547">
          <cell r="C80547"/>
        </row>
        <row r="80548">
          <cell r="C80548"/>
        </row>
        <row r="80549">
          <cell r="C80549"/>
        </row>
        <row r="80550">
          <cell r="C80550"/>
        </row>
        <row r="80551">
          <cell r="C80551"/>
        </row>
        <row r="80552">
          <cell r="C80552"/>
        </row>
        <row r="80553">
          <cell r="C80553"/>
        </row>
        <row r="80554">
          <cell r="C80554"/>
        </row>
        <row r="80555">
          <cell r="C80555"/>
        </row>
        <row r="80556">
          <cell r="C80556"/>
        </row>
        <row r="80557">
          <cell r="C80557"/>
        </row>
        <row r="80558">
          <cell r="C80558"/>
        </row>
        <row r="80559">
          <cell r="C80559"/>
        </row>
        <row r="80560">
          <cell r="C80560"/>
        </row>
        <row r="80561">
          <cell r="C80561"/>
        </row>
        <row r="80562">
          <cell r="C80562"/>
        </row>
        <row r="80563">
          <cell r="C80563"/>
        </row>
        <row r="80564">
          <cell r="C80564"/>
        </row>
        <row r="80565">
          <cell r="C80565"/>
        </row>
        <row r="80566">
          <cell r="C80566"/>
        </row>
        <row r="80567">
          <cell r="C80567"/>
        </row>
        <row r="80568">
          <cell r="C80568"/>
        </row>
        <row r="80569">
          <cell r="C80569"/>
        </row>
        <row r="80570">
          <cell r="C80570"/>
        </row>
        <row r="80571">
          <cell r="C80571"/>
        </row>
        <row r="80572">
          <cell r="C80572"/>
        </row>
        <row r="80573">
          <cell r="C80573"/>
        </row>
        <row r="80574">
          <cell r="C80574"/>
        </row>
        <row r="80575">
          <cell r="C80575"/>
        </row>
        <row r="80576">
          <cell r="C80576"/>
        </row>
        <row r="80577">
          <cell r="C80577"/>
        </row>
        <row r="80578">
          <cell r="C80578"/>
        </row>
        <row r="80579">
          <cell r="C80579"/>
        </row>
        <row r="80580">
          <cell r="C80580"/>
        </row>
        <row r="80581">
          <cell r="C80581"/>
        </row>
        <row r="80582">
          <cell r="C80582"/>
        </row>
        <row r="80583">
          <cell r="C80583"/>
        </row>
        <row r="80584">
          <cell r="C80584"/>
        </row>
        <row r="80585">
          <cell r="C80585"/>
        </row>
        <row r="80586">
          <cell r="C80586"/>
        </row>
        <row r="80587">
          <cell r="C80587"/>
        </row>
        <row r="80588">
          <cell r="C80588"/>
        </row>
        <row r="80589">
          <cell r="C80589"/>
        </row>
        <row r="80590">
          <cell r="C80590"/>
        </row>
        <row r="80591">
          <cell r="C80591"/>
        </row>
        <row r="80592">
          <cell r="C80592"/>
        </row>
        <row r="80593">
          <cell r="C80593"/>
        </row>
        <row r="80594">
          <cell r="C80594"/>
        </row>
        <row r="80595">
          <cell r="C80595"/>
        </row>
        <row r="80596">
          <cell r="C80596"/>
        </row>
        <row r="80597">
          <cell r="C80597"/>
        </row>
        <row r="80598">
          <cell r="C80598"/>
        </row>
        <row r="80599">
          <cell r="C80599"/>
        </row>
        <row r="80600">
          <cell r="C80600"/>
        </row>
        <row r="80601">
          <cell r="C80601"/>
        </row>
        <row r="80602">
          <cell r="C80602"/>
        </row>
        <row r="80603">
          <cell r="C80603"/>
        </row>
        <row r="80604">
          <cell r="C80604"/>
        </row>
        <row r="80605">
          <cell r="C80605"/>
        </row>
        <row r="80606">
          <cell r="C80606"/>
        </row>
        <row r="80607">
          <cell r="C80607"/>
        </row>
        <row r="80608">
          <cell r="C80608"/>
        </row>
        <row r="80609">
          <cell r="C80609"/>
        </row>
        <row r="80610">
          <cell r="C80610"/>
        </row>
        <row r="80611">
          <cell r="C80611"/>
        </row>
        <row r="80612">
          <cell r="C80612"/>
        </row>
        <row r="80613">
          <cell r="C80613"/>
        </row>
        <row r="80614">
          <cell r="C80614"/>
        </row>
        <row r="80615">
          <cell r="C80615"/>
        </row>
        <row r="80616">
          <cell r="C80616"/>
        </row>
        <row r="80617">
          <cell r="C80617"/>
        </row>
        <row r="80618">
          <cell r="C80618"/>
        </row>
        <row r="80619">
          <cell r="C80619"/>
        </row>
        <row r="80620">
          <cell r="C80620"/>
        </row>
        <row r="80621">
          <cell r="C80621"/>
        </row>
        <row r="80622">
          <cell r="C80622"/>
        </row>
        <row r="80623">
          <cell r="C80623"/>
        </row>
        <row r="80624">
          <cell r="C80624"/>
        </row>
        <row r="80625">
          <cell r="C80625"/>
        </row>
        <row r="80626">
          <cell r="C80626"/>
        </row>
        <row r="80627">
          <cell r="C80627"/>
        </row>
        <row r="80628">
          <cell r="C80628"/>
        </row>
        <row r="80629">
          <cell r="C80629"/>
        </row>
        <row r="80630">
          <cell r="C80630"/>
        </row>
        <row r="80631">
          <cell r="C80631"/>
        </row>
        <row r="80632">
          <cell r="C80632"/>
        </row>
        <row r="80633">
          <cell r="C80633"/>
        </row>
        <row r="80634">
          <cell r="C80634"/>
        </row>
        <row r="80635">
          <cell r="C80635"/>
        </row>
        <row r="80636">
          <cell r="C80636"/>
        </row>
        <row r="80637">
          <cell r="C80637"/>
        </row>
        <row r="80638">
          <cell r="C80638"/>
        </row>
        <row r="80639">
          <cell r="C80639"/>
        </row>
        <row r="80640">
          <cell r="C80640"/>
        </row>
        <row r="80641">
          <cell r="C80641"/>
        </row>
        <row r="80642">
          <cell r="C80642"/>
        </row>
        <row r="80643">
          <cell r="C80643"/>
        </row>
        <row r="80644">
          <cell r="C80644"/>
        </row>
        <row r="80645">
          <cell r="C80645"/>
        </row>
        <row r="80646">
          <cell r="C80646"/>
        </row>
        <row r="80647">
          <cell r="C80647"/>
        </row>
        <row r="80648">
          <cell r="C80648"/>
        </row>
        <row r="80649">
          <cell r="C80649"/>
        </row>
        <row r="80650">
          <cell r="C80650"/>
        </row>
        <row r="80651">
          <cell r="C80651"/>
        </row>
        <row r="80652">
          <cell r="C80652"/>
        </row>
        <row r="80653">
          <cell r="C80653"/>
        </row>
        <row r="80654">
          <cell r="C80654"/>
        </row>
        <row r="80655">
          <cell r="C80655"/>
        </row>
        <row r="80656">
          <cell r="C80656"/>
        </row>
        <row r="80657">
          <cell r="C80657"/>
        </row>
        <row r="80658">
          <cell r="C80658"/>
        </row>
        <row r="80659">
          <cell r="C80659"/>
        </row>
        <row r="80660">
          <cell r="C80660"/>
        </row>
        <row r="80661">
          <cell r="C80661"/>
        </row>
        <row r="80662">
          <cell r="C80662"/>
        </row>
        <row r="80663">
          <cell r="C80663"/>
        </row>
        <row r="80664">
          <cell r="C80664"/>
        </row>
        <row r="80665">
          <cell r="C80665"/>
        </row>
        <row r="80666">
          <cell r="C80666"/>
        </row>
        <row r="80667">
          <cell r="C80667"/>
        </row>
        <row r="80668">
          <cell r="C80668"/>
        </row>
        <row r="80669">
          <cell r="C80669"/>
        </row>
        <row r="80670">
          <cell r="C80670"/>
        </row>
        <row r="80671">
          <cell r="C80671"/>
        </row>
        <row r="80672">
          <cell r="C80672"/>
        </row>
        <row r="80673">
          <cell r="C80673"/>
        </row>
        <row r="80674">
          <cell r="C80674"/>
        </row>
        <row r="80675">
          <cell r="C80675"/>
        </row>
        <row r="80676">
          <cell r="C80676"/>
        </row>
        <row r="80677">
          <cell r="C80677"/>
        </row>
        <row r="80678">
          <cell r="C80678"/>
        </row>
        <row r="80679">
          <cell r="C80679"/>
        </row>
        <row r="80680">
          <cell r="C80680"/>
        </row>
        <row r="80681">
          <cell r="C80681"/>
        </row>
        <row r="80682">
          <cell r="C80682"/>
        </row>
        <row r="80683">
          <cell r="C80683"/>
        </row>
        <row r="80684">
          <cell r="C80684"/>
        </row>
        <row r="80685">
          <cell r="C80685"/>
        </row>
        <row r="80686">
          <cell r="C80686"/>
        </row>
        <row r="80687">
          <cell r="C80687"/>
        </row>
        <row r="80688">
          <cell r="C80688"/>
        </row>
        <row r="80689">
          <cell r="C80689"/>
        </row>
        <row r="80690">
          <cell r="C80690"/>
        </row>
        <row r="80691">
          <cell r="C80691"/>
        </row>
        <row r="80692">
          <cell r="C80692"/>
        </row>
        <row r="80693">
          <cell r="C80693"/>
        </row>
        <row r="80694">
          <cell r="C80694"/>
        </row>
        <row r="80695">
          <cell r="C80695"/>
        </row>
        <row r="80696">
          <cell r="C80696"/>
        </row>
        <row r="80697">
          <cell r="C80697"/>
        </row>
        <row r="80698">
          <cell r="C80698"/>
        </row>
        <row r="80699">
          <cell r="C80699"/>
        </row>
        <row r="80700">
          <cell r="C80700"/>
        </row>
        <row r="80701">
          <cell r="C80701"/>
        </row>
        <row r="80702">
          <cell r="C80702"/>
        </row>
        <row r="80703">
          <cell r="C80703"/>
        </row>
        <row r="80704">
          <cell r="C80704"/>
        </row>
        <row r="80705">
          <cell r="C80705"/>
        </row>
        <row r="80706">
          <cell r="C80706"/>
        </row>
        <row r="80707">
          <cell r="C80707"/>
        </row>
        <row r="80708">
          <cell r="C80708"/>
        </row>
        <row r="80709">
          <cell r="C80709"/>
        </row>
        <row r="80710">
          <cell r="C80710"/>
        </row>
        <row r="80711">
          <cell r="C80711"/>
        </row>
        <row r="80712">
          <cell r="C80712"/>
        </row>
        <row r="80713">
          <cell r="C80713"/>
        </row>
        <row r="80714">
          <cell r="C80714"/>
        </row>
        <row r="80715">
          <cell r="C80715"/>
        </row>
        <row r="80716">
          <cell r="C80716"/>
        </row>
        <row r="80717">
          <cell r="C80717"/>
        </row>
        <row r="80718">
          <cell r="C80718"/>
        </row>
        <row r="80719">
          <cell r="C80719"/>
        </row>
        <row r="80720">
          <cell r="C80720"/>
        </row>
        <row r="80721">
          <cell r="C80721"/>
        </row>
        <row r="80722">
          <cell r="C80722"/>
        </row>
        <row r="80723">
          <cell r="C80723"/>
        </row>
        <row r="80724">
          <cell r="C80724"/>
        </row>
        <row r="80725">
          <cell r="C80725"/>
        </row>
        <row r="80726">
          <cell r="C80726"/>
        </row>
        <row r="80727">
          <cell r="C80727"/>
        </row>
        <row r="80728">
          <cell r="C80728"/>
        </row>
        <row r="80729">
          <cell r="C80729"/>
        </row>
        <row r="80730">
          <cell r="C80730"/>
        </row>
        <row r="80731">
          <cell r="C80731"/>
        </row>
        <row r="80732">
          <cell r="C80732"/>
        </row>
        <row r="80733">
          <cell r="C80733"/>
        </row>
        <row r="80734">
          <cell r="C80734"/>
        </row>
        <row r="80735">
          <cell r="C80735"/>
        </row>
        <row r="80736">
          <cell r="C80736"/>
        </row>
        <row r="80737">
          <cell r="C80737"/>
        </row>
        <row r="80738">
          <cell r="C80738"/>
        </row>
        <row r="80739">
          <cell r="C80739"/>
        </row>
        <row r="80740">
          <cell r="C80740"/>
        </row>
        <row r="80741">
          <cell r="C80741"/>
        </row>
        <row r="80742">
          <cell r="C80742"/>
        </row>
        <row r="80743">
          <cell r="C80743"/>
        </row>
        <row r="80744">
          <cell r="C80744"/>
        </row>
        <row r="80745">
          <cell r="C80745"/>
        </row>
        <row r="80746">
          <cell r="C80746"/>
        </row>
        <row r="80747">
          <cell r="C80747"/>
        </row>
        <row r="80748">
          <cell r="C80748"/>
        </row>
        <row r="80749">
          <cell r="C80749"/>
        </row>
        <row r="80750">
          <cell r="C80750"/>
        </row>
        <row r="80751">
          <cell r="C80751"/>
        </row>
        <row r="80752">
          <cell r="C80752"/>
        </row>
        <row r="80753">
          <cell r="C80753"/>
        </row>
        <row r="80754">
          <cell r="C80754"/>
        </row>
        <row r="80755">
          <cell r="C80755"/>
        </row>
        <row r="80756">
          <cell r="C80756"/>
        </row>
        <row r="80757">
          <cell r="C80757"/>
        </row>
        <row r="80758">
          <cell r="C80758"/>
        </row>
        <row r="80759">
          <cell r="C80759"/>
        </row>
        <row r="80760">
          <cell r="C80760"/>
        </row>
        <row r="80761">
          <cell r="C80761"/>
        </row>
        <row r="80762">
          <cell r="C80762"/>
        </row>
        <row r="80763">
          <cell r="C80763"/>
        </row>
        <row r="80764">
          <cell r="C80764"/>
        </row>
        <row r="80765">
          <cell r="C80765"/>
        </row>
        <row r="80766">
          <cell r="C80766"/>
        </row>
        <row r="80767">
          <cell r="C80767"/>
        </row>
        <row r="80768">
          <cell r="C80768"/>
        </row>
        <row r="80769">
          <cell r="C80769"/>
        </row>
        <row r="80770">
          <cell r="C80770"/>
        </row>
        <row r="80771">
          <cell r="C80771"/>
        </row>
        <row r="80772">
          <cell r="C80772"/>
        </row>
        <row r="80773">
          <cell r="C80773"/>
        </row>
        <row r="80774">
          <cell r="C80774"/>
        </row>
        <row r="80775">
          <cell r="C80775"/>
        </row>
        <row r="80776">
          <cell r="C80776"/>
        </row>
        <row r="80777">
          <cell r="C80777"/>
        </row>
        <row r="80778">
          <cell r="C80778"/>
        </row>
        <row r="80779">
          <cell r="C80779"/>
        </row>
        <row r="80780">
          <cell r="C80780"/>
        </row>
        <row r="80781">
          <cell r="C80781"/>
        </row>
        <row r="80782">
          <cell r="C80782"/>
        </row>
        <row r="80783">
          <cell r="C80783"/>
        </row>
        <row r="80784">
          <cell r="C80784"/>
        </row>
        <row r="80785">
          <cell r="C80785"/>
        </row>
        <row r="80786">
          <cell r="C80786"/>
        </row>
        <row r="80787">
          <cell r="C80787"/>
        </row>
        <row r="80788">
          <cell r="C80788"/>
        </row>
        <row r="80789">
          <cell r="C80789"/>
        </row>
        <row r="80790">
          <cell r="C80790"/>
        </row>
        <row r="80791">
          <cell r="C80791"/>
        </row>
        <row r="80792">
          <cell r="C80792"/>
        </row>
        <row r="80793">
          <cell r="C80793"/>
        </row>
        <row r="80794">
          <cell r="C80794"/>
        </row>
        <row r="80795">
          <cell r="C80795"/>
        </row>
        <row r="80796">
          <cell r="C80796"/>
        </row>
        <row r="80797">
          <cell r="C80797"/>
        </row>
        <row r="80798">
          <cell r="C80798"/>
        </row>
        <row r="80799">
          <cell r="C80799"/>
        </row>
        <row r="80800">
          <cell r="C80800"/>
        </row>
        <row r="80801">
          <cell r="C80801"/>
        </row>
        <row r="80802">
          <cell r="C80802"/>
        </row>
        <row r="80803">
          <cell r="C80803"/>
        </row>
        <row r="80804">
          <cell r="C80804"/>
        </row>
        <row r="80805">
          <cell r="C80805"/>
        </row>
        <row r="80806">
          <cell r="C80806"/>
        </row>
        <row r="80807">
          <cell r="C80807"/>
        </row>
        <row r="80808">
          <cell r="C80808"/>
        </row>
        <row r="80809">
          <cell r="C80809"/>
        </row>
        <row r="80810">
          <cell r="C80810"/>
        </row>
        <row r="80811">
          <cell r="C80811"/>
        </row>
        <row r="80812">
          <cell r="C80812"/>
        </row>
        <row r="80813">
          <cell r="C80813"/>
        </row>
        <row r="80814">
          <cell r="C80814"/>
        </row>
        <row r="80815">
          <cell r="C80815"/>
        </row>
        <row r="80816">
          <cell r="C80816"/>
        </row>
        <row r="80817">
          <cell r="C80817"/>
        </row>
        <row r="80818">
          <cell r="C80818"/>
        </row>
        <row r="80819">
          <cell r="C80819"/>
        </row>
        <row r="80820">
          <cell r="C80820"/>
        </row>
        <row r="80821">
          <cell r="C80821"/>
        </row>
        <row r="80822">
          <cell r="C80822"/>
        </row>
        <row r="80823">
          <cell r="C80823"/>
        </row>
        <row r="80824">
          <cell r="C80824"/>
        </row>
        <row r="80825">
          <cell r="C80825"/>
        </row>
        <row r="80826">
          <cell r="C80826"/>
        </row>
        <row r="80827">
          <cell r="C80827"/>
        </row>
        <row r="80828">
          <cell r="C80828"/>
        </row>
        <row r="80829">
          <cell r="C80829"/>
        </row>
        <row r="80830">
          <cell r="C80830"/>
        </row>
        <row r="80831">
          <cell r="C80831"/>
        </row>
        <row r="80832">
          <cell r="C80832"/>
        </row>
        <row r="80833">
          <cell r="C80833"/>
        </row>
        <row r="80834">
          <cell r="C80834"/>
        </row>
        <row r="80835">
          <cell r="C80835"/>
        </row>
        <row r="80836">
          <cell r="C80836"/>
        </row>
        <row r="80837">
          <cell r="C80837"/>
        </row>
        <row r="80838">
          <cell r="C80838"/>
        </row>
        <row r="80839">
          <cell r="C80839"/>
        </row>
        <row r="80840">
          <cell r="C80840"/>
        </row>
        <row r="80841">
          <cell r="C80841"/>
        </row>
        <row r="80842">
          <cell r="C80842"/>
        </row>
        <row r="80843">
          <cell r="C80843"/>
        </row>
        <row r="80844">
          <cell r="C80844"/>
        </row>
        <row r="80845">
          <cell r="C80845"/>
        </row>
        <row r="80846">
          <cell r="C80846"/>
        </row>
        <row r="80847">
          <cell r="C80847"/>
        </row>
        <row r="80848">
          <cell r="C80848"/>
        </row>
        <row r="80849">
          <cell r="C80849"/>
        </row>
        <row r="80850">
          <cell r="C80850"/>
        </row>
        <row r="80851">
          <cell r="C80851"/>
        </row>
        <row r="80852">
          <cell r="C80852"/>
        </row>
        <row r="80853">
          <cell r="C80853"/>
        </row>
        <row r="80854">
          <cell r="C80854"/>
        </row>
        <row r="80855">
          <cell r="C80855"/>
        </row>
        <row r="80856">
          <cell r="C80856"/>
        </row>
        <row r="80857">
          <cell r="C80857"/>
        </row>
        <row r="80858">
          <cell r="C80858"/>
        </row>
        <row r="80859">
          <cell r="C80859"/>
        </row>
        <row r="80860">
          <cell r="C80860"/>
        </row>
        <row r="80861">
          <cell r="C80861"/>
        </row>
        <row r="80862">
          <cell r="C80862"/>
        </row>
        <row r="80863">
          <cell r="C80863"/>
        </row>
        <row r="80864">
          <cell r="C80864"/>
        </row>
        <row r="80865">
          <cell r="C80865"/>
        </row>
        <row r="80866">
          <cell r="C80866"/>
        </row>
        <row r="80867">
          <cell r="C80867"/>
        </row>
        <row r="80868">
          <cell r="C80868"/>
        </row>
        <row r="80869">
          <cell r="C80869"/>
        </row>
        <row r="80870">
          <cell r="C80870"/>
        </row>
        <row r="80871">
          <cell r="C80871"/>
        </row>
        <row r="80872">
          <cell r="C80872"/>
        </row>
        <row r="80873">
          <cell r="C80873"/>
        </row>
        <row r="80874">
          <cell r="C80874"/>
        </row>
        <row r="80875">
          <cell r="C80875"/>
        </row>
        <row r="80876">
          <cell r="C80876"/>
        </row>
        <row r="80877">
          <cell r="C80877"/>
        </row>
        <row r="80878">
          <cell r="C80878"/>
        </row>
        <row r="80879">
          <cell r="C80879"/>
        </row>
        <row r="80880">
          <cell r="C80880"/>
        </row>
        <row r="80881">
          <cell r="C80881"/>
        </row>
        <row r="80882">
          <cell r="C80882"/>
        </row>
        <row r="80883">
          <cell r="C80883"/>
        </row>
        <row r="80884">
          <cell r="C80884"/>
        </row>
        <row r="80885">
          <cell r="C80885"/>
        </row>
        <row r="80886">
          <cell r="C80886"/>
        </row>
        <row r="80887">
          <cell r="C80887"/>
        </row>
        <row r="80888">
          <cell r="C80888"/>
        </row>
        <row r="80889">
          <cell r="C80889"/>
        </row>
        <row r="80890">
          <cell r="C80890"/>
        </row>
        <row r="80891">
          <cell r="C80891"/>
        </row>
        <row r="80892">
          <cell r="C80892"/>
        </row>
        <row r="80893">
          <cell r="C80893"/>
        </row>
        <row r="80894">
          <cell r="C80894"/>
        </row>
        <row r="80895">
          <cell r="C80895"/>
        </row>
        <row r="80896">
          <cell r="C80896"/>
        </row>
        <row r="80897">
          <cell r="C80897"/>
        </row>
        <row r="80898">
          <cell r="C80898"/>
        </row>
        <row r="80899">
          <cell r="C80899"/>
        </row>
        <row r="80900">
          <cell r="C80900"/>
        </row>
        <row r="80901">
          <cell r="C80901"/>
        </row>
        <row r="80902">
          <cell r="C80902"/>
        </row>
        <row r="80903">
          <cell r="C80903"/>
        </row>
        <row r="80904">
          <cell r="C80904"/>
        </row>
        <row r="80905">
          <cell r="C80905"/>
        </row>
        <row r="80906">
          <cell r="C80906"/>
        </row>
        <row r="80907">
          <cell r="C80907"/>
        </row>
        <row r="80908">
          <cell r="C80908"/>
        </row>
        <row r="80909">
          <cell r="C80909"/>
        </row>
        <row r="80910">
          <cell r="C80910"/>
        </row>
        <row r="80911">
          <cell r="C80911"/>
        </row>
        <row r="80912">
          <cell r="C80912"/>
        </row>
        <row r="80913">
          <cell r="C80913"/>
        </row>
        <row r="80914">
          <cell r="C80914"/>
        </row>
        <row r="80915">
          <cell r="C80915"/>
        </row>
        <row r="80916">
          <cell r="C80916"/>
        </row>
        <row r="80917">
          <cell r="C80917"/>
        </row>
        <row r="80918">
          <cell r="C80918"/>
        </row>
        <row r="80919">
          <cell r="C80919"/>
        </row>
        <row r="80920">
          <cell r="C80920"/>
        </row>
        <row r="80921">
          <cell r="C80921"/>
        </row>
        <row r="80922">
          <cell r="C80922"/>
        </row>
        <row r="80923">
          <cell r="C80923"/>
        </row>
        <row r="80924">
          <cell r="C80924"/>
        </row>
        <row r="80925">
          <cell r="C80925"/>
        </row>
        <row r="80926">
          <cell r="C80926"/>
        </row>
        <row r="80927">
          <cell r="C80927"/>
        </row>
        <row r="80928">
          <cell r="C80928"/>
        </row>
        <row r="80929">
          <cell r="C80929"/>
        </row>
        <row r="80930">
          <cell r="C80930"/>
        </row>
        <row r="80931">
          <cell r="C80931"/>
        </row>
        <row r="80932">
          <cell r="C80932"/>
        </row>
        <row r="80933">
          <cell r="C80933"/>
        </row>
        <row r="80934">
          <cell r="C80934"/>
        </row>
        <row r="80935">
          <cell r="C80935"/>
        </row>
        <row r="80936">
          <cell r="C80936"/>
        </row>
        <row r="80937">
          <cell r="C80937"/>
        </row>
        <row r="80938">
          <cell r="C80938"/>
        </row>
        <row r="80939">
          <cell r="C80939"/>
        </row>
        <row r="80940">
          <cell r="C80940"/>
        </row>
        <row r="80941">
          <cell r="C80941"/>
        </row>
        <row r="80942">
          <cell r="C80942"/>
        </row>
        <row r="80943">
          <cell r="C80943"/>
        </row>
        <row r="80944">
          <cell r="C80944"/>
        </row>
        <row r="80945">
          <cell r="C80945"/>
        </row>
        <row r="80946">
          <cell r="C80946"/>
        </row>
        <row r="80947">
          <cell r="C80947"/>
        </row>
        <row r="80948">
          <cell r="C80948"/>
        </row>
        <row r="80949">
          <cell r="C80949"/>
        </row>
        <row r="80950">
          <cell r="C80950"/>
        </row>
        <row r="80951">
          <cell r="C80951"/>
        </row>
        <row r="80952">
          <cell r="C80952"/>
        </row>
        <row r="80953">
          <cell r="C80953"/>
        </row>
        <row r="80954">
          <cell r="C80954"/>
        </row>
        <row r="80955">
          <cell r="C80955"/>
        </row>
        <row r="80956">
          <cell r="C80956"/>
        </row>
        <row r="80957">
          <cell r="C80957"/>
        </row>
        <row r="80958">
          <cell r="C80958"/>
        </row>
        <row r="80959">
          <cell r="C80959"/>
        </row>
        <row r="80960">
          <cell r="C80960"/>
        </row>
        <row r="80961">
          <cell r="C80961"/>
        </row>
        <row r="80962">
          <cell r="C80962"/>
        </row>
        <row r="80963">
          <cell r="C80963"/>
        </row>
        <row r="80964">
          <cell r="C80964"/>
        </row>
        <row r="80965">
          <cell r="C80965"/>
        </row>
        <row r="80966">
          <cell r="C80966"/>
        </row>
        <row r="80967">
          <cell r="C80967"/>
        </row>
        <row r="80968">
          <cell r="C80968"/>
        </row>
        <row r="80969">
          <cell r="C80969"/>
        </row>
        <row r="80970">
          <cell r="C80970"/>
        </row>
        <row r="80971">
          <cell r="C80971"/>
        </row>
        <row r="80972">
          <cell r="C80972"/>
        </row>
        <row r="80973">
          <cell r="C80973"/>
        </row>
        <row r="80974">
          <cell r="C80974"/>
        </row>
        <row r="80975">
          <cell r="C80975"/>
        </row>
        <row r="80976">
          <cell r="C80976"/>
        </row>
        <row r="80977">
          <cell r="C80977"/>
        </row>
        <row r="80978">
          <cell r="C80978"/>
        </row>
        <row r="80979">
          <cell r="C80979"/>
        </row>
        <row r="80980">
          <cell r="C80980"/>
        </row>
        <row r="80981">
          <cell r="C80981"/>
        </row>
        <row r="80982">
          <cell r="C80982"/>
        </row>
        <row r="80983">
          <cell r="C80983"/>
        </row>
        <row r="80984">
          <cell r="C80984"/>
        </row>
        <row r="80985">
          <cell r="C80985"/>
        </row>
        <row r="80986">
          <cell r="C80986"/>
        </row>
        <row r="80987">
          <cell r="C80987"/>
        </row>
        <row r="80988">
          <cell r="C80988"/>
        </row>
        <row r="80989">
          <cell r="C80989"/>
        </row>
        <row r="80990">
          <cell r="C80990"/>
        </row>
        <row r="80991">
          <cell r="C80991"/>
        </row>
        <row r="80992">
          <cell r="C80992"/>
        </row>
        <row r="80993">
          <cell r="C80993"/>
        </row>
        <row r="80994">
          <cell r="C80994"/>
        </row>
        <row r="80995">
          <cell r="C80995"/>
        </row>
        <row r="80996">
          <cell r="C80996"/>
        </row>
        <row r="80997">
          <cell r="C80997"/>
        </row>
        <row r="80998">
          <cell r="C80998"/>
        </row>
        <row r="80999">
          <cell r="C80999"/>
        </row>
        <row r="81000">
          <cell r="C81000"/>
        </row>
        <row r="81001">
          <cell r="C81001"/>
        </row>
        <row r="81002">
          <cell r="C81002"/>
        </row>
        <row r="81003">
          <cell r="C81003"/>
        </row>
        <row r="81004">
          <cell r="C81004"/>
        </row>
        <row r="81005">
          <cell r="C81005"/>
        </row>
        <row r="81006">
          <cell r="C81006"/>
        </row>
        <row r="81007">
          <cell r="C81007"/>
        </row>
        <row r="81008">
          <cell r="C81008"/>
        </row>
        <row r="81009">
          <cell r="C81009"/>
        </row>
        <row r="81010">
          <cell r="C81010"/>
        </row>
        <row r="81011">
          <cell r="C81011"/>
        </row>
        <row r="81012">
          <cell r="C81012"/>
        </row>
        <row r="81013">
          <cell r="C81013"/>
        </row>
        <row r="81014">
          <cell r="C81014"/>
        </row>
        <row r="81015">
          <cell r="C81015"/>
        </row>
        <row r="81016">
          <cell r="C81016"/>
        </row>
        <row r="81017">
          <cell r="C81017"/>
        </row>
        <row r="81018">
          <cell r="C81018"/>
        </row>
        <row r="81019">
          <cell r="C81019"/>
        </row>
        <row r="81020">
          <cell r="C81020"/>
        </row>
        <row r="81021">
          <cell r="C81021"/>
        </row>
        <row r="81022">
          <cell r="C81022"/>
        </row>
        <row r="81023">
          <cell r="C81023"/>
        </row>
        <row r="81024">
          <cell r="C81024"/>
        </row>
        <row r="81025">
          <cell r="C81025"/>
        </row>
        <row r="81026">
          <cell r="C81026"/>
        </row>
        <row r="81027">
          <cell r="C81027"/>
        </row>
        <row r="81028">
          <cell r="C81028"/>
        </row>
        <row r="81029">
          <cell r="C81029"/>
        </row>
        <row r="81030">
          <cell r="C81030"/>
        </row>
        <row r="81031">
          <cell r="C81031"/>
        </row>
        <row r="81032">
          <cell r="C81032"/>
        </row>
        <row r="81033">
          <cell r="C81033"/>
        </row>
        <row r="81034">
          <cell r="C81034"/>
        </row>
        <row r="81035">
          <cell r="C81035"/>
        </row>
        <row r="81036">
          <cell r="C81036"/>
        </row>
        <row r="81037">
          <cell r="C81037"/>
        </row>
        <row r="81038">
          <cell r="C81038"/>
        </row>
        <row r="81039">
          <cell r="C81039"/>
        </row>
        <row r="81040">
          <cell r="C81040"/>
        </row>
        <row r="81041">
          <cell r="C81041"/>
        </row>
        <row r="81042">
          <cell r="C81042"/>
        </row>
        <row r="81043">
          <cell r="C81043"/>
        </row>
        <row r="81044">
          <cell r="C81044"/>
        </row>
        <row r="81045">
          <cell r="C81045"/>
        </row>
        <row r="81046">
          <cell r="C81046"/>
        </row>
        <row r="81047">
          <cell r="C81047"/>
        </row>
        <row r="81048">
          <cell r="C81048"/>
        </row>
        <row r="81049">
          <cell r="C81049"/>
        </row>
        <row r="81050">
          <cell r="C81050"/>
        </row>
        <row r="81051">
          <cell r="C81051"/>
        </row>
        <row r="81052">
          <cell r="C81052"/>
        </row>
        <row r="81053">
          <cell r="C81053"/>
        </row>
        <row r="81054">
          <cell r="C81054"/>
        </row>
        <row r="81055">
          <cell r="C81055"/>
        </row>
        <row r="81056">
          <cell r="C81056"/>
        </row>
        <row r="81057">
          <cell r="C81057"/>
        </row>
        <row r="81058">
          <cell r="C81058"/>
        </row>
        <row r="81059">
          <cell r="C81059"/>
        </row>
        <row r="81060">
          <cell r="C81060"/>
        </row>
        <row r="81061">
          <cell r="C81061"/>
        </row>
        <row r="81062">
          <cell r="C81062"/>
        </row>
        <row r="81063">
          <cell r="C81063"/>
        </row>
        <row r="81064">
          <cell r="C81064"/>
        </row>
        <row r="81065">
          <cell r="C81065"/>
        </row>
        <row r="81066">
          <cell r="C81066"/>
        </row>
        <row r="81067">
          <cell r="C81067"/>
        </row>
        <row r="81068">
          <cell r="C81068"/>
        </row>
        <row r="81069">
          <cell r="C81069"/>
        </row>
        <row r="81070">
          <cell r="C81070"/>
        </row>
        <row r="81071">
          <cell r="C81071"/>
        </row>
        <row r="81072">
          <cell r="C81072"/>
        </row>
        <row r="81073">
          <cell r="C81073"/>
        </row>
        <row r="81074">
          <cell r="C81074"/>
        </row>
        <row r="81075">
          <cell r="C81075"/>
        </row>
        <row r="81076">
          <cell r="C81076"/>
        </row>
        <row r="81077">
          <cell r="C81077"/>
        </row>
        <row r="81078">
          <cell r="C81078"/>
        </row>
        <row r="81079">
          <cell r="C81079"/>
        </row>
        <row r="81080">
          <cell r="C81080"/>
        </row>
        <row r="81081">
          <cell r="C81081"/>
        </row>
        <row r="81082">
          <cell r="C81082"/>
        </row>
        <row r="81083">
          <cell r="C81083"/>
        </row>
        <row r="81084">
          <cell r="C81084"/>
        </row>
        <row r="81085">
          <cell r="C81085"/>
        </row>
        <row r="81086">
          <cell r="C81086"/>
        </row>
        <row r="81087">
          <cell r="C81087"/>
        </row>
        <row r="81088">
          <cell r="C81088"/>
        </row>
        <row r="81089">
          <cell r="C81089"/>
        </row>
        <row r="81090">
          <cell r="C81090"/>
        </row>
        <row r="81091">
          <cell r="C81091"/>
        </row>
        <row r="81092">
          <cell r="C81092"/>
        </row>
        <row r="81093">
          <cell r="C81093"/>
        </row>
        <row r="81094">
          <cell r="C81094"/>
        </row>
        <row r="81095">
          <cell r="C81095"/>
        </row>
        <row r="81096">
          <cell r="C81096"/>
        </row>
        <row r="81097">
          <cell r="C81097"/>
        </row>
        <row r="81098">
          <cell r="C81098"/>
        </row>
        <row r="81099">
          <cell r="C81099"/>
        </row>
        <row r="81100">
          <cell r="C81100"/>
        </row>
        <row r="81101">
          <cell r="C81101"/>
        </row>
        <row r="81102">
          <cell r="C81102"/>
        </row>
        <row r="81103">
          <cell r="C81103"/>
        </row>
        <row r="81104">
          <cell r="C81104"/>
        </row>
        <row r="81105">
          <cell r="C81105"/>
        </row>
        <row r="81106">
          <cell r="C81106"/>
        </row>
        <row r="81107">
          <cell r="C81107"/>
        </row>
        <row r="81108">
          <cell r="C81108"/>
        </row>
        <row r="81109">
          <cell r="C81109"/>
        </row>
        <row r="81110">
          <cell r="C81110"/>
        </row>
        <row r="81111">
          <cell r="C81111"/>
        </row>
        <row r="81112">
          <cell r="C81112"/>
        </row>
        <row r="81113">
          <cell r="C81113"/>
        </row>
        <row r="81114">
          <cell r="C81114"/>
        </row>
        <row r="81115">
          <cell r="C81115"/>
        </row>
        <row r="81116">
          <cell r="C81116"/>
        </row>
        <row r="81117">
          <cell r="C81117"/>
        </row>
        <row r="81118">
          <cell r="C81118"/>
        </row>
        <row r="81119">
          <cell r="C81119"/>
        </row>
        <row r="81120">
          <cell r="C81120"/>
        </row>
        <row r="81121">
          <cell r="C81121"/>
        </row>
        <row r="81122">
          <cell r="C81122"/>
        </row>
        <row r="81123">
          <cell r="C81123"/>
        </row>
        <row r="81124">
          <cell r="C81124"/>
        </row>
        <row r="81125">
          <cell r="C81125"/>
        </row>
        <row r="81126">
          <cell r="C81126"/>
        </row>
        <row r="81127">
          <cell r="C81127"/>
        </row>
        <row r="81128">
          <cell r="C81128"/>
        </row>
        <row r="81129">
          <cell r="C81129"/>
        </row>
        <row r="81130">
          <cell r="C81130"/>
        </row>
        <row r="81131">
          <cell r="C81131"/>
        </row>
        <row r="81132">
          <cell r="C81132"/>
        </row>
        <row r="81133">
          <cell r="C81133"/>
        </row>
        <row r="81134">
          <cell r="C81134"/>
        </row>
        <row r="81135">
          <cell r="C81135"/>
        </row>
        <row r="81136">
          <cell r="C81136"/>
        </row>
        <row r="81137">
          <cell r="C81137"/>
        </row>
        <row r="81138">
          <cell r="C81138"/>
        </row>
        <row r="81139">
          <cell r="C81139"/>
        </row>
        <row r="81140">
          <cell r="C81140"/>
        </row>
        <row r="81141">
          <cell r="C81141"/>
        </row>
        <row r="81142">
          <cell r="C81142"/>
        </row>
        <row r="81143">
          <cell r="C81143"/>
        </row>
        <row r="81144">
          <cell r="C81144"/>
        </row>
        <row r="81145">
          <cell r="C81145"/>
        </row>
        <row r="81146">
          <cell r="C81146"/>
        </row>
        <row r="81147">
          <cell r="C81147"/>
        </row>
        <row r="81148">
          <cell r="C81148"/>
        </row>
        <row r="81149">
          <cell r="C81149"/>
        </row>
        <row r="81150">
          <cell r="C81150"/>
        </row>
        <row r="81151">
          <cell r="C81151"/>
        </row>
        <row r="81152">
          <cell r="C81152"/>
        </row>
        <row r="81153">
          <cell r="C81153"/>
        </row>
        <row r="81154">
          <cell r="C81154"/>
        </row>
        <row r="81155">
          <cell r="C81155"/>
        </row>
        <row r="81156">
          <cell r="C81156"/>
        </row>
        <row r="81157">
          <cell r="C81157"/>
        </row>
        <row r="81158">
          <cell r="C81158"/>
        </row>
        <row r="81159">
          <cell r="C81159"/>
        </row>
        <row r="81160">
          <cell r="C81160"/>
        </row>
        <row r="81161">
          <cell r="C81161"/>
        </row>
        <row r="81162">
          <cell r="C81162"/>
        </row>
        <row r="81163">
          <cell r="C81163"/>
        </row>
        <row r="81164">
          <cell r="C81164"/>
        </row>
        <row r="81165">
          <cell r="C81165"/>
        </row>
        <row r="81166">
          <cell r="C81166"/>
        </row>
        <row r="81167">
          <cell r="C81167"/>
        </row>
        <row r="81168">
          <cell r="C81168"/>
        </row>
        <row r="81169">
          <cell r="C81169"/>
        </row>
        <row r="81170">
          <cell r="C81170"/>
        </row>
        <row r="81171">
          <cell r="C81171"/>
        </row>
        <row r="81172">
          <cell r="C81172"/>
        </row>
        <row r="81173">
          <cell r="C81173"/>
        </row>
        <row r="81174">
          <cell r="C81174"/>
        </row>
        <row r="81175">
          <cell r="C81175"/>
        </row>
        <row r="81176">
          <cell r="C81176"/>
        </row>
        <row r="81177">
          <cell r="C81177"/>
        </row>
        <row r="81178">
          <cell r="C81178"/>
        </row>
        <row r="81179">
          <cell r="C81179"/>
        </row>
        <row r="81180">
          <cell r="C81180"/>
        </row>
        <row r="81181">
          <cell r="C81181"/>
        </row>
        <row r="81182">
          <cell r="C81182"/>
        </row>
        <row r="81183">
          <cell r="C81183"/>
        </row>
        <row r="81184">
          <cell r="C81184"/>
        </row>
        <row r="81185">
          <cell r="C81185"/>
        </row>
        <row r="81186">
          <cell r="C81186"/>
        </row>
        <row r="81187">
          <cell r="C81187"/>
        </row>
        <row r="81188">
          <cell r="C81188"/>
        </row>
        <row r="81189">
          <cell r="C81189"/>
        </row>
        <row r="81190">
          <cell r="C81190"/>
        </row>
        <row r="81191">
          <cell r="C81191"/>
        </row>
        <row r="81192">
          <cell r="C81192"/>
        </row>
        <row r="81193">
          <cell r="C81193"/>
        </row>
        <row r="81194">
          <cell r="C81194"/>
        </row>
        <row r="81195">
          <cell r="C81195"/>
        </row>
        <row r="81196">
          <cell r="C81196"/>
        </row>
        <row r="81197">
          <cell r="C81197"/>
        </row>
        <row r="81198">
          <cell r="C81198"/>
        </row>
        <row r="81199">
          <cell r="C81199"/>
        </row>
        <row r="81200">
          <cell r="C81200"/>
        </row>
        <row r="81201">
          <cell r="C81201"/>
        </row>
        <row r="81202">
          <cell r="C81202"/>
        </row>
        <row r="81203">
          <cell r="C81203"/>
        </row>
        <row r="81204">
          <cell r="C81204"/>
        </row>
        <row r="81205">
          <cell r="C81205"/>
        </row>
        <row r="81206">
          <cell r="C81206"/>
        </row>
        <row r="81207">
          <cell r="C81207"/>
        </row>
        <row r="81208">
          <cell r="C81208"/>
        </row>
        <row r="81209">
          <cell r="C81209"/>
        </row>
        <row r="81210">
          <cell r="C81210"/>
        </row>
        <row r="81211">
          <cell r="C81211"/>
        </row>
        <row r="81212">
          <cell r="C81212"/>
        </row>
        <row r="81213">
          <cell r="C81213"/>
        </row>
        <row r="81214">
          <cell r="C81214"/>
        </row>
        <row r="81215">
          <cell r="C81215"/>
        </row>
        <row r="81216">
          <cell r="C81216"/>
        </row>
        <row r="81217">
          <cell r="C81217"/>
        </row>
        <row r="81218">
          <cell r="C81218"/>
        </row>
        <row r="81219">
          <cell r="C81219"/>
        </row>
        <row r="81220">
          <cell r="C81220"/>
        </row>
        <row r="81221">
          <cell r="C81221"/>
        </row>
        <row r="81222">
          <cell r="C81222"/>
        </row>
        <row r="81223">
          <cell r="C81223"/>
        </row>
        <row r="81224">
          <cell r="C81224"/>
        </row>
        <row r="81225">
          <cell r="C81225"/>
        </row>
        <row r="81226">
          <cell r="C81226"/>
        </row>
        <row r="81227">
          <cell r="C81227"/>
        </row>
        <row r="81228">
          <cell r="C81228"/>
        </row>
        <row r="81229">
          <cell r="C81229"/>
        </row>
        <row r="81230">
          <cell r="C81230"/>
        </row>
        <row r="81231">
          <cell r="C81231"/>
        </row>
        <row r="81232">
          <cell r="C81232"/>
        </row>
        <row r="81233">
          <cell r="C81233"/>
        </row>
        <row r="81234">
          <cell r="C81234"/>
        </row>
        <row r="81235">
          <cell r="C81235"/>
        </row>
        <row r="81236">
          <cell r="C81236"/>
        </row>
        <row r="81237">
          <cell r="C81237"/>
        </row>
        <row r="81238">
          <cell r="C81238"/>
        </row>
        <row r="81239">
          <cell r="C81239"/>
        </row>
        <row r="81240">
          <cell r="C81240"/>
        </row>
        <row r="81241">
          <cell r="C81241"/>
        </row>
        <row r="81242">
          <cell r="C81242"/>
        </row>
        <row r="81243">
          <cell r="C81243"/>
        </row>
        <row r="81244">
          <cell r="C81244"/>
        </row>
        <row r="81245">
          <cell r="C81245"/>
        </row>
        <row r="81246">
          <cell r="C81246"/>
        </row>
        <row r="81247">
          <cell r="C81247"/>
        </row>
        <row r="81248">
          <cell r="C81248"/>
        </row>
        <row r="81249">
          <cell r="C81249"/>
        </row>
        <row r="81250">
          <cell r="C81250"/>
        </row>
        <row r="81251">
          <cell r="C81251"/>
        </row>
        <row r="81252">
          <cell r="C81252"/>
        </row>
        <row r="81253">
          <cell r="C81253"/>
        </row>
        <row r="81254">
          <cell r="C81254"/>
        </row>
        <row r="81255">
          <cell r="C81255"/>
        </row>
        <row r="81256">
          <cell r="C81256"/>
        </row>
        <row r="81257">
          <cell r="C81257"/>
        </row>
        <row r="81258">
          <cell r="C81258"/>
        </row>
        <row r="81259">
          <cell r="C81259"/>
        </row>
        <row r="81260">
          <cell r="C81260"/>
        </row>
        <row r="81261">
          <cell r="C81261"/>
        </row>
        <row r="81262">
          <cell r="C81262"/>
        </row>
        <row r="81263">
          <cell r="C81263"/>
        </row>
        <row r="81264">
          <cell r="C81264"/>
        </row>
        <row r="81265">
          <cell r="C81265"/>
        </row>
        <row r="81266">
          <cell r="C81266"/>
        </row>
        <row r="81267">
          <cell r="C81267"/>
        </row>
        <row r="81268">
          <cell r="C81268"/>
        </row>
        <row r="81269">
          <cell r="C81269"/>
        </row>
        <row r="81270">
          <cell r="C81270"/>
        </row>
        <row r="81271">
          <cell r="C81271"/>
        </row>
        <row r="81272">
          <cell r="C81272"/>
        </row>
        <row r="81273">
          <cell r="C81273"/>
        </row>
        <row r="81274">
          <cell r="C81274"/>
        </row>
        <row r="81275">
          <cell r="C81275"/>
        </row>
        <row r="81276">
          <cell r="C81276"/>
        </row>
        <row r="81277">
          <cell r="C81277"/>
        </row>
        <row r="81278">
          <cell r="C81278"/>
        </row>
        <row r="81279">
          <cell r="C81279"/>
        </row>
        <row r="81280">
          <cell r="C81280"/>
        </row>
        <row r="81281">
          <cell r="C81281"/>
        </row>
        <row r="81282">
          <cell r="C81282"/>
        </row>
        <row r="81283">
          <cell r="C81283"/>
        </row>
        <row r="81284">
          <cell r="C81284"/>
        </row>
        <row r="81285">
          <cell r="C81285"/>
        </row>
        <row r="81286">
          <cell r="C81286"/>
        </row>
        <row r="81287">
          <cell r="C81287"/>
        </row>
        <row r="81288">
          <cell r="C81288"/>
        </row>
        <row r="81289">
          <cell r="C81289"/>
        </row>
        <row r="81290">
          <cell r="C81290"/>
        </row>
        <row r="81291">
          <cell r="C81291"/>
        </row>
        <row r="81292">
          <cell r="C81292"/>
        </row>
        <row r="81293">
          <cell r="C81293"/>
        </row>
        <row r="81294">
          <cell r="C81294"/>
        </row>
        <row r="81295">
          <cell r="C81295"/>
        </row>
        <row r="81296">
          <cell r="C81296"/>
        </row>
        <row r="81297">
          <cell r="C81297"/>
        </row>
        <row r="81298">
          <cell r="C81298"/>
        </row>
        <row r="81299">
          <cell r="C81299"/>
        </row>
        <row r="81300">
          <cell r="C81300"/>
        </row>
        <row r="81301">
          <cell r="C81301"/>
        </row>
        <row r="81302">
          <cell r="C81302"/>
        </row>
        <row r="81303">
          <cell r="C81303"/>
        </row>
        <row r="81304">
          <cell r="C81304"/>
        </row>
        <row r="81305">
          <cell r="C81305"/>
        </row>
        <row r="81306">
          <cell r="C81306"/>
        </row>
        <row r="81307">
          <cell r="C81307"/>
        </row>
        <row r="81308">
          <cell r="C81308"/>
        </row>
        <row r="81309">
          <cell r="C81309"/>
        </row>
        <row r="81310">
          <cell r="C81310"/>
        </row>
        <row r="81311">
          <cell r="C81311"/>
        </row>
        <row r="81312">
          <cell r="C81312"/>
        </row>
        <row r="81313">
          <cell r="C81313"/>
        </row>
        <row r="81314">
          <cell r="C81314"/>
        </row>
        <row r="81315">
          <cell r="C81315"/>
        </row>
        <row r="81316">
          <cell r="C81316"/>
        </row>
        <row r="81317">
          <cell r="C81317"/>
        </row>
        <row r="81318">
          <cell r="C81318"/>
        </row>
        <row r="81319">
          <cell r="C81319"/>
        </row>
        <row r="81320">
          <cell r="C81320"/>
        </row>
        <row r="81321">
          <cell r="C81321"/>
        </row>
        <row r="81322">
          <cell r="C81322"/>
        </row>
        <row r="81323">
          <cell r="C81323"/>
        </row>
        <row r="81324">
          <cell r="C81324"/>
        </row>
        <row r="81325">
          <cell r="C81325"/>
        </row>
        <row r="81326">
          <cell r="C81326"/>
        </row>
        <row r="81327">
          <cell r="C81327"/>
        </row>
        <row r="81328">
          <cell r="C81328"/>
        </row>
        <row r="81329">
          <cell r="C81329"/>
        </row>
        <row r="81330">
          <cell r="C81330"/>
        </row>
        <row r="81331">
          <cell r="C81331"/>
        </row>
        <row r="81332">
          <cell r="C81332"/>
        </row>
        <row r="81333">
          <cell r="C81333"/>
        </row>
        <row r="81334">
          <cell r="C81334"/>
        </row>
        <row r="81335">
          <cell r="C81335"/>
        </row>
        <row r="81336">
          <cell r="C81336"/>
        </row>
        <row r="81337">
          <cell r="C81337"/>
        </row>
        <row r="81338">
          <cell r="C81338"/>
        </row>
        <row r="81339">
          <cell r="C81339"/>
        </row>
        <row r="81340">
          <cell r="C81340"/>
        </row>
        <row r="81341">
          <cell r="C81341"/>
        </row>
        <row r="81342">
          <cell r="C81342"/>
        </row>
        <row r="81343">
          <cell r="C81343"/>
        </row>
        <row r="81344">
          <cell r="C81344"/>
        </row>
        <row r="81345">
          <cell r="C81345"/>
        </row>
        <row r="81346">
          <cell r="C81346"/>
        </row>
        <row r="81347">
          <cell r="C81347"/>
        </row>
        <row r="81348">
          <cell r="C81348"/>
        </row>
        <row r="81349">
          <cell r="C81349"/>
        </row>
        <row r="81350">
          <cell r="C81350"/>
        </row>
        <row r="81351">
          <cell r="C81351"/>
        </row>
        <row r="81352">
          <cell r="C81352"/>
        </row>
        <row r="81353">
          <cell r="C81353"/>
        </row>
        <row r="81354">
          <cell r="C81354"/>
        </row>
        <row r="81355">
          <cell r="C81355"/>
        </row>
        <row r="81356">
          <cell r="C81356"/>
        </row>
        <row r="81357">
          <cell r="C81357"/>
        </row>
        <row r="81358">
          <cell r="C81358"/>
        </row>
        <row r="81359">
          <cell r="C81359"/>
        </row>
        <row r="81360">
          <cell r="C81360"/>
        </row>
        <row r="81361">
          <cell r="C81361"/>
        </row>
        <row r="81362">
          <cell r="C81362"/>
        </row>
        <row r="81363">
          <cell r="C81363"/>
        </row>
        <row r="81364">
          <cell r="C81364"/>
        </row>
        <row r="81365">
          <cell r="C81365"/>
        </row>
        <row r="81366">
          <cell r="C81366"/>
        </row>
        <row r="81367">
          <cell r="C81367"/>
        </row>
        <row r="81368">
          <cell r="C81368"/>
        </row>
        <row r="81369">
          <cell r="C81369"/>
        </row>
        <row r="81370">
          <cell r="C81370"/>
        </row>
        <row r="81371">
          <cell r="C81371"/>
        </row>
        <row r="81372">
          <cell r="C81372"/>
        </row>
        <row r="81373">
          <cell r="C81373"/>
        </row>
        <row r="81374">
          <cell r="C81374"/>
        </row>
        <row r="81375">
          <cell r="C81375"/>
        </row>
        <row r="81376">
          <cell r="C81376"/>
        </row>
        <row r="81377">
          <cell r="C81377"/>
        </row>
        <row r="81378">
          <cell r="C81378"/>
        </row>
        <row r="81379">
          <cell r="C81379"/>
        </row>
        <row r="81380">
          <cell r="C81380"/>
        </row>
        <row r="81381">
          <cell r="C81381"/>
        </row>
        <row r="81382">
          <cell r="C81382"/>
        </row>
        <row r="81383">
          <cell r="C81383"/>
        </row>
        <row r="81384">
          <cell r="C81384"/>
        </row>
        <row r="81385">
          <cell r="C81385"/>
        </row>
        <row r="81386">
          <cell r="C81386"/>
        </row>
        <row r="81387">
          <cell r="C81387"/>
        </row>
        <row r="81388">
          <cell r="C81388"/>
        </row>
        <row r="81389">
          <cell r="C81389"/>
        </row>
        <row r="81390">
          <cell r="C81390"/>
        </row>
        <row r="81391">
          <cell r="C81391"/>
        </row>
        <row r="81392">
          <cell r="C81392"/>
        </row>
        <row r="81393">
          <cell r="C81393"/>
        </row>
        <row r="81394">
          <cell r="C81394"/>
        </row>
        <row r="81395">
          <cell r="C81395"/>
        </row>
        <row r="81396">
          <cell r="C81396"/>
        </row>
        <row r="81397">
          <cell r="C81397"/>
        </row>
        <row r="81398">
          <cell r="C81398"/>
        </row>
        <row r="81399">
          <cell r="C81399"/>
        </row>
        <row r="81400">
          <cell r="C81400"/>
        </row>
        <row r="81401">
          <cell r="C81401"/>
        </row>
        <row r="81402">
          <cell r="C81402"/>
        </row>
        <row r="81403">
          <cell r="C81403"/>
        </row>
        <row r="81404">
          <cell r="C81404"/>
        </row>
        <row r="81405">
          <cell r="C81405"/>
        </row>
        <row r="81406">
          <cell r="C81406"/>
        </row>
        <row r="81407">
          <cell r="C81407"/>
        </row>
        <row r="81408">
          <cell r="C81408"/>
        </row>
        <row r="81409">
          <cell r="C81409"/>
        </row>
        <row r="81410">
          <cell r="C81410"/>
        </row>
        <row r="81411">
          <cell r="C81411"/>
        </row>
        <row r="81412">
          <cell r="C81412"/>
        </row>
        <row r="81413">
          <cell r="C81413"/>
        </row>
        <row r="81414">
          <cell r="C81414"/>
        </row>
        <row r="81415">
          <cell r="C81415"/>
        </row>
        <row r="81416">
          <cell r="C81416"/>
        </row>
        <row r="81417">
          <cell r="C81417"/>
        </row>
        <row r="81418">
          <cell r="C81418"/>
        </row>
        <row r="81419">
          <cell r="C81419"/>
        </row>
        <row r="81420">
          <cell r="C81420"/>
        </row>
        <row r="81421">
          <cell r="C81421"/>
        </row>
        <row r="81422">
          <cell r="C81422"/>
        </row>
        <row r="81423">
          <cell r="C81423"/>
        </row>
        <row r="81424">
          <cell r="C81424"/>
        </row>
        <row r="81425">
          <cell r="C81425"/>
        </row>
        <row r="81426">
          <cell r="C81426"/>
        </row>
        <row r="81427">
          <cell r="C81427"/>
        </row>
        <row r="81428">
          <cell r="C81428"/>
        </row>
        <row r="81429">
          <cell r="C81429"/>
        </row>
        <row r="81430">
          <cell r="C81430"/>
        </row>
        <row r="81431">
          <cell r="C81431"/>
        </row>
        <row r="81432">
          <cell r="C81432"/>
        </row>
        <row r="81433">
          <cell r="C81433"/>
        </row>
        <row r="81434">
          <cell r="C81434"/>
        </row>
        <row r="81435">
          <cell r="C81435"/>
        </row>
        <row r="81436">
          <cell r="C81436"/>
        </row>
        <row r="81437">
          <cell r="C81437"/>
        </row>
        <row r="81438">
          <cell r="C81438"/>
        </row>
        <row r="81439">
          <cell r="C81439"/>
        </row>
        <row r="81440">
          <cell r="C81440"/>
        </row>
        <row r="81441">
          <cell r="C81441"/>
        </row>
        <row r="81442">
          <cell r="C81442"/>
        </row>
        <row r="81443">
          <cell r="C81443"/>
        </row>
        <row r="81444">
          <cell r="C81444"/>
        </row>
        <row r="81445">
          <cell r="C81445"/>
        </row>
        <row r="81446">
          <cell r="C81446"/>
        </row>
        <row r="81447">
          <cell r="C81447"/>
        </row>
        <row r="81448">
          <cell r="C81448"/>
        </row>
        <row r="81449">
          <cell r="C81449"/>
        </row>
        <row r="81450">
          <cell r="C81450"/>
        </row>
        <row r="81451">
          <cell r="C81451"/>
        </row>
        <row r="81452">
          <cell r="C81452"/>
        </row>
        <row r="81453">
          <cell r="C81453"/>
        </row>
        <row r="81454">
          <cell r="C81454"/>
        </row>
        <row r="81455">
          <cell r="C81455"/>
        </row>
        <row r="81456">
          <cell r="C81456"/>
        </row>
        <row r="81457">
          <cell r="C81457"/>
        </row>
        <row r="81458">
          <cell r="C81458"/>
        </row>
        <row r="81459">
          <cell r="C81459"/>
        </row>
        <row r="81460">
          <cell r="C81460"/>
        </row>
        <row r="81461">
          <cell r="C81461"/>
        </row>
        <row r="81462">
          <cell r="C81462"/>
        </row>
        <row r="81463">
          <cell r="C81463"/>
        </row>
        <row r="81464">
          <cell r="C81464"/>
        </row>
        <row r="81465">
          <cell r="C81465"/>
        </row>
        <row r="81466">
          <cell r="C81466"/>
        </row>
        <row r="81467">
          <cell r="C81467"/>
        </row>
        <row r="81468">
          <cell r="C81468"/>
        </row>
        <row r="81469">
          <cell r="C81469"/>
        </row>
        <row r="81470">
          <cell r="C81470"/>
        </row>
        <row r="81471">
          <cell r="C81471"/>
        </row>
        <row r="81472">
          <cell r="C81472"/>
        </row>
        <row r="81473">
          <cell r="C81473"/>
        </row>
        <row r="81474">
          <cell r="C81474"/>
        </row>
        <row r="81475">
          <cell r="C81475"/>
        </row>
        <row r="81476">
          <cell r="C81476"/>
        </row>
        <row r="81477">
          <cell r="C81477"/>
        </row>
        <row r="81478">
          <cell r="C81478"/>
        </row>
        <row r="81479">
          <cell r="C81479"/>
        </row>
        <row r="81480">
          <cell r="C81480"/>
        </row>
        <row r="81481">
          <cell r="C81481"/>
        </row>
        <row r="81482">
          <cell r="C81482"/>
        </row>
        <row r="81483">
          <cell r="C81483"/>
        </row>
        <row r="81484">
          <cell r="C81484"/>
        </row>
        <row r="81485">
          <cell r="C81485"/>
        </row>
        <row r="81486">
          <cell r="C81486"/>
        </row>
        <row r="81487">
          <cell r="C81487"/>
        </row>
        <row r="81488">
          <cell r="C81488"/>
        </row>
        <row r="81489">
          <cell r="C81489"/>
        </row>
        <row r="81490">
          <cell r="C81490"/>
        </row>
        <row r="81491">
          <cell r="C81491"/>
        </row>
        <row r="81492">
          <cell r="C81492"/>
        </row>
        <row r="81493">
          <cell r="C81493"/>
        </row>
        <row r="81494">
          <cell r="C81494"/>
        </row>
        <row r="81495">
          <cell r="C81495"/>
        </row>
        <row r="81496">
          <cell r="C81496"/>
        </row>
        <row r="81497">
          <cell r="C81497"/>
        </row>
        <row r="81498">
          <cell r="C81498"/>
        </row>
        <row r="81499">
          <cell r="C81499"/>
        </row>
        <row r="81500">
          <cell r="C81500"/>
        </row>
        <row r="81501">
          <cell r="C81501"/>
        </row>
        <row r="81502">
          <cell r="C81502"/>
        </row>
        <row r="81503">
          <cell r="C81503"/>
        </row>
        <row r="81504">
          <cell r="C81504"/>
        </row>
        <row r="81505">
          <cell r="C81505"/>
        </row>
        <row r="81506">
          <cell r="C81506"/>
        </row>
        <row r="81507">
          <cell r="C81507"/>
        </row>
        <row r="81508">
          <cell r="C81508"/>
        </row>
        <row r="81509">
          <cell r="C81509"/>
        </row>
        <row r="81510">
          <cell r="C81510"/>
        </row>
        <row r="81511">
          <cell r="C81511"/>
        </row>
        <row r="81512">
          <cell r="C81512"/>
        </row>
        <row r="81513">
          <cell r="C81513"/>
        </row>
        <row r="81514">
          <cell r="C81514"/>
        </row>
        <row r="81515">
          <cell r="C81515"/>
        </row>
        <row r="81516">
          <cell r="C81516"/>
        </row>
        <row r="81517">
          <cell r="C81517"/>
        </row>
        <row r="81518">
          <cell r="C81518"/>
        </row>
        <row r="81519">
          <cell r="C81519"/>
        </row>
        <row r="81520">
          <cell r="C81520"/>
        </row>
        <row r="81521">
          <cell r="C81521"/>
        </row>
        <row r="81522">
          <cell r="C81522"/>
        </row>
        <row r="81523">
          <cell r="C81523"/>
        </row>
        <row r="81524">
          <cell r="C81524"/>
        </row>
        <row r="81525">
          <cell r="C81525"/>
        </row>
        <row r="81526">
          <cell r="C81526"/>
        </row>
        <row r="81527">
          <cell r="C81527"/>
        </row>
        <row r="81528">
          <cell r="C81528"/>
        </row>
        <row r="81529">
          <cell r="C81529"/>
        </row>
        <row r="81530">
          <cell r="C81530"/>
        </row>
        <row r="81531">
          <cell r="C81531"/>
        </row>
        <row r="81532">
          <cell r="C81532"/>
        </row>
        <row r="81533">
          <cell r="C81533"/>
        </row>
        <row r="81534">
          <cell r="C81534"/>
        </row>
        <row r="81535">
          <cell r="C81535"/>
        </row>
        <row r="81536">
          <cell r="C81536"/>
        </row>
        <row r="81537">
          <cell r="C81537"/>
        </row>
        <row r="81538">
          <cell r="C81538"/>
        </row>
        <row r="81539">
          <cell r="C81539"/>
        </row>
        <row r="81540">
          <cell r="C81540"/>
        </row>
        <row r="81541">
          <cell r="C81541"/>
        </row>
        <row r="81542">
          <cell r="C81542"/>
        </row>
        <row r="81543">
          <cell r="C81543"/>
        </row>
        <row r="81544">
          <cell r="C81544"/>
        </row>
        <row r="81545">
          <cell r="C81545"/>
        </row>
        <row r="81546">
          <cell r="C81546"/>
        </row>
        <row r="81547">
          <cell r="C81547"/>
        </row>
        <row r="81548">
          <cell r="C81548"/>
        </row>
        <row r="81549">
          <cell r="C81549"/>
        </row>
        <row r="81550">
          <cell r="C81550"/>
        </row>
        <row r="81551">
          <cell r="C81551"/>
        </row>
        <row r="81552">
          <cell r="C81552"/>
        </row>
        <row r="81553">
          <cell r="C81553"/>
        </row>
        <row r="81554">
          <cell r="C81554"/>
        </row>
        <row r="81555">
          <cell r="C81555"/>
        </row>
        <row r="81556">
          <cell r="C81556"/>
        </row>
        <row r="81557">
          <cell r="C81557"/>
        </row>
        <row r="81558">
          <cell r="C81558"/>
        </row>
        <row r="81559">
          <cell r="C81559"/>
        </row>
        <row r="81560">
          <cell r="C81560"/>
        </row>
        <row r="81561">
          <cell r="C81561"/>
        </row>
        <row r="81562">
          <cell r="C81562"/>
        </row>
        <row r="81563">
          <cell r="C81563"/>
        </row>
        <row r="81564">
          <cell r="C81564"/>
        </row>
        <row r="81565">
          <cell r="C81565"/>
        </row>
        <row r="81566">
          <cell r="C81566"/>
        </row>
        <row r="81567">
          <cell r="C81567"/>
        </row>
        <row r="81568">
          <cell r="C81568"/>
        </row>
        <row r="81569">
          <cell r="C81569"/>
        </row>
        <row r="81570">
          <cell r="C81570"/>
        </row>
        <row r="81571">
          <cell r="C81571"/>
        </row>
        <row r="81572">
          <cell r="C81572"/>
        </row>
        <row r="81573">
          <cell r="C81573"/>
        </row>
        <row r="81574">
          <cell r="C81574"/>
        </row>
        <row r="81575">
          <cell r="C81575"/>
        </row>
        <row r="81576">
          <cell r="C81576"/>
        </row>
        <row r="81577">
          <cell r="C81577"/>
        </row>
        <row r="81578">
          <cell r="C81578"/>
        </row>
        <row r="81579">
          <cell r="C81579"/>
        </row>
        <row r="81580">
          <cell r="C81580"/>
        </row>
        <row r="81581">
          <cell r="C81581"/>
        </row>
        <row r="81582">
          <cell r="C81582"/>
        </row>
        <row r="81583">
          <cell r="C81583"/>
        </row>
        <row r="81584">
          <cell r="C81584"/>
        </row>
        <row r="81585">
          <cell r="C81585"/>
        </row>
        <row r="81586">
          <cell r="C81586"/>
        </row>
        <row r="81587">
          <cell r="C81587"/>
        </row>
        <row r="81588">
          <cell r="C81588"/>
        </row>
        <row r="81589">
          <cell r="C81589"/>
        </row>
        <row r="81590">
          <cell r="C81590"/>
        </row>
        <row r="81591">
          <cell r="C81591"/>
        </row>
        <row r="81592">
          <cell r="C81592"/>
        </row>
        <row r="81593">
          <cell r="C81593"/>
        </row>
        <row r="81594">
          <cell r="C81594"/>
        </row>
        <row r="81595">
          <cell r="C81595"/>
        </row>
        <row r="81596">
          <cell r="C81596"/>
        </row>
        <row r="81597">
          <cell r="C81597"/>
        </row>
        <row r="81598">
          <cell r="C81598"/>
        </row>
        <row r="81599">
          <cell r="C81599"/>
        </row>
        <row r="81600">
          <cell r="C81600"/>
        </row>
        <row r="81601">
          <cell r="C81601"/>
        </row>
        <row r="81602">
          <cell r="C81602"/>
        </row>
        <row r="81603">
          <cell r="C81603"/>
        </row>
        <row r="81604">
          <cell r="C81604"/>
        </row>
        <row r="81605">
          <cell r="C81605"/>
        </row>
        <row r="81606">
          <cell r="C81606"/>
        </row>
        <row r="81607">
          <cell r="C81607"/>
        </row>
        <row r="81608">
          <cell r="C81608"/>
        </row>
        <row r="81609">
          <cell r="C81609"/>
        </row>
        <row r="81610">
          <cell r="C81610"/>
        </row>
        <row r="81611">
          <cell r="C81611"/>
        </row>
        <row r="81612">
          <cell r="C81612"/>
        </row>
        <row r="81613">
          <cell r="C81613"/>
        </row>
        <row r="81614">
          <cell r="C81614"/>
        </row>
        <row r="81615">
          <cell r="C81615"/>
        </row>
        <row r="81616">
          <cell r="C81616"/>
        </row>
        <row r="81617">
          <cell r="C81617"/>
        </row>
        <row r="81618">
          <cell r="C81618"/>
        </row>
        <row r="81619">
          <cell r="C81619"/>
        </row>
        <row r="81620">
          <cell r="C81620"/>
        </row>
        <row r="81621">
          <cell r="C81621"/>
        </row>
        <row r="81622">
          <cell r="C81622"/>
        </row>
        <row r="81623">
          <cell r="C81623"/>
        </row>
        <row r="81624">
          <cell r="C81624"/>
        </row>
        <row r="81625">
          <cell r="C81625"/>
        </row>
        <row r="81626">
          <cell r="C81626"/>
        </row>
        <row r="81627">
          <cell r="C81627"/>
        </row>
        <row r="81628">
          <cell r="C81628"/>
        </row>
        <row r="81629">
          <cell r="C81629"/>
        </row>
        <row r="81630">
          <cell r="C81630"/>
        </row>
        <row r="81631">
          <cell r="C81631"/>
        </row>
        <row r="81632">
          <cell r="C81632"/>
        </row>
        <row r="81633">
          <cell r="C81633"/>
        </row>
        <row r="81634">
          <cell r="C81634"/>
        </row>
        <row r="81635">
          <cell r="C81635"/>
        </row>
        <row r="81636">
          <cell r="C81636"/>
        </row>
        <row r="81637">
          <cell r="C81637"/>
        </row>
        <row r="81638">
          <cell r="C81638"/>
        </row>
        <row r="81639">
          <cell r="C81639"/>
        </row>
        <row r="81640">
          <cell r="C81640"/>
        </row>
        <row r="81641">
          <cell r="C81641"/>
        </row>
        <row r="81642">
          <cell r="C81642"/>
        </row>
        <row r="81643">
          <cell r="C81643"/>
        </row>
        <row r="81644">
          <cell r="C81644"/>
        </row>
        <row r="81645">
          <cell r="C81645"/>
        </row>
        <row r="81646">
          <cell r="C81646"/>
        </row>
        <row r="81647">
          <cell r="C81647"/>
        </row>
        <row r="81648">
          <cell r="C81648"/>
        </row>
        <row r="81649">
          <cell r="C81649"/>
        </row>
        <row r="81650">
          <cell r="C81650"/>
        </row>
        <row r="81651">
          <cell r="C81651"/>
        </row>
        <row r="81652">
          <cell r="C81652"/>
        </row>
        <row r="81653">
          <cell r="C81653"/>
        </row>
        <row r="81654">
          <cell r="C81654"/>
        </row>
        <row r="81655">
          <cell r="C81655"/>
        </row>
        <row r="81656">
          <cell r="C81656"/>
        </row>
        <row r="81657">
          <cell r="C81657"/>
        </row>
        <row r="81658">
          <cell r="C81658"/>
        </row>
        <row r="81659">
          <cell r="C81659"/>
        </row>
        <row r="81660">
          <cell r="C81660"/>
        </row>
        <row r="81661">
          <cell r="C81661"/>
        </row>
        <row r="81662">
          <cell r="C81662"/>
        </row>
        <row r="81663">
          <cell r="C81663"/>
        </row>
        <row r="81664">
          <cell r="C81664"/>
        </row>
        <row r="81665">
          <cell r="C81665"/>
        </row>
        <row r="81666">
          <cell r="C81666"/>
        </row>
        <row r="81667">
          <cell r="C81667"/>
        </row>
        <row r="81668">
          <cell r="C81668"/>
        </row>
        <row r="81669">
          <cell r="C81669"/>
        </row>
        <row r="81670">
          <cell r="C81670"/>
        </row>
        <row r="81671">
          <cell r="C81671"/>
        </row>
        <row r="81672">
          <cell r="C81672"/>
        </row>
        <row r="81673">
          <cell r="C81673"/>
        </row>
        <row r="81674">
          <cell r="C81674"/>
        </row>
        <row r="81675">
          <cell r="C81675"/>
        </row>
        <row r="81676">
          <cell r="C81676"/>
        </row>
        <row r="81677">
          <cell r="C81677"/>
        </row>
        <row r="81678">
          <cell r="C81678"/>
        </row>
        <row r="81679">
          <cell r="C81679"/>
        </row>
        <row r="81680">
          <cell r="C81680"/>
        </row>
        <row r="81681">
          <cell r="C81681"/>
        </row>
        <row r="81682">
          <cell r="C81682"/>
        </row>
        <row r="81683">
          <cell r="C81683"/>
        </row>
        <row r="81684">
          <cell r="C81684"/>
        </row>
        <row r="81685">
          <cell r="C81685"/>
        </row>
        <row r="81686">
          <cell r="C81686"/>
        </row>
        <row r="81687">
          <cell r="C81687"/>
        </row>
        <row r="81688">
          <cell r="C81688"/>
        </row>
        <row r="81689">
          <cell r="C81689"/>
        </row>
        <row r="81690">
          <cell r="C81690"/>
        </row>
        <row r="81691">
          <cell r="C81691"/>
        </row>
        <row r="81692">
          <cell r="C81692"/>
        </row>
        <row r="81693">
          <cell r="C81693"/>
        </row>
        <row r="81694">
          <cell r="C81694"/>
        </row>
        <row r="81695">
          <cell r="C81695"/>
        </row>
        <row r="81696">
          <cell r="C81696"/>
        </row>
        <row r="81697">
          <cell r="C81697"/>
        </row>
        <row r="81698">
          <cell r="C81698"/>
        </row>
        <row r="81699">
          <cell r="C81699"/>
        </row>
        <row r="81700">
          <cell r="C81700"/>
        </row>
        <row r="81701">
          <cell r="C81701"/>
        </row>
        <row r="81702">
          <cell r="C81702"/>
        </row>
        <row r="81703">
          <cell r="C81703"/>
        </row>
        <row r="81704">
          <cell r="C81704"/>
        </row>
        <row r="81705">
          <cell r="C81705"/>
        </row>
        <row r="81706">
          <cell r="C81706"/>
        </row>
        <row r="81707">
          <cell r="C81707"/>
        </row>
        <row r="81708">
          <cell r="C81708"/>
        </row>
        <row r="81709">
          <cell r="C81709"/>
        </row>
        <row r="81710">
          <cell r="C81710"/>
        </row>
        <row r="81711">
          <cell r="C81711"/>
        </row>
        <row r="81712">
          <cell r="C81712"/>
        </row>
        <row r="81713">
          <cell r="C81713"/>
        </row>
        <row r="81714">
          <cell r="C81714"/>
        </row>
        <row r="81715">
          <cell r="C81715"/>
        </row>
        <row r="81716">
          <cell r="C81716"/>
        </row>
        <row r="81717">
          <cell r="C81717"/>
        </row>
        <row r="81718">
          <cell r="C81718"/>
        </row>
        <row r="81719">
          <cell r="C81719"/>
        </row>
        <row r="81720">
          <cell r="C81720"/>
        </row>
        <row r="81721">
          <cell r="C81721"/>
        </row>
        <row r="81722">
          <cell r="C81722"/>
        </row>
        <row r="81723">
          <cell r="C81723"/>
        </row>
        <row r="81724">
          <cell r="C81724"/>
        </row>
        <row r="81725">
          <cell r="C81725"/>
        </row>
        <row r="81726">
          <cell r="C81726"/>
        </row>
        <row r="81727">
          <cell r="C81727"/>
        </row>
        <row r="81728">
          <cell r="C81728"/>
        </row>
        <row r="81729">
          <cell r="C81729"/>
        </row>
        <row r="81730">
          <cell r="C81730"/>
        </row>
        <row r="81731">
          <cell r="C81731"/>
        </row>
        <row r="81732">
          <cell r="C81732"/>
        </row>
        <row r="81733">
          <cell r="C81733"/>
        </row>
        <row r="81734">
          <cell r="C81734"/>
        </row>
        <row r="81735">
          <cell r="C81735"/>
        </row>
        <row r="81736">
          <cell r="C81736"/>
        </row>
        <row r="81737">
          <cell r="C81737"/>
        </row>
        <row r="81738">
          <cell r="C81738"/>
        </row>
        <row r="81739">
          <cell r="C81739"/>
        </row>
        <row r="81740">
          <cell r="C81740"/>
        </row>
        <row r="81741">
          <cell r="C81741"/>
        </row>
        <row r="81742">
          <cell r="C81742"/>
        </row>
        <row r="81743">
          <cell r="C81743"/>
        </row>
        <row r="81744">
          <cell r="C81744"/>
        </row>
        <row r="81745">
          <cell r="C81745"/>
        </row>
        <row r="81746">
          <cell r="C81746"/>
        </row>
        <row r="81747">
          <cell r="C81747"/>
        </row>
        <row r="81748">
          <cell r="C81748"/>
        </row>
        <row r="81749">
          <cell r="C81749"/>
        </row>
        <row r="81750">
          <cell r="C81750"/>
        </row>
        <row r="81751">
          <cell r="C81751"/>
        </row>
        <row r="81752">
          <cell r="C81752"/>
        </row>
        <row r="81753">
          <cell r="C81753"/>
        </row>
        <row r="81754">
          <cell r="C81754"/>
        </row>
        <row r="81755">
          <cell r="C81755"/>
        </row>
        <row r="81756">
          <cell r="C81756"/>
        </row>
        <row r="81757">
          <cell r="C81757"/>
        </row>
        <row r="81758">
          <cell r="C81758"/>
        </row>
        <row r="81759">
          <cell r="C81759"/>
        </row>
        <row r="81760">
          <cell r="C81760"/>
        </row>
        <row r="81761">
          <cell r="C81761"/>
        </row>
        <row r="81762">
          <cell r="C81762"/>
        </row>
        <row r="81763">
          <cell r="C81763"/>
        </row>
        <row r="81764">
          <cell r="C81764"/>
        </row>
        <row r="81765">
          <cell r="C81765"/>
        </row>
        <row r="81766">
          <cell r="C81766"/>
        </row>
        <row r="81767">
          <cell r="C81767"/>
        </row>
        <row r="81768">
          <cell r="C81768"/>
        </row>
        <row r="81769">
          <cell r="C81769"/>
        </row>
        <row r="81770">
          <cell r="C81770"/>
        </row>
        <row r="81771">
          <cell r="C81771"/>
        </row>
        <row r="81772">
          <cell r="C81772"/>
        </row>
        <row r="81773">
          <cell r="C81773"/>
        </row>
        <row r="81774">
          <cell r="C81774"/>
        </row>
        <row r="81775">
          <cell r="C81775"/>
        </row>
        <row r="81776">
          <cell r="C81776"/>
        </row>
        <row r="81777">
          <cell r="C81777"/>
        </row>
        <row r="81778">
          <cell r="C81778"/>
        </row>
        <row r="81779">
          <cell r="C81779"/>
        </row>
        <row r="81780">
          <cell r="C81780"/>
        </row>
        <row r="81781">
          <cell r="C81781"/>
        </row>
        <row r="81782">
          <cell r="C81782"/>
        </row>
        <row r="81783">
          <cell r="C81783"/>
        </row>
        <row r="81784">
          <cell r="C81784"/>
        </row>
        <row r="81785">
          <cell r="C81785"/>
        </row>
        <row r="81786">
          <cell r="C81786"/>
        </row>
        <row r="81787">
          <cell r="C81787"/>
        </row>
        <row r="81788">
          <cell r="C81788"/>
        </row>
        <row r="81789">
          <cell r="C81789"/>
        </row>
        <row r="81790">
          <cell r="C81790"/>
        </row>
        <row r="81791">
          <cell r="C81791"/>
        </row>
        <row r="81792">
          <cell r="C81792"/>
        </row>
        <row r="81793">
          <cell r="C81793"/>
        </row>
        <row r="81794">
          <cell r="C81794"/>
        </row>
        <row r="81795">
          <cell r="C81795"/>
        </row>
        <row r="81796">
          <cell r="C81796"/>
        </row>
        <row r="81797">
          <cell r="C81797"/>
        </row>
        <row r="81798">
          <cell r="C81798"/>
        </row>
        <row r="81799">
          <cell r="C81799"/>
        </row>
        <row r="81800">
          <cell r="C81800"/>
        </row>
        <row r="81801">
          <cell r="C81801"/>
        </row>
        <row r="81802">
          <cell r="C81802"/>
        </row>
        <row r="81803">
          <cell r="C81803"/>
        </row>
        <row r="81804">
          <cell r="C81804"/>
        </row>
        <row r="81805">
          <cell r="C81805"/>
        </row>
        <row r="81806">
          <cell r="C81806"/>
        </row>
        <row r="81807">
          <cell r="C81807"/>
        </row>
        <row r="81808">
          <cell r="C81808"/>
        </row>
        <row r="81809">
          <cell r="C81809"/>
        </row>
        <row r="81810">
          <cell r="C81810"/>
        </row>
        <row r="81811">
          <cell r="C81811"/>
        </row>
        <row r="81812">
          <cell r="C81812"/>
        </row>
        <row r="81813">
          <cell r="C81813"/>
        </row>
        <row r="81814">
          <cell r="C81814"/>
        </row>
        <row r="81815">
          <cell r="C81815"/>
        </row>
        <row r="81816">
          <cell r="C81816"/>
        </row>
        <row r="81817">
          <cell r="C81817"/>
        </row>
        <row r="81818">
          <cell r="C81818"/>
        </row>
        <row r="81819">
          <cell r="C81819"/>
        </row>
        <row r="81820">
          <cell r="C81820"/>
        </row>
        <row r="81821">
          <cell r="C81821"/>
        </row>
        <row r="81822">
          <cell r="C81822"/>
        </row>
        <row r="81823">
          <cell r="C81823"/>
        </row>
        <row r="81824">
          <cell r="C81824"/>
        </row>
        <row r="81825">
          <cell r="C81825"/>
        </row>
        <row r="81826">
          <cell r="C81826"/>
        </row>
        <row r="81827">
          <cell r="C81827"/>
        </row>
        <row r="81828">
          <cell r="C81828"/>
        </row>
        <row r="81829">
          <cell r="C81829"/>
        </row>
        <row r="81830">
          <cell r="C81830"/>
        </row>
        <row r="81831">
          <cell r="C81831"/>
        </row>
        <row r="81832">
          <cell r="C81832"/>
        </row>
        <row r="81833">
          <cell r="C81833"/>
        </row>
        <row r="81834">
          <cell r="C81834"/>
        </row>
        <row r="81835">
          <cell r="C81835"/>
        </row>
        <row r="81836">
          <cell r="C81836"/>
        </row>
        <row r="81837">
          <cell r="C81837"/>
        </row>
        <row r="81838">
          <cell r="C81838"/>
        </row>
        <row r="81839">
          <cell r="C81839"/>
        </row>
        <row r="81840">
          <cell r="C81840"/>
        </row>
        <row r="81841">
          <cell r="C81841"/>
        </row>
        <row r="81842">
          <cell r="C81842"/>
        </row>
        <row r="81843">
          <cell r="C81843"/>
        </row>
        <row r="81844">
          <cell r="C81844"/>
        </row>
        <row r="81845">
          <cell r="C81845"/>
        </row>
        <row r="81846">
          <cell r="C81846"/>
        </row>
        <row r="81847">
          <cell r="C81847"/>
        </row>
        <row r="81848">
          <cell r="C81848"/>
        </row>
        <row r="81849">
          <cell r="C81849"/>
        </row>
        <row r="81850">
          <cell r="C81850"/>
        </row>
        <row r="81851">
          <cell r="C81851"/>
        </row>
        <row r="81852">
          <cell r="C81852"/>
        </row>
        <row r="81853">
          <cell r="C81853"/>
        </row>
        <row r="81854">
          <cell r="C81854"/>
        </row>
        <row r="81855">
          <cell r="C81855"/>
        </row>
        <row r="81856">
          <cell r="C81856"/>
        </row>
        <row r="81857">
          <cell r="C81857"/>
        </row>
        <row r="81858">
          <cell r="C81858"/>
        </row>
        <row r="81859">
          <cell r="C81859"/>
        </row>
        <row r="81860">
          <cell r="C81860"/>
        </row>
        <row r="81861">
          <cell r="C81861"/>
        </row>
        <row r="81862">
          <cell r="C81862"/>
        </row>
        <row r="81863">
          <cell r="C81863"/>
        </row>
        <row r="81864">
          <cell r="C81864"/>
        </row>
        <row r="81865">
          <cell r="C81865"/>
        </row>
        <row r="81866">
          <cell r="C81866"/>
        </row>
        <row r="81867">
          <cell r="C81867"/>
        </row>
        <row r="81868">
          <cell r="C81868"/>
        </row>
        <row r="81869">
          <cell r="C81869"/>
        </row>
        <row r="81870">
          <cell r="C81870"/>
        </row>
        <row r="81871">
          <cell r="C81871"/>
        </row>
        <row r="81872">
          <cell r="C81872"/>
        </row>
        <row r="81873">
          <cell r="C81873"/>
        </row>
        <row r="81874">
          <cell r="C81874"/>
        </row>
        <row r="81875">
          <cell r="C81875"/>
        </row>
        <row r="81876">
          <cell r="C81876"/>
        </row>
        <row r="81877">
          <cell r="C81877"/>
        </row>
        <row r="81878">
          <cell r="C81878"/>
        </row>
        <row r="81879">
          <cell r="C81879"/>
        </row>
        <row r="81880">
          <cell r="C81880"/>
        </row>
        <row r="81881">
          <cell r="C81881"/>
        </row>
        <row r="81882">
          <cell r="C81882"/>
        </row>
        <row r="81883">
          <cell r="C81883"/>
        </row>
        <row r="81884">
          <cell r="C81884"/>
        </row>
        <row r="81885">
          <cell r="C81885"/>
        </row>
        <row r="81886">
          <cell r="C81886"/>
        </row>
        <row r="81887">
          <cell r="C81887"/>
        </row>
        <row r="81888">
          <cell r="C81888"/>
        </row>
        <row r="81889">
          <cell r="C81889"/>
        </row>
        <row r="81890">
          <cell r="C81890"/>
        </row>
        <row r="81891">
          <cell r="C81891"/>
        </row>
        <row r="81892">
          <cell r="C81892"/>
        </row>
        <row r="81893">
          <cell r="C81893"/>
        </row>
        <row r="81894">
          <cell r="C81894"/>
        </row>
        <row r="81895">
          <cell r="C81895"/>
        </row>
        <row r="81896">
          <cell r="C81896"/>
        </row>
        <row r="81897">
          <cell r="C81897"/>
        </row>
        <row r="81898">
          <cell r="C81898"/>
        </row>
        <row r="81899">
          <cell r="C81899"/>
        </row>
        <row r="81900">
          <cell r="C81900"/>
        </row>
        <row r="81901">
          <cell r="C81901"/>
        </row>
        <row r="81902">
          <cell r="C81902"/>
        </row>
        <row r="81903">
          <cell r="C81903"/>
        </row>
        <row r="81904">
          <cell r="C81904"/>
        </row>
        <row r="81905">
          <cell r="C81905"/>
        </row>
        <row r="81906">
          <cell r="C81906"/>
        </row>
        <row r="81907">
          <cell r="C81907"/>
        </row>
        <row r="81908">
          <cell r="C81908"/>
        </row>
        <row r="81909">
          <cell r="C81909"/>
        </row>
        <row r="81910">
          <cell r="C81910"/>
        </row>
        <row r="81911">
          <cell r="C81911"/>
        </row>
        <row r="81912">
          <cell r="C81912"/>
        </row>
        <row r="81913">
          <cell r="C81913"/>
        </row>
        <row r="81914">
          <cell r="C81914"/>
        </row>
        <row r="81915">
          <cell r="C81915"/>
        </row>
        <row r="81916">
          <cell r="C81916"/>
        </row>
        <row r="81917">
          <cell r="C81917"/>
        </row>
        <row r="81918">
          <cell r="C81918"/>
        </row>
        <row r="81919">
          <cell r="C81919"/>
        </row>
        <row r="81920">
          <cell r="C81920"/>
        </row>
        <row r="81921">
          <cell r="C81921"/>
        </row>
        <row r="81922">
          <cell r="C81922"/>
        </row>
        <row r="81923">
          <cell r="C81923"/>
        </row>
        <row r="81924">
          <cell r="C81924"/>
        </row>
        <row r="81925">
          <cell r="C81925"/>
        </row>
        <row r="81926">
          <cell r="C81926"/>
        </row>
        <row r="81927">
          <cell r="C81927"/>
        </row>
        <row r="81928">
          <cell r="C81928"/>
        </row>
        <row r="81929">
          <cell r="C81929"/>
        </row>
        <row r="81930">
          <cell r="C81930"/>
        </row>
        <row r="81931">
          <cell r="C81931"/>
        </row>
        <row r="81932">
          <cell r="C81932"/>
        </row>
        <row r="81933">
          <cell r="C81933"/>
        </row>
        <row r="81934">
          <cell r="C81934"/>
        </row>
        <row r="81935">
          <cell r="C81935"/>
        </row>
        <row r="81936">
          <cell r="C81936"/>
        </row>
        <row r="81937">
          <cell r="C81937"/>
        </row>
        <row r="81938">
          <cell r="C81938"/>
        </row>
        <row r="81939">
          <cell r="C81939"/>
        </row>
        <row r="81940">
          <cell r="C81940"/>
        </row>
        <row r="81941">
          <cell r="C81941"/>
        </row>
        <row r="81942">
          <cell r="C81942"/>
        </row>
        <row r="81943">
          <cell r="C81943"/>
        </row>
        <row r="81944">
          <cell r="C81944"/>
        </row>
        <row r="81945">
          <cell r="C81945"/>
        </row>
        <row r="81946">
          <cell r="C81946"/>
        </row>
        <row r="81947">
          <cell r="C81947"/>
        </row>
        <row r="81948">
          <cell r="C81948"/>
        </row>
        <row r="81949">
          <cell r="C81949"/>
        </row>
        <row r="81950">
          <cell r="C81950"/>
        </row>
        <row r="81951">
          <cell r="C81951"/>
        </row>
        <row r="81952">
          <cell r="C81952"/>
        </row>
        <row r="81953">
          <cell r="C81953"/>
        </row>
        <row r="81954">
          <cell r="C81954"/>
        </row>
        <row r="81955">
          <cell r="C81955"/>
        </row>
        <row r="81956">
          <cell r="C81956"/>
        </row>
        <row r="81957">
          <cell r="C81957"/>
        </row>
        <row r="81958">
          <cell r="C81958"/>
        </row>
        <row r="81959">
          <cell r="C81959"/>
        </row>
        <row r="81960">
          <cell r="C81960"/>
        </row>
        <row r="81961">
          <cell r="C81961"/>
        </row>
        <row r="81962">
          <cell r="C81962"/>
        </row>
        <row r="81963">
          <cell r="C81963"/>
        </row>
        <row r="81964">
          <cell r="C81964"/>
        </row>
        <row r="81965">
          <cell r="C81965"/>
        </row>
        <row r="81966">
          <cell r="C81966"/>
        </row>
        <row r="81967">
          <cell r="C81967"/>
        </row>
        <row r="81968">
          <cell r="C81968"/>
        </row>
        <row r="81969">
          <cell r="C81969"/>
        </row>
        <row r="81970">
          <cell r="C81970"/>
        </row>
        <row r="81971">
          <cell r="C81971"/>
        </row>
        <row r="81972">
          <cell r="C81972"/>
        </row>
        <row r="81973">
          <cell r="C81973"/>
        </row>
        <row r="81974">
          <cell r="C81974"/>
        </row>
        <row r="81975">
          <cell r="C81975"/>
        </row>
        <row r="81976">
          <cell r="C81976"/>
        </row>
        <row r="81977">
          <cell r="C81977"/>
        </row>
        <row r="81978">
          <cell r="C81978"/>
        </row>
        <row r="81979">
          <cell r="C81979"/>
        </row>
        <row r="81980">
          <cell r="C81980"/>
        </row>
        <row r="81981">
          <cell r="C81981"/>
        </row>
        <row r="81982">
          <cell r="C81982"/>
        </row>
        <row r="81983">
          <cell r="C81983"/>
        </row>
        <row r="81984">
          <cell r="C81984"/>
        </row>
        <row r="81985">
          <cell r="C81985"/>
        </row>
        <row r="81986">
          <cell r="C81986"/>
        </row>
        <row r="81987">
          <cell r="C81987"/>
        </row>
        <row r="81988">
          <cell r="C81988"/>
        </row>
        <row r="81989">
          <cell r="C81989"/>
        </row>
        <row r="81990">
          <cell r="C81990"/>
        </row>
        <row r="81991">
          <cell r="C81991"/>
        </row>
        <row r="81992">
          <cell r="C81992"/>
        </row>
        <row r="81993">
          <cell r="C81993"/>
        </row>
        <row r="81994">
          <cell r="C81994"/>
        </row>
        <row r="81995">
          <cell r="C81995"/>
        </row>
        <row r="81996">
          <cell r="C81996"/>
        </row>
        <row r="81997">
          <cell r="C81997"/>
        </row>
        <row r="81998">
          <cell r="C81998"/>
        </row>
        <row r="81999">
          <cell r="C81999"/>
        </row>
        <row r="82000">
          <cell r="C82000"/>
        </row>
        <row r="82001">
          <cell r="C82001"/>
        </row>
        <row r="82002">
          <cell r="C82002"/>
        </row>
        <row r="82003">
          <cell r="C82003"/>
        </row>
        <row r="82004">
          <cell r="C82004"/>
        </row>
        <row r="82005">
          <cell r="C82005"/>
        </row>
        <row r="82006">
          <cell r="C82006"/>
        </row>
        <row r="82007">
          <cell r="C82007"/>
        </row>
        <row r="82008">
          <cell r="C82008"/>
        </row>
        <row r="82009">
          <cell r="C82009"/>
        </row>
        <row r="82010">
          <cell r="C82010"/>
        </row>
        <row r="82011">
          <cell r="C82011"/>
        </row>
        <row r="82012">
          <cell r="C82012"/>
        </row>
        <row r="82013">
          <cell r="C82013"/>
        </row>
        <row r="82014">
          <cell r="C82014"/>
        </row>
        <row r="82015">
          <cell r="C82015"/>
        </row>
        <row r="82016">
          <cell r="C82016"/>
        </row>
        <row r="82017">
          <cell r="C82017"/>
        </row>
        <row r="82018">
          <cell r="C82018"/>
        </row>
        <row r="82019">
          <cell r="C82019"/>
        </row>
        <row r="82020">
          <cell r="C82020"/>
        </row>
        <row r="82021">
          <cell r="C82021"/>
        </row>
        <row r="82022">
          <cell r="C82022"/>
        </row>
        <row r="82023">
          <cell r="C82023"/>
        </row>
        <row r="82024">
          <cell r="C82024"/>
        </row>
        <row r="82025">
          <cell r="C82025"/>
        </row>
        <row r="82026">
          <cell r="C82026"/>
        </row>
        <row r="82027">
          <cell r="C82027"/>
        </row>
        <row r="82028">
          <cell r="C82028"/>
        </row>
        <row r="82029">
          <cell r="C82029"/>
        </row>
        <row r="82030">
          <cell r="C82030"/>
        </row>
        <row r="82031">
          <cell r="C82031"/>
        </row>
        <row r="82032">
          <cell r="C82032"/>
        </row>
        <row r="82033">
          <cell r="C82033"/>
        </row>
        <row r="82034">
          <cell r="C82034"/>
        </row>
        <row r="82035">
          <cell r="C82035"/>
        </row>
        <row r="82036">
          <cell r="C82036"/>
        </row>
        <row r="82037">
          <cell r="C82037"/>
        </row>
        <row r="82038">
          <cell r="C82038"/>
        </row>
        <row r="82039">
          <cell r="C82039"/>
        </row>
        <row r="82040">
          <cell r="C82040"/>
        </row>
        <row r="82041">
          <cell r="C82041"/>
        </row>
        <row r="82042">
          <cell r="C82042"/>
        </row>
        <row r="82043">
          <cell r="C82043"/>
        </row>
        <row r="82044">
          <cell r="C82044"/>
        </row>
        <row r="82045">
          <cell r="C82045"/>
        </row>
        <row r="82046">
          <cell r="C82046"/>
        </row>
        <row r="82047">
          <cell r="C82047"/>
        </row>
        <row r="82048">
          <cell r="C82048"/>
        </row>
        <row r="82049">
          <cell r="C82049"/>
        </row>
        <row r="82050">
          <cell r="C82050"/>
        </row>
        <row r="82051">
          <cell r="C82051"/>
        </row>
        <row r="82052">
          <cell r="C82052"/>
        </row>
        <row r="82053">
          <cell r="C82053"/>
        </row>
        <row r="82054">
          <cell r="C82054"/>
        </row>
        <row r="82055">
          <cell r="C82055"/>
        </row>
        <row r="82056">
          <cell r="C82056"/>
        </row>
        <row r="82057">
          <cell r="C82057"/>
        </row>
        <row r="82058">
          <cell r="C82058"/>
        </row>
        <row r="82059">
          <cell r="C82059"/>
        </row>
        <row r="82060">
          <cell r="C82060"/>
        </row>
        <row r="82061">
          <cell r="C82061"/>
        </row>
        <row r="82062">
          <cell r="C82062"/>
        </row>
        <row r="82063">
          <cell r="C82063"/>
        </row>
        <row r="82064">
          <cell r="C82064"/>
        </row>
        <row r="82065">
          <cell r="C82065"/>
        </row>
        <row r="82066">
          <cell r="C82066"/>
        </row>
        <row r="82067">
          <cell r="C82067"/>
        </row>
        <row r="82068">
          <cell r="C82068"/>
        </row>
        <row r="82069">
          <cell r="C82069"/>
        </row>
        <row r="82070">
          <cell r="C82070"/>
        </row>
        <row r="82071">
          <cell r="C82071"/>
        </row>
        <row r="82072">
          <cell r="C82072"/>
        </row>
        <row r="82073">
          <cell r="C82073"/>
        </row>
        <row r="82074">
          <cell r="C82074"/>
        </row>
        <row r="82075">
          <cell r="C82075"/>
        </row>
        <row r="82076">
          <cell r="C82076"/>
        </row>
        <row r="82077">
          <cell r="C82077"/>
        </row>
        <row r="82078">
          <cell r="C82078"/>
        </row>
        <row r="82079">
          <cell r="C82079"/>
        </row>
        <row r="82080">
          <cell r="C82080"/>
        </row>
        <row r="82081">
          <cell r="C82081"/>
        </row>
        <row r="82082">
          <cell r="C82082"/>
        </row>
        <row r="82083">
          <cell r="C82083"/>
        </row>
        <row r="82084">
          <cell r="C82084"/>
        </row>
        <row r="82085">
          <cell r="C82085"/>
        </row>
        <row r="82086">
          <cell r="C82086"/>
        </row>
        <row r="82087">
          <cell r="C82087"/>
        </row>
        <row r="82088">
          <cell r="C82088"/>
        </row>
        <row r="82089">
          <cell r="C82089"/>
        </row>
        <row r="82090">
          <cell r="C82090"/>
        </row>
        <row r="82091">
          <cell r="C82091"/>
        </row>
        <row r="82092">
          <cell r="C82092"/>
        </row>
        <row r="82093">
          <cell r="C82093"/>
        </row>
        <row r="82094">
          <cell r="C82094"/>
        </row>
        <row r="82095">
          <cell r="C82095"/>
        </row>
        <row r="82096">
          <cell r="C82096"/>
        </row>
        <row r="82097">
          <cell r="C82097"/>
        </row>
        <row r="82098">
          <cell r="C82098"/>
        </row>
        <row r="82099">
          <cell r="C82099"/>
        </row>
        <row r="82100">
          <cell r="C82100"/>
        </row>
        <row r="82101">
          <cell r="C82101"/>
        </row>
        <row r="82102">
          <cell r="C82102"/>
        </row>
        <row r="82103">
          <cell r="C82103"/>
        </row>
        <row r="82104">
          <cell r="C82104"/>
        </row>
        <row r="82105">
          <cell r="C82105"/>
        </row>
        <row r="82106">
          <cell r="C82106"/>
        </row>
        <row r="82107">
          <cell r="C82107"/>
        </row>
        <row r="82108">
          <cell r="C82108"/>
        </row>
        <row r="82109">
          <cell r="C82109"/>
        </row>
        <row r="82110">
          <cell r="C82110"/>
        </row>
        <row r="82111">
          <cell r="C82111"/>
        </row>
        <row r="82112">
          <cell r="C82112"/>
        </row>
        <row r="82113">
          <cell r="C82113"/>
        </row>
        <row r="82114">
          <cell r="C82114"/>
        </row>
        <row r="82115">
          <cell r="C82115"/>
        </row>
        <row r="82116">
          <cell r="C82116"/>
        </row>
        <row r="82117">
          <cell r="C82117"/>
        </row>
        <row r="82118">
          <cell r="C82118"/>
        </row>
        <row r="82119">
          <cell r="C82119"/>
        </row>
        <row r="82120">
          <cell r="C82120"/>
        </row>
        <row r="82121">
          <cell r="C82121"/>
        </row>
        <row r="82122">
          <cell r="C82122"/>
        </row>
        <row r="82123">
          <cell r="C82123"/>
        </row>
        <row r="82124">
          <cell r="C82124"/>
        </row>
        <row r="82125">
          <cell r="C82125"/>
        </row>
        <row r="82126">
          <cell r="C82126"/>
        </row>
        <row r="82127">
          <cell r="C82127"/>
        </row>
        <row r="82128">
          <cell r="C82128"/>
        </row>
        <row r="82129">
          <cell r="C82129"/>
        </row>
        <row r="82130">
          <cell r="C82130"/>
        </row>
        <row r="82131">
          <cell r="C82131"/>
        </row>
        <row r="82132">
          <cell r="C82132"/>
        </row>
        <row r="82133">
          <cell r="C82133"/>
        </row>
        <row r="82134">
          <cell r="C82134"/>
        </row>
        <row r="82135">
          <cell r="C82135"/>
        </row>
        <row r="82136">
          <cell r="C82136"/>
        </row>
        <row r="82137">
          <cell r="C82137"/>
        </row>
        <row r="82138">
          <cell r="C82138"/>
        </row>
        <row r="82139">
          <cell r="C82139"/>
        </row>
        <row r="82140">
          <cell r="C82140"/>
        </row>
        <row r="82141">
          <cell r="C82141"/>
        </row>
        <row r="82142">
          <cell r="C82142"/>
        </row>
        <row r="82143">
          <cell r="C82143"/>
        </row>
        <row r="82144">
          <cell r="C82144"/>
        </row>
        <row r="82145">
          <cell r="C82145"/>
        </row>
        <row r="82146">
          <cell r="C82146"/>
        </row>
        <row r="82147">
          <cell r="C82147"/>
        </row>
        <row r="82148">
          <cell r="C82148"/>
        </row>
        <row r="82149">
          <cell r="C82149"/>
        </row>
        <row r="82150">
          <cell r="C82150"/>
        </row>
        <row r="82151">
          <cell r="C82151"/>
        </row>
        <row r="82152">
          <cell r="C82152"/>
        </row>
        <row r="82153">
          <cell r="C82153"/>
        </row>
        <row r="82154">
          <cell r="C82154"/>
        </row>
        <row r="82155">
          <cell r="C82155"/>
        </row>
        <row r="82156">
          <cell r="C82156"/>
        </row>
        <row r="82157">
          <cell r="C82157"/>
        </row>
        <row r="82158">
          <cell r="C82158"/>
        </row>
        <row r="82159">
          <cell r="C82159"/>
        </row>
        <row r="82160">
          <cell r="C82160"/>
        </row>
        <row r="82161">
          <cell r="C82161"/>
        </row>
        <row r="82162">
          <cell r="C82162"/>
        </row>
        <row r="82163">
          <cell r="C82163"/>
        </row>
        <row r="82164">
          <cell r="C82164"/>
        </row>
        <row r="82165">
          <cell r="C82165"/>
        </row>
        <row r="82166">
          <cell r="C82166"/>
        </row>
        <row r="82167">
          <cell r="C82167"/>
        </row>
        <row r="82168">
          <cell r="C82168"/>
        </row>
        <row r="82169">
          <cell r="C82169"/>
        </row>
        <row r="82170">
          <cell r="C82170"/>
        </row>
        <row r="82171">
          <cell r="C82171"/>
        </row>
        <row r="82172">
          <cell r="C82172"/>
        </row>
        <row r="82173">
          <cell r="C82173"/>
        </row>
        <row r="82174">
          <cell r="C82174"/>
        </row>
        <row r="82175">
          <cell r="C82175"/>
        </row>
        <row r="82176">
          <cell r="C82176"/>
        </row>
        <row r="82177">
          <cell r="C82177"/>
        </row>
        <row r="82178">
          <cell r="C82178"/>
        </row>
        <row r="82179">
          <cell r="C82179"/>
        </row>
        <row r="82180">
          <cell r="C82180"/>
        </row>
        <row r="82181">
          <cell r="C82181"/>
        </row>
        <row r="82182">
          <cell r="C82182"/>
        </row>
        <row r="82183">
          <cell r="C82183"/>
        </row>
        <row r="82184">
          <cell r="C82184"/>
        </row>
        <row r="82185">
          <cell r="C82185"/>
        </row>
        <row r="82186">
          <cell r="C82186"/>
        </row>
        <row r="82187">
          <cell r="C82187"/>
        </row>
        <row r="82188">
          <cell r="C82188"/>
        </row>
        <row r="82189">
          <cell r="C82189"/>
        </row>
        <row r="82190">
          <cell r="C82190"/>
        </row>
        <row r="82191">
          <cell r="C82191"/>
        </row>
        <row r="82192">
          <cell r="C82192"/>
        </row>
        <row r="82193">
          <cell r="C82193"/>
        </row>
        <row r="82194">
          <cell r="C82194"/>
        </row>
        <row r="82195">
          <cell r="C82195"/>
        </row>
        <row r="82196">
          <cell r="C82196"/>
        </row>
        <row r="82197">
          <cell r="C82197"/>
        </row>
        <row r="82198">
          <cell r="C82198"/>
        </row>
        <row r="82199">
          <cell r="C82199"/>
        </row>
        <row r="82200">
          <cell r="C82200"/>
        </row>
        <row r="82201">
          <cell r="C82201"/>
        </row>
        <row r="82202">
          <cell r="C82202"/>
        </row>
        <row r="82203">
          <cell r="C82203"/>
        </row>
        <row r="82204">
          <cell r="C82204"/>
        </row>
        <row r="82205">
          <cell r="C82205"/>
        </row>
        <row r="82206">
          <cell r="C82206"/>
        </row>
        <row r="82207">
          <cell r="C82207"/>
        </row>
        <row r="82208">
          <cell r="C82208"/>
        </row>
        <row r="82209">
          <cell r="C82209"/>
        </row>
        <row r="82210">
          <cell r="C82210"/>
        </row>
        <row r="82211">
          <cell r="C82211"/>
        </row>
        <row r="82212">
          <cell r="C82212"/>
        </row>
        <row r="82213">
          <cell r="C82213"/>
        </row>
        <row r="82214">
          <cell r="C82214"/>
        </row>
        <row r="82215">
          <cell r="C82215"/>
        </row>
        <row r="82216">
          <cell r="C82216"/>
        </row>
        <row r="82217">
          <cell r="C82217"/>
        </row>
        <row r="82218">
          <cell r="C82218"/>
        </row>
        <row r="82219">
          <cell r="C82219"/>
        </row>
        <row r="82220">
          <cell r="C82220"/>
        </row>
        <row r="82221">
          <cell r="C82221"/>
        </row>
        <row r="82222">
          <cell r="C82222"/>
        </row>
        <row r="82223">
          <cell r="C82223"/>
        </row>
        <row r="82224">
          <cell r="C82224"/>
        </row>
        <row r="82225">
          <cell r="C82225"/>
        </row>
        <row r="82226">
          <cell r="C82226"/>
        </row>
        <row r="82227">
          <cell r="C82227"/>
        </row>
        <row r="82228">
          <cell r="C82228"/>
        </row>
        <row r="82229">
          <cell r="C82229"/>
        </row>
        <row r="82230">
          <cell r="C82230"/>
        </row>
        <row r="82231">
          <cell r="C82231"/>
        </row>
        <row r="82232">
          <cell r="C82232"/>
        </row>
        <row r="82233">
          <cell r="C82233"/>
        </row>
        <row r="82234">
          <cell r="C82234"/>
        </row>
        <row r="82235">
          <cell r="C82235"/>
        </row>
        <row r="82236">
          <cell r="C82236"/>
        </row>
        <row r="82237">
          <cell r="C82237"/>
        </row>
        <row r="82238">
          <cell r="C82238"/>
        </row>
        <row r="82239">
          <cell r="C82239"/>
        </row>
        <row r="82240">
          <cell r="C82240"/>
        </row>
        <row r="82241">
          <cell r="C82241"/>
        </row>
        <row r="82242">
          <cell r="C82242"/>
        </row>
        <row r="82243">
          <cell r="C82243"/>
        </row>
        <row r="82244">
          <cell r="C82244"/>
        </row>
        <row r="82245">
          <cell r="C82245"/>
        </row>
        <row r="82246">
          <cell r="C82246"/>
        </row>
        <row r="82247">
          <cell r="C82247"/>
        </row>
        <row r="82248">
          <cell r="C82248"/>
        </row>
        <row r="82249">
          <cell r="C82249"/>
        </row>
        <row r="82250">
          <cell r="C82250"/>
        </row>
        <row r="82251">
          <cell r="C82251"/>
        </row>
        <row r="82252">
          <cell r="C82252"/>
        </row>
        <row r="82253">
          <cell r="C82253"/>
        </row>
        <row r="82254">
          <cell r="C82254"/>
        </row>
        <row r="82255">
          <cell r="C82255"/>
        </row>
        <row r="82256">
          <cell r="C82256"/>
        </row>
        <row r="82257">
          <cell r="C82257"/>
        </row>
        <row r="82258">
          <cell r="C82258"/>
        </row>
        <row r="82259">
          <cell r="C82259"/>
        </row>
        <row r="82260">
          <cell r="C82260"/>
        </row>
        <row r="82261">
          <cell r="C82261"/>
        </row>
        <row r="82262">
          <cell r="C82262"/>
        </row>
        <row r="82263">
          <cell r="C82263"/>
        </row>
        <row r="82264">
          <cell r="C82264"/>
        </row>
        <row r="82265">
          <cell r="C82265"/>
        </row>
        <row r="82266">
          <cell r="C82266"/>
        </row>
        <row r="82267">
          <cell r="C82267"/>
        </row>
        <row r="82268">
          <cell r="C82268"/>
        </row>
        <row r="82269">
          <cell r="C82269"/>
        </row>
        <row r="82270">
          <cell r="C82270"/>
        </row>
        <row r="82271">
          <cell r="C82271"/>
        </row>
        <row r="82272">
          <cell r="C82272"/>
        </row>
        <row r="82273">
          <cell r="C82273"/>
        </row>
        <row r="82274">
          <cell r="C82274"/>
        </row>
        <row r="82275">
          <cell r="C82275"/>
        </row>
        <row r="82276">
          <cell r="C82276"/>
        </row>
        <row r="82277">
          <cell r="C82277"/>
        </row>
        <row r="82278">
          <cell r="C82278"/>
        </row>
        <row r="82279">
          <cell r="C82279"/>
        </row>
        <row r="82280">
          <cell r="C82280"/>
        </row>
        <row r="82281">
          <cell r="C82281"/>
        </row>
        <row r="82282">
          <cell r="C82282"/>
        </row>
        <row r="82283">
          <cell r="C82283"/>
        </row>
        <row r="82284">
          <cell r="C82284"/>
        </row>
        <row r="82285">
          <cell r="C82285"/>
        </row>
        <row r="82286">
          <cell r="C82286"/>
        </row>
        <row r="82287">
          <cell r="C82287"/>
        </row>
        <row r="82288">
          <cell r="C82288"/>
        </row>
        <row r="82289">
          <cell r="C82289"/>
        </row>
        <row r="82290">
          <cell r="C82290"/>
        </row>
        <row r="82291">
          <cell r="C82291"/>
        </row>
        <row r="82292">
          <cell r="C82292"/>
        </row>
        <row r="82293">
          <cell r="C82293"/>
        </row>
        <row r="82294">
          <cell r="C82294"/>
        </row>
        <row r="82295">
          <cell r="C82295"/>
        </row>
        <row r="82296">
          <cell r="C82296"/>
        </row>
        <row r="82297">
          <cell r="C82297"/>
        </row>
        <row r="82298">
          <cell r="C82298"/>
        </row>
        <row r="82299">
          <cell r="C82299"/>
        </row>
        <row r="82300">
          <cell r="C82300"/>
        </row>
        <row r="82301">
          <cell r="C82301"/>
        </row>
        <row r="82302">
          <cell r="C82302"/>
        </row>
        <row r="82303">
          <cell r="C82303"/>
        </row>
        <row r="82304">
          <cell r="C82304"/>
        </row>
        <row r="82305">
          <cell r="C82305"/>
        </row>
        <row r="82306">
          <cell r="C82306"/>
        </row>
        <row r="82307">
          <cell r="C82307"/>
        </row>
        <row r="82308">
          <cell r="C82308"/>
        </row>
        <row r="82309">
          <cell r="C82309"/>
        </row>
        <row r="82310">
          <cell r="C82310"/>
        </row>
        <row r="82311">
          <cell r="C82311"/>
        </row>
        <row r="82312">
          <cell r="C82312"/>
        </row>
        <row r="82313">
          <cell r="C82313"/>
        </row>
        <row r="82314">
          <cell r="C82314"/>
        </row>
        <row r="82315">
          <cell r="C82315"/>
        </row>
        <row r="82316">
          <cell r="C82316"/>
        </row>
        <row r="82317">
          <cell r="C82317"/>
        </row>
        <row r="82318">
          <cell r="C82318"/>
        </row>
        <row r="82319">
          <cell r="C82319"/>
        </row>
        <row r="82320">
          <cell r="C82320"/>
        </row>
        <row r="82321">
          <cell r="C82321"/>
        </row>
        <row r="82322">
          <cell r="C82322"/>
        </row>
        <row r="82323">
          <cell r="C82323"/>
        </row>
        <row r="82324">
          <cell r="C82324"/>
        </row>
        <row r="82325">
          <cell r="C82325"/>
        </row>
        <row r="82326">
          <cell r="C82326"/>
        </row>
        <row r="82327">
          <cell r="C82327"/>
        </row>
        <row r="82328">
          <cell r="C82328"/>
        </row>
        <row r="82329">
          <cell r="C82329"/>
        </row>
        <row r="82330">
          <cell r="C82330"/>
        </row>
        <row r="82331">
          <cell r="C82331"/>
        </row>
        <row r="82332">
          <cell r="C82332"/>
        </row>
        <row r="82333">
          <cell r="C82333"/>
        </row>
        <row r="82334">
          <cell r="C82334"/>
        </row>
        <row r="82335">
          <cell r="C82335"/>
        </row>
        <row r="82336">
          <cell r="C82336"/>
        </row>
        <row r="82337">
          <cell r="C82337"/>
        </row>
        <row r="82338">
          <cell r="C82338"/>
        </row>
        <row r="82339">
          <cell r="C82339"/>
        </row>
        <row r="82340">
          <cell r="C82340"/>
        </row>
        <row r="82341">
          <cell r="C82341"/>
        </row>
        <row r="82342">
          <cell r="C82342"/>
        </row>
        <row r="82343">
          <cell r="C82343"/>
        </row>
        <row r="82344">
          <cell r="C82344"/>
        </row>
        <row r="82345">
          <cell r="C82345"/>
        </row>
        <row r="82346">
          <cell r="C82346"/>
        </row>
        <row r="82347">
          <cell r="C82347"/>
        </row>
        <row r="82348">
          <cell r="C82348"/>
        </row>
        <row r="82349">
          <cell r="C82349"/>
        </row>
        <row r="82350">
          <cell r="C82350"/>
        </row>
        <row r="82351">
          <cell r="C82351"/>
        </row>
        <row r="82352">
          <cell r="C82352"/>
        </row>
        <row r="82353">
          <cell r="C82353"/>
        </row>
        <row r="82354">
          <cell r="C82354"/>
        </row>
        <row r="82355">
          <cell r="C82355"/>
        </row>
        <row r="82356">
          <cell r="C82356"/>
        </row>
        <row r="82357">
          <cell r="C82357"/>
        </row>
        <row r="82358">
          <cell r="C82358"/>
        </row>
        <row r="82359">
          <cell r="C82359"/>
        </row>
        <row r="82360">
          <cell r="C82360"/>
        </row>
        <row r="82361">
          <cell r="C82361"/>
        </row>
        <row r="82362">
          <cell r="C82362"/>
        </row>
        <row r="82363">
          <cell r="C82363"/>
        </row>
        <row r="82364">
          <cell r="C82364"/>
        </row>
        <row r="82365">
          <cell r="C82365"/>
        </row>
        <row r="82366">
          <cell r="C82366"/>
        </row>
        <row r="82367">
          <cell r="C82367"/>
        </row>
        <row r="82368">
          <cell r="C82368"/>
        </row>
        <row r="82369">
          <cell r="C82369"/>
        </row>
        <row r="82370">
          <cell r="C82370"/>
        </row>
        <row r="82371">
          <cell r="C82371"/>
        </row>
        <row r="82372">
          <cell r="C82372"/>
        </row>
        <row r="82373">
          <cell r="C82373"/>
        </row>
        <row r="82374">
          <cell r="C82374"/>
        </row>
        <row r="82375">
          <cell r="C82375"/>
        </row>
        <row r="82376">
          <cell r="C82376"/>
        </row>
        <row r="82377">
          <cell r="C82377"/>
        </row>
        <row r="82378">
          <cell r="C82378"/>
        </row>
        <row r="82379">
          <cell r="C82379"/>
        </row>
        <row r="82380">
          <cell r="C82380"/>
        </row>
        <row r="82381">
          <cell r="C82381"/>
        </row>
        <row r="82382">
          <cell r="C82382"/>
        </row>
        <row r="82383">
          <cell r="C82383"/>
        </row>
        <row r="82384">
          <cell r="C82384"/>
        </row>
        <row r="82385">
          <cell r="C82385"/>
        </row>
        <row r="82386">
          <cell r="C82386"/>
        </row>
        <row r="82387">
          <cell r="C82387"/>
        </row>
        <row r="82388">
          <cell r="C82388"/>
        </row>
        <row r="82389">
          <cell r="C82389"/>
        </row>
        <row r="82390">
          <cell r="C82390"/>
        </row>
        <row r="82391">
          <cell r="C82391"/>
        </row>
        <row r="82392">
          <cell r="C82392"/>
        </row>
        <row r="82393">
          <cell r="C82393"/>
        </row>
        <row r="82394">
          <cell r="C82394"/>
        </row>
        <row r="82395">
          <cell r="C82395"/>
        </row>
        <row r="82396">
          <cell r="C82396"/>
        </row>
        <row r="82397">
          <cell r="C82397"/>
        </row>
        <row r="82398">
          <cell r="C82398"/>
        </row>
        <row r="82399">
          <cell r="C82399"/>
        </row>
        <row r="82400">
          <cell r="C82400"/>
        </row>
        <row r="82401">
          <cell r="C82401"/>
        </row>
        <row r="82402">
          <cell r="C82402"/>
        </row>
        <row r="82403">
          <cell r="C82403"/>
        </row>
        <row r="82404">
          <cell r="C82404"/>
        </row>
        <row r="82405">
          <cell r="C82405"/>
        </row>
        <row r="82406">
          <cell r="C82406"/>
        </row>
        <row r="82407">
          <cell r="C82407"/>
        </row>
        <row r="82408">
          <cell r="C82408"/>
        </row>
        <row r="82409">
          <cell r="C82409"/>
        </row>
        <row r="82410">
          <cell r="C82410"/>
        </row>
        <row r="82411">
          <cell r="C82411"/>
        </row>
        <row r="82412">
          <cell r="C82412"/>
        </row>
        <row r="82413">
          <cell r="C82413"/>
        </row>
        <row r="82414">
          <cell r="C82414"/>
        </row>
        <row r="82415">
          <cell r="C82415"/>
        </row>
        <row r="82416">
          <cell r="C82416"/>
        </row>
        <row r="82417">
          <cell r="C82417"/>
        </row>
        <row r="82418">
          <cell r="C82418"/>
        </row>
        <row r="82419">
          <cell r="C82419"/>
        </row>
        <row r="82420">
          <cell r="C82420"/>
        </row>
        <row r="82421">
          <cell r="C82421"/>
        </row>
        <row r="82422">
          <cell r="C82422"/>
        </row>
        <row r="82423">
          <cell r="C82423"/>
        </row>
        <row r="82424">
          <cell r="C82424"/>
        </row>
        <row r="82425">
          <cell r="C82425"/>
        </row>
        <row r="82426">
          <cell r="C82426"/>
        </row>
        <row r="82427">
          <cell r="C82427"/>
        </row>
        <row r="82428">
          <cell r="C82428"/>
        </row>
        <row r="82429">
          <cell r="C82429"/>
        </row>
        <row r="82430">
          <cell r="C82430"/>
        </row>
        <row r="82431">
          <cell r="C82431"/>
        </row>
        <row r="82432">
          <cell r="C82432"/>
        </row>
        <row r="82433">
          <cell r="C82433"/>
        </row>
        <row r="82434">
          <cell r="C82434"/>
        </row>
        <row r="82435">
          <cell r="C82435"/>
        </row>
        <row r="82436">
          <cell r="C82436"/>
        </row>
        <row r="82437">
          <cell r="C82437"/>
        </row>
        <row r="82438">
          <cell r="C82438"/>
        </row>
        <row r="82439">
          <cell r="C82439"/>
        </row>
        <row r="82440">
          <cell r="C82440"/>
        </row>
        <row r="82441">
          <cell r="C82441"/>
        </row>
        <row r="82442">
          <cell r="C82442"/>
        </row>
        <row r="82443">
          <cell r="C82443"/>
        </row>
        <row r="82444">
          <cell r="C82444"/>
        </row>
        <row r="82445">
          <cell r="C82445"/>
        </row>
        <row r="82446">
          <cell r="C82446"/>
        </row>
        <row r="82447">
          <cell r="C82447"/>
        </row>
        <row r="82448">
          <cell r="C82448"/>
        </row>
        <row r="82449">
          <cell r="C82449"/>
        </row>
        <row r="82450">
          <cell r="C82450"/>
        </row>
        <row r="82451">
          <cell r="C82451"/>
        </row>
        <row r="82452">
          <cell r="C82452"/>
        </row>
        <row r="82453">
          <cell r="C82453"/>
        </row>
        <row r="82454">
          <cell r="C82454"/>
        </row>
        <row r="82455">
          <cell r="C82455"/>
        </row>
        <row r="82456">
          <cell r="C82456"/>
        </row>
        <row r="82457">
          <cell r="C82457"/>
        </row>
        <row r="82458">
          <cell r="C82458"/>
        </row>
        <row r="82459">
          <cell r="C82459"/>
        </row>
        <row r="82460">
          <cell r="C82460"/>
        </row>
        <row r="82461">
          <cell r="C82461"/>
        </row>
        <row r="82462">
          <cell r="C82462"/>
        </row>
        <row r="82463">
          <cell r="C82463"/>
        </row>
        <row r="82464">
          <cell r="C82464"/>
        </row>
        <row r="82465">
          <cell r="C82465"/>
        </row>
        <row r="82466">
          <cell r="C82466"/>
        </row>
        <row r="82467">
          <cell r="C82467"/>
        </row>
        <row r="82468">
          <cell r="C82468"/>
        </row>
        <row r="82469">
          <cell r="C82469"/>
        </row>
        <row r="82470">
          <cell r="C82470"/>
        </row>
        <row r="82471">
          <cell r="C82471"/>
        </row>
        <row r="82472">
          <cell r="C82472"/>
        </row>
        <row r="82473">
          <cell r="C82473"/>
        </row>
        <row r="82474">
          <cell r="C82474"/>
        </row>
        <row r="82475">
          <cell r="C82475"/>
        </row>
        <row r="82476">
          <cell r="C82476"/>
        </row>
        <row r="82477">
          <cell r="C82477"/>
        </row>
        <row r="82478">
          <cell r="C82478"/>
        </row>
        <row r="82479">
          <cell r="C82479"/>
        </row>
        <row r="82480">
          <cell r="C82480"/>
        </row>
        <row r="82481">
          <cell r="C82481"/>
        </row>
        <row r="82482">
          <cell r="C82482"/>
        </row>
        <row r="82483">
          <cell r="C82483"/>
        </row>
        <row r="82484">
          <cell r="C82484"/>
        </row>
        <row r="82485">
          <cell r="C82485"/>
        </row>
        <row r="82486">
          <cell r="C82486"/>
        </row>
        <row r="82487">
          <cell r="C82487"/>
        </row>
        <row r="82488">
          <cell r="C82488"/>
        </row>
        <row r="82489">
          <cell r="C82489"/>
        </row>
        <row r="82490">
          <cell r="C82490"/>
        </row>
        <row r="82491">
          <cell r="C82491"/>
        </row>
        <row r="82492">
          <cell r="C82492"/>
        </row>
        <row r="82493">
          <cell r="C82493"/>
        </row>
        <row r="82494">
          <cell r="C82494"/>
        </row>
        <row r="82495">
          <cell r="C82495"/>
        </row>
        <row r="82496">
          <cell r="C82496"/>
        </row>
        <row r="82497">
          <cell r="C82497"/>
        </row>
        <row r="82498">
          <cell r="C82498"/>
        </row>
        <row r="82499">
          <cell r="C82499"/>
        </row>
        <row r="82500">
          <cell r="C82500"/>
        </row>
        <row r="82501">
          <cell r="C82501"/>
        </row>
        <row r="82502">
          <cell r="C82502"/>
        </row>
        <row r="82503">
          <cell r="C82503"/>
        </row>
        <row r="82504">
          <cell r="C82504"/>
        </row>
        <row r="82505">
          <cell r="C82505"/>
        </row>
        <row r="82506">
          <cell r="C82506"/>
        </row>
        <row r="82507">
          <cell r="C82507"/>
        </row>
        <row r="82508">
          <cell r="C82508"/>
        </row>
        <row r="82509">
          <cell r="C82509"/>
        </row>
        <row r="82510">
          <cell r="C82510"/>
        </row>
        <row r="82511">
          <cell r="C82511"/>
        </row>
        <row r="82512">
          <cell r="C82512"/>
        </row>
        <row r="82513">
          <cell r="C82513"/>
        </row>
        <row r="82514">
          <cell r="C82514"/>
        </row>
        <row r="82515">
          <cell r="C82515"/>
        </row>
        <row r="82516">
          <cell r="C82516"/>
        </row>
        <row r="82517">
          <cell r="C82517"/>
        </row>
        <row r="82518">
          <cell r="C82518"/>
        </row>
        <row r="82519">
          <cell r="C82519"/>
        </row>
        <row r="82520">
          <cell r="C82520"/>
        </row>
        <row r="82521">
          <cell r="C82521"/>
        </row>
        <row r="82522">
          <cell r="C82522"/>
        </row>
        <row r="82523">
          <cell r="C82523"/>
        </row>
        <row r="82524">
          <cell r="C82524"/>
        </row>
        <row r="82525">
          <cell r="C82525"/>
        </row>
        <row r="82526">
          <cell r="C82526"/>
        </row>
        <row r="82527">
          <cell r="C82527"/>
        </row>
        <row r="82528">
          <cell r="C82528"/>
        </row>
        <row r="82529">
          <cell r="C82529"/>
        </row>
        <row r="82530">
          <cell r="C82530"/>
        </row>
        <row r="82531">
          <cell r="C82531"/>
        </row>
        <row r="82532">
          <cell r="C82532"/>
        </row>
        <row r="82533">
          <cell r="C82533"/>
        </row>
        <row r="82534">
          <cell r="C82534"/>
        </row>
        <row r="82535">
          <cell r="C82535"/>
        </row>
        <row r="82536">
          <cell r="C82536"/>
        </row>
        <row r="82537">
          <cell r="C82537"/>
        </row>
        <row r="82538">
          <cell r="C82538"/>
        </row>
        <row r="82539">
          <cell r="C82539"/>
        </row>
        <row r="82540">
          <cell r="C82540"/>
        </row>
        <row r="82541">
          <cell r="C82541"/>
        </row>
        <row r="82542">
          <cell r="C82542"/>
        </row>
        <row r="82543">
          <cell r="C82543"/>
        </row>
        <row r="82544">
          <cell r="C82544"/>
        </row>
        <row r="82545">
          <cell r="C82545"/>
        </row>
        <row r="82546">
          <cell r="C82546"/>
        </row>
        <row r="82547">
          <cell r="C82547"/>
        </row>
        <row r="82548">
          <cell r="C82548"/>
        </row>
        <row r="82549">
          <cell r="C82549"/>
        </row>
        <row r="82550">
          <cell r="C82550"/>
        </row>
        <row r="82551">
          <cell r="C82551"/>
        </row>
        <row r="82552">
          <cell r="C82552"/>
        </row>
        <row r="82553">
          <cell r="C82553"/>
        </row>
        <row r="82554">
          <cell r="C82554"/>
        </row>
        <row r="82555">
          <cell r="C82555"/>
        </row>
        <row r="82556">
          <cell r="C82556"/>
        </row>
        <row r="82557">
          <cell r="C82557"/>
        </row>
        <row r="82558">
          <cell r="C82558"/>
        </row>
        <row r="82559">
          <cell r="C82559"/>
        </row>
        <row r="82560">
          <cell r="C82560"/>
        </row>
        <row r="82561">
          <cell r="C82561"/>
        </row>
        <row r="82562">
          <cell r="C82562"/>
        </row>
        <row r="82563">
          <cell r="C82563"/>
        </row>
        <row r="82564">
          <cell r="C82564"/>
        </row>
        <row r="82565">
          <cell r="C82565"/>
        </row>
        <row r="82566">
          <cell r="C82566"/>
        </row>
        <row r="82567">
          <cell r="C82567"/>
        </row>
        <row r="82568">
          <cell r="C82568"/>
        </row>
        <row r="82569">
          <cell r="C82569"/>
        </row>
        <row r="82570">
          <cell r="C82570"/>
        </row>
        <row r="82571">
          <cell r="C82571"/>
        </row>
        <row r="82572">
          <cell r="C82572"/>
        </row>
        <row r="82573">
          <cell r="C82573"/>
        </row>
        <row r="82574">
          <cell r="C82574"/>
        </row>
        <row r="82575">
          <cell r="C82575"/>
        </row>
        <row r="82576">
          <cell r="C82576"/>
        </row>
        <row r="82577">
          <cell r="C82577"/>
        </row>
        <row r="82578">
          <cell r="C82578"/>
        </row>
        <row r="82579">
          <cell r="C82579"/>
        </row>
        <row r="82580">
          <cell r="C82580"/>
        </row>
        <row r="82581">
          <cell r="C82581"/>
        </row>
        <row r="82582">
          <cell r="C82582"/>
        </row>
        <row r="82583">
          <cell r="C82583"/>
        </row>
        <row r="82584">
          <cell r="C82584"/>
        </row>
        <row r="82585">
          <cell r="C82585"/>
        </row>
        <row r="82586">
          <cell r="C82586"/>
        </row>
        <row r="82587">
          <cell r="C82587"/>
        </row>
        <row r="82588">
          <cell r="C82588"/>
        </row>
        <row r="82589">
          <cell r="C82589"/>
        </row>
        <row r="82590">
          <cell r="C82590"/>
        </row>
        <row r="82591">
          <cell r="C82591"/>
        </row>
        <row r="82592">
          <cell r="C82592"/>
        </row>
        <row r="82593">
          <cell r="C82593"/>
        </row>
        <row r="82594">
          <cell r="C82594"/>
        </row>
        <row r="82595">
          <cell r="C82595"/>
        </row>
        <row r="82596">
          <cell r="C82596"/>
        </row>
        <row r="82597">
          <cell r="C82597"/>
        </row>
        <row r="82598">
          <cell r="C82598"/>
        </row>
        <row r="82599">
          <cell r="C82599"/>
        </row>
        <row r="82600">
          <cell r="C82600"/>
        </row>
        <row r="82601">
          <cell r="C82601"/>
        </row>
        <row r="82602">
          <cell r="C82602"/>
        </row>
        <row r="82603">
          <cell r="C82603"/>
        </row>
        <row r="82604">
          <cell r="C82604"/>
        </row>
        <row r="82605">
          <cell r="C82605"/>
        </row>
        <row r="82606">
          <cell r="C82606"/>
        </row>
        <row r="82607">
          <cell r="C82607"/>
        </row>
        <row r="82608">
          <cell r="C82608"/>
        </row>
        <row r="82609">
          <cell r="C82609"/>
        </row>
        <row r="82610">
          <cell r="C82610"/>
        </row>
        <row r="82611">
          <cell r="C82611"/>
        </row>
        <row r="82612">
          <cell r="C82612"/>
        </row>
        <row r="82613">
          <cell r="C82613"/>
        </row>
        <row r="82614">
          <cell r="C82614"/>
        </row>
        <row r="82615">
          <cell r="C82615"/>
        </row>
        <row r="82616">
          <cell r="C82616"/>
        </row>
        <row r="82617">
          <cell r="C82617"/>
        </row>
        <row r="82618">
          <cell r="C82618"/>
        </row>
        <row r="82619">
          <cell r="C82619"/>
        </row>
        <row r="82620">
          <cell r="C82620"/>
        </row>
        <row r="82621">
          <cell r="C82621"/>
        </row>
        <row r="82622">
          <cell r="C82622"/>
        </row>
        <row r="82623">
          <cell r="C82623"/>
        </row>
        <row r="82624">
          <cell r="C82624"/>
        </row>
        <row r="82625">
          <cell r="C82625"/>
        </row>
        <row r="82626">
          <cell r="C82626"/>
        </row>
        <row r="82627">
          <cell r="C82627"/>
        </row>
        <row r="82628">
          <cell r="C82628"/>
        </row>
        <row r="82629">
          <cell r="C82629"/>
        </row>
        <row r="82630">
          <cell r="C82630"/>
        </row>
        <row r="82631">
          <cell r="C82631"/>
        </row>
        <row r="82632">
          <cell r="C82632"/>
        </row>
        <row r="82633">
          <cell r="C82633"/>
        </row>
        <row r="82634">
          <cell r="C82634"/>
        </row>
        <row r="82635">
          <cell r="C82635"/>
        </row>
        <row r="82636">
          <cell r="C82636"/>
        </row>
        <row r="82637">
          <cell r="C82637"/>
        </row>
        <row r="82638">
          <cell r="C82638"/>
        </row>
        <row r="82639">
          <cell r="C82639"/>
        </row>
        <row r="82640">
          <cell r="C82640"/>
        </row>
        <row r="82641">
          <cell r="C82641"/>
        </row>
        <row r="82642">
          <cell r="C82642"/>
        </row>
        <row r="82643">
          <cell r="C82643"/>
        </row>
        <row r="82644">
          <cell r="C82644"/>
        </row>
        <row r="82645">
          <cell r="C82645"/>
        </row>
        <row r="82646">
          <cell r="C82646"/>
        </row>
        <row r="82647">
          <cell r="C82647"/>
        </row>
        <row r="82648">
          <cell r="C82648"/>
        </row>
        <row r="82649">
          <cell r="C82649"/>
        </row>
        <row r="82650">
          <cell r="C82650"/>
        </row>
        <row r="82651">
          <cell r="C82651"/>
        </row>
        <row r="82652">
          <cell r="C82652"/>
        </row>
        <row r="82653">
          <cell r="C82653"/>
        </row>
        <row r="82654">
          <cell r="C82654"/>
        </row>
        <row r="82655">
          <cell r="C82655"/>
        </row>
        <row r="82656">
          <cell r="C82656"/>
        </row>
        <row r="82657">
          <cell r="C82657"/>
        </row>
        <row r="82658">
          <cell r="C82658"/>
        </row>
        <row r="82659">
          <cell r="C82659"/>
        </row>
        <row r="82660">
          <cell r="C82660"/>
        </row>
        <row r="82661">
          <cell r="C82661"/>
        </row>
        <row r="82662">
          <cell r="C82662"/>
        </row>
        <row r="82663">
          <cell r="C82663"/>
        </row>
        <row r="82664">
          <cell r="C82664"/>
        </row>
        <row r="82665">
          <cell r="C82665"/>
        </row>
        <row r="82666">
          <cell r="C82666"/>
        </row>
        <row r="82667">
          <cell r="C82667"/>
        </row>
        <row r="82668">
          <cell r="C82668"/>
        </row>
        <row r="82669">
          <cell r="C82669"/>
        </row>
        <row r="82670">
          <cell r="C82670"/>
        </row>
        <row r="82671">
          <cell r="C82671"/>
        </row>
        <row r="82672">
          <cell r="C82672"/>
        </row>
        <row r="82673">
          <cell r="C82673"/>
        </row>
        <row r="82674">
          <cell r="C82674"/>
        </row>
        <row r="82675">
          <cell r="C82675"/>
        </row>
        <row r="82676">
          <cell r="C82676"/>
        </row>
        <row r="82677">
          <cell r="C82677"/>
        </row>
        <row r="82678">
          <cell r="C82678"/>
        </row>
        <row r="82679">
          <cell r="C82679"/>
        </row>
        <row r="82680">
          <cell r="C82680"/>
        </row>
        <row r="82681">
          <cell r="C82681"/>
        </row>
        <row r="82682">
          <cell r="C82682"/>
        </row>
        <row r="82683">
          <cell r="C82683"/>
        </row>
        <row r="82684">
          <cell r="C82684"/>
        </row>
        <row r="82685">
          <cell r="C82685"/>
        </row>
        <row r="82686">
          <cell r="C82686"/>
        </row>
        <row r="82687">
          <cell r="C82687"/>
        </row>
        <row r="82688">
          <cell r="C82688"/>
        </row>
        <row r="82689">
          <cell r="C82689"/>
        </row>
        <row r="82690">
          <cell r="C82690"/>
        </row>
        <row r="82691">
          <cell r="C82691"/>
        </row>
        <row r="82692">
          <cell r="C82692"/>
        </row>
        <row r="82693">
          <cell r="C82693"/>
        </row>
        <row r="82694">
          <cell r="C82694"/>
        </row>
        <row r="82695">
          <cell r="C82695"/>
        </row>
        <row r="82696">
          <cell r="C82696"/>
        </row>
        <row r="82697">
          <cell r="C82697"/>
        </row>
        <row r="82698">
          <cell r="C82698"/>
        </row>
        <row r="82699">
          <cell r="C82699"/>
        </row>
        <row r="82700">
          <cell r="C82700"/>
        </row>
        <row r="82701">
          <cell r="C82701"/>
        </row>
        <row r="82702">
          <cell r="C82702"/>
        </row>
        <row r="82703">
          <cell r="C82703"/>
        </row>
        <row r="82704">
          <cell r="C82704"/>
        </row>
        <row r="82705">
          <cell r="C82705"/>
        </row>
        <row r="82706">
          <cell r="C82706"/>
        </row>
        <row r="82707">
          <cell r="C82707"/>
        </row>
        <row r="82708">
          <cell r="C82708"/>
        </row>
        <row r="82709">
          <cell r="C82709"/>
        </row>
        <row r="82710">
          <cell r="C82710"/>
        </row>
        <row r="82711">
          <cell r="C82711"/>
        </row>
        <row r="82712">
          <cell r="C82712"/>
        </row>
        <row r="82713">
          <cell r="C82713"/>
        </row>
        <row r="82714">
          <cell r="C82714"/>
        </row>
        <row r="82715">
          <cell r="C82715"/>
        </row>
        <row r="82716">
          <cell r="C82716"/>
        </row>
        <row r="82717">
          <cell r="C82717"/>
        </row>
        <row r="82718">
          <cell r="C82718"/>
        </row>
        <row r="82719">
          <cell r="C82719"/>
        </row>
        <row r="82720">
          <cell r="C82720"/>
        </row>
        <row r="82721">
          <cell r="C82721"/>
        </row>
        <row r="82722">
          <cell r="C82722"/>
        </row>
        <row r="82723">
          <cell r="C82723"/>
        </row>
        <row r="82724">
          <cell r="C82724"/>
        </row>
        <row r="82725">
          <cell r="C82725"/>
        </row>
        <row r="82726">
          <cell r="C82726"/>
        </row>
        <row r="82727">
          <cell r="C82727"/>
        </row>
        <row r="82728">
          <cell r="C82728"/>
        </row>
        <row r="82729">
          <cell r="C82729"/>
        </row>
        <row r="82730">
          <cell r="C82730"/>
        </row>
        <row r="82731">
          <cell r="C82731"/>
        </row>
        <row r="82732">
          <cell r="C82732"/>
        </row>
        <row r="82733">
          <cell r="C82733"/>
        </row>
        <row r="82734">
          <cell r="C82734"/>
        </row>
        <row r="82735">
          <cell r="C82735"/>
        </row>
        <row r="82736">
          <cell r="C82736"/>
        </row>
        <row r="82737">
          <cell r="C82737"/>
        </row>
        <row r="82738">
          <cell r="C82738"/>
        </row>
        <row r="82739">
          <cell r="C82739"/>
        </row>
        <row r="82740">
          <cell r="C82740"/>
        </row>
        <row r="82741">
          <cell r="C82741"/>
        </row>
        <row r="82742">
          <cell r="C82742"/>
        </row>
        <row r="82743">
          <cell r="C82743"/>
        </row>
        <row r="82744">
          <cell r="C82744"/>
        </row>
        <row r="82745">
          <cell r="C82745"/>
        </row>
        <row r="82746">
          <cell r="C82746"/>
        </row>
        <row r="82747">
          <cell r="C82747"/>
        </row>
        <row r="82748">
          <cell r="C82748"/>
        </row>
        <row r="82749">
          <cell r="C82749"/>
        </row>
        <row r="82750">
          <cell r="C82750"/>
        </row>
        <row r="82751">
          <cell r="C82751"/>
        </row>
        <row r="82752">
          <cell r="C82752"/>
        </row>
        <row r="82753">
          <cell r="C82753"/>
        </row>
        <row r="82754">
          <cell r="C82754"/>
        </row>
        <row r="82755">
          <cell r="C82755"/>
        </row>
        <row r="82756">
          <cell r="C82756"/>
        </row>
        <row r="82757">
          <cell r="C82757"/>
        </row>
        <row r="82758">
          <cell r="C82758"/>
        </row>
        <row r="82759">
          <cell r="C82759"/>
        </row>
        <row r="82760">
          <cell r="C82760"/>
        </row>
        <row r="82761">
          <cell r="C82761"/>
        </row>
        <row r="82762">
          <cell r="C82762"/>
        </row>
        <row r="82763">
          <cell r="C82763"/>
        </row>
        <row r="82764">
          <cell r="C82764"/>
        </row>
        <row r="82765">
          <cell r="C82765"/>
        </row>
        <row r="82766">
          <cell r="C82766"/>
        </row>
        <row r="82767">
          <cell r="C82767"/>
        </row>
        <row r="82768">
          <cell r="C82768"/>
        </row>
        <row r="82769">
          <cell r="C82769"/>
        </row>
        <row r="82770">
          <cell r="C82770"/>
        </row>
        <row r="82771">
          <cell r="C82771"/>
        </row>
        <row r="82772">
          <cell r="C82772"/>
        </row>
        <row r="82773">
          <cell r="C82773"/>
        </row>
        <row r="82774">
          <cell r="C82774"/>
        </row>
        <row r="82775">
          <cell r="C82775"/>
        </row>
        <row r="82776">
          <cell r="C82776"/>
        </row>
        <row r="82777">
          <cell r="C82777"/>
        </row>
        <row r="82778">
          <cell r="C82778"/>
        </row>
        <row r="82779">
          <cell r="C82779"/>
        </row>
        <row r="82780">
          <cell r="C82780"/>
        </row>
        <row r="82781">
          <cell r="C82781"/>
        </row>
        <row r="82782">
          <cell r="C82782"/>
        </row>
        <row r="82783">
          <cell r="C82783"/>
        </row>
        <row r="82784">
          <cell r="C82784"/>
        </row>
        <row r="82785">
          <cell r="C82785"/>
        </row>
        <row r="82786">
          <cell r="C82786"/>
        </row>
        <row r="82787">
          <cell r="C82787"/>
        </row>
        <row r="82788">
          <cell r="C82788"/>
        </row>
        <row r="82789">
          <cell r="C82789"/>
        </row>
        <row r="82790">
          <cell r="C82790"/>
        </row>
        <row r="82791">
          <cell r="C82791"/>
        </row>
        <row r="82792">
          <cell r="C82792"/>
        </row>
        <row r="82793">
          <cell r="C82793"/>
        </row>
        <row r="82794">
          <cell r="C82794"/>
        </row>
        <row r="82795">
          <cell r="C82795"/>
        </row>
        <row r="82796">
          <cell r="C82796"/>
        </row>
        <row r="82797">
          <cell r="C82797"/>
        </row>
        <row r="82798">
          <cell r="C82798"/>
        </row>
        <row r="82799">
          <cell r="C82799"/>
        </row>
        <row r="82800">
          <cell r="C82800"/>
        </row>
        <row r="82801">
          <cell r="C82801"/>
        </row>
        <row r="82802">
          <cell r="C82802"/>
        </row>
        <row r="82803">
          <cell r="C82803"/>
        </row>
        <row r="82804">
          <cell r="C82804"/>
        </row>
        <row r="82805">
          <cell r="C82805"/>
        </row>
        <row r="82806">
          <cell r="C82806"/>
        </row>
        <row r="82807">
          <cell r="C82807"/>
        </row>
        <row r="82808">
          <cell r="C82808"/>
        </row>
        <row r="82809">
          <cell r="C82809"/>
        </row>
        <row r="82810">
          <cell r="C82810"/>
        </row>
        <row r="82811">
          <cell r="C82811"/>
        </row>
        <row r="82812">
          <cell r="C82812"/>
        </row>
        <row r="82813">
          <cell r="C82813"/>
        </row>
        <row r="82814">
          <cell r="C82814"/>
        </row>
        <row r="82815">
          <cell r="C82815"/>
        </row>
        <row r="82816">
          <cell r="C82816"/>
        </row>
        <row r="82817">
          <cell r="C82817"/>
        </row>
        <row r="82818">
          <cell r="C82818"/>
        </row>
        <row r="82819">
          <cell r="C82819"/>
        </row>
        <row r="82820">
          <cell r="C82820"/>
        </row>
        <row r="82821">
          <cell r="C82821"/>
        </row>
        <row r="82822">
          <cell r="C82822"/>
        </row>
        <row r="82823">
          <cell r="C82823"/>
        </row>
        <row r="82824">
          <cell r="C82824"/>
        </row>
        <row r="82825">
          <cell r="C82825"/>
        </row>
        <row r="82826">
          <cell r="C82826"/>
        </row>
        <row r="82827">
          <cell r="C82827"/>
        </row>
        <row r="82828">
          <cell r="C82828"/>
        </row>
        <row r="82829">
          <cell r="C82829"/>
        </row>
        <row r="82830">
          <cell r="C82830"/>
        </row>
        <row r="82831">
          <cell r="C82831"/>
        </row>
        <row r="82832">
          <cell r="C82832"/>
        </row>
        <row r="82833">
          <cell r="C82833"/>
        </row>
        <row r="82834">
          <cell r="C82834"/>
        </row>
        <row r="82835">
          <cell r="C82835"/>
        </row>
        <row r="82836">
          <cell r="C82836"/>
        </row>
        <row r="82837">
          <cell r="C82837"/>
        </row>
        <row r="82838">
          <cell r="C82838"/>
        </row>
        <row r="82839">
          <cell r="C82839"/>
        </row>
        <row r="82840">
          <cell r="C82840"/>
        </row>
        <row r="82841">
          <cell r="C82841"/>
        </row>
        <row r="82842">
          <cell r="C82842"/>
        </row>
        <row r="82843">
          <cell r="C82843"/>
        </row>
        <row r="82844">
          <cell r="C82844"/>
        </row>
        <row r="82845">
          <cell r="C82845"/>
        </row>
        <row r="82846">
          <cell r="C82846"/>
        </row>
        <row r="82847">
          <cell r="C82847"/>
        </row>
        <row r="82848">
          <cell r="C82848"/>
        </row>
        <row r="82849">
          <cell r="C82849"/>
        </row>
        <row r="82850">
          <cell r="C82850"/>
        </row>
        <row r="82851">
          <cell r="C82851"/>
        </row>
        <row r="82852">
          <cell r="C82852"/>
        </row>
        <row r="82853">
          <cell r="C82853"/>
        </row>
        <row r="82854">
          <cell r="C82854"/>
        </row>
        <row r="82855">
          <cell r="C82855"/>
        </row>
        <row r="82856">
          <cell r="C82856"/>
        </row>
        <row r="82857">
          <cell r="C82857"/>
        </row>
        <row r="82858">
          <cell r="C82858"/>
        </row>
        <row r="82859">
          <cell r="C82859"/>
        </row>
        <row r="82860">
          <cell r="C82860"/>
        </row>
        <row r="82861">
          <cell r="C82861"/>
        </row>
        <row r="82862">
          <cell r="C82862"/>
        </row>
        <row r="82863">
          <cell r="C82863"/>
        </row>
        <row r="82864">
          <cell r="C82864"/>
        </row>
        <row r="82865">
          <cell r="C82865"/>
        </row>
        <row r="82866">
          <cell r="C82866"/>
        </row>
        <row r="82867">
          <cell r="C82867"/>
        </row>
        <row r="82868">
          <cell r="C82868"/>
        </row>
        <row r="82869">
          <cell r="C82869"/>
        </row>
        <row r="82870">
          <cell r="C82870"/>
        </row>
        <row r="82871">
          <cell r="C82871"/>
        </row>
        <row r="82872">
          <cell r="C82872"/>
        </row>
        <row r="82873">
          <cell r="C82873"/>
        </row>
        <row r="82874">
          <cell r="C82874"/>
        </row>
        <row r="82875">
          <cell r="C82875"/>
        </row>
        <row r="82876">
          <cell r="C82876"/>
        </row>
        <row r="82877">
          <cell r="C82877"/>
        </row>
        <row r="82878">
          <cell r="C82878"/>
        </row>
        <row r="82879">
          <cell r="C82879"/>
        </row>
        <row r="82880">
          <cell r="C82880"/>
        </row>
        <row r="82881">
          <cell r="C82881"/>
        </row>
        <row r="82882">
          <cell r="C82882"/>
        </row>
        <row r="82883">
          <cell r="C82883"/>
        </row>
        <row r="82884">
          <cell r="C82884"/>
        </row>
        <row r="82885">
          <cell r="C82885"/>
        </row>
        <row r="82886">
          <cell r="C82886"/>
        </row>
        <row r="82887">
          <cell r="C82887"/>
        </row>
        <row r="82888">
          <cell r="C82888"/>
        </row>
        <row r="82889">
          <cell r="C82889"/>
        </row>
        <row r="82890">
          <cell r="C82890"/>
        </row>
        <row r="82891">
          <cell r="C82891"/>
        </row>
        <row r="82892">
          <cell r="C82892"/>
        </row>
        <row r="82893">
          <cell r="C82893"/>
        </row>
        <row r="82894">
          <cell r="C82894"/>
        </row>
        <row r="82895">
          <cell r="C82895"/>
        </row>
        <row r="82896">
          <cell r="C82896"/>
        </row>
        <row r="82897">
          <cell r="C82897"/>
        </row>
        <row r="82898">
          <cell r="C82898"/>
        </row>
        <row r="82899">
          <cell r="C82899"/>
        </row>
        <row r="82900">
          <cell r="C82900"/>
        </row>
        <row r="82901">
          <cell r="C82901"/>
        </row>
        <row r="82902">
          <cell r="C82902"/>
        </row>
        <row r="82903">
          <cell r="C82903"/>
        </row>
        <row r="82904">
          <cell r="C82904"/>
        </row>
        <row r="82905">
          <cell r="C82905"/>
        </row>
        <row r="82906">
          <cell r="C82906"/>
        </row>
        <row r="82907">
          <cell r="C82907"/>
        </row>
        <row r="82908">
          <cell r="C82908"/>
        </row>
        <row r="82909">
          <cell r="C82909"/>
        </row>
        <row r="82910">
          <cell r="C82910"/>
        </row>
        <row r="82911">
          <cell r="C82911"/>
        </row>
        <row r="82912">
          <cell r="C82912"/>
        </row>
        <row r="82913">
          <cell r="C82913"/>
        </row>
        <row r="82914">
          <cell r="C82914"/>
        </row>
        <row r="82915">
          <cell r="C82915"/>
        </row>
        <row r="82916">
          <cell r="C82916"/>
        </row>
        <row r="82917">
          <cell r="C82917"/>
        </row>
        <row r="82918">
          <cell r="C82918"/>
        </row>
        <row r="82919">
          <cell r="C82919"/>
        </row>
        <row r="82920">
          <cell r="C82920"/>
        </row>
        <row r="82921">
          <cell r="C82921"/>
        </row>
        <row r="82922">
          <cell r="C82922"/>
        </row>
        <row r="82923">
          <cell r="C82923"/>
        </row>
        <row r="82924">
          <cell r="C82924"/>
        </row>
        <row r="82925">
          <cell r="C82925"/>
        </row>
        <row r="82926">
          <cell r="C82926"/>
        </row>
        <row r="82927">
          <cell r="C82927"/>
        </row>
        <row r="82928">
          <cell r="C82928"/>
        </row>
        <row r="82929">
          <cell r="C82929"/>
        </row>
        <row r="82930">
          <cell r="C82930"/>
        </row>
        <row r="82931">
          <cell r="C82931"/>
        </row>
        <row r="82932">
          <cell r="C82932"/>
        </row>
        <row r="82933">
          <cell r="C82933"/>
        </row>
        <row r="82934">
          <cell r="C82934"/>
        </row>
        <row r="82935">
          <cell r="C82935"/>
        </row>
        <row r="82936">
          <cell r="C82936"/>
        </row>
        <row r="82937">
          <cell r="C82937"/>
        </row>
        <row r="82938">
          <cell r="C82938"/>
        </row>
        <row r="82939">
          <cell r="C82939"/>
        </row>
        <row r="82940">
          <cell r="C82940"/>
        </row>
        <row r="82941">
          <cell r="C82941"/>
        </row>
        <row r="82942">
          <cell r="C82942"/>
        </row>
        <row r="82943">
          <cell r="C82943"/>
        </row>
        <row r="82944">
          <cell r="C82944"/>
        </row>
        <row r="82945">
          <cell r="C82945"/>
        </row>
        <row r="82946">
          <cell r="C82946"/>
        </row>
        <row r="82947">
          <cell r="C82947"/>
        </row>
        <row r="82948">
          <cell r="C82948"/>
        </row>
        <row r="82949">
          <cell r="C82949"/>
        </row>
        <row r="82950">
          <cell r="C82950"/>
        </row>
        <row r="82951">
          <cell r="C82951"/>
        </row>
        <row r="82952">
          <cell r="C82952"/>
        </row>
        <row r="82953">
          <cell r="C82953"/>
        </row>
        <row r="82954">
          <cell r="C82954"/>
        </row>
        <row r="82955">
          <cell r="C82955"/>
        </row>
        <row r="82956">
          <cell r="C82956"/>
        </row>
        <row r="82957">
          <cell r="C82957"/>
        </row>
        <row r="82958">
          <cell r="C82958"/>
        </row>
        <row r="82959">
          <cell r="C82959"/>
        </row>
        <row r="82960">
          <cell r="C82960"/>
        </row>
        <row r="82961">
          <cell r="C82961"/>
        </row>
        <row r="82962">
          <cell r="C82962"/>
        </row>
        <row r="82963">
          <cell r="C82963"/>
        </row>
        <row r="82964">
          <cell r="C82964"/>
        </row>
        <row r="82965">
          <cell r="C82965"/>
        </row>
        <row r="82966">
          <cell r="C82966"/>
        </row>
        <row r="82967">
          <cell r="C82967"/>
        </row>
        <row r="82968">
          <cell r="C82968"/>
        </row>
        <row r="82969">
          <cell r="C82969"/>
        </row>
        <row r="82970">
          <cell r="C82970"/>
        </row>
        <row r="82971">
          <cell r="C82971"/>
        </row>
        <row r="82972">
          <cell r="C82972"/>
        </row>
        <row r="82973">
          <cell r="C82973"/>
        </row>
        <row r="82974">
          <cell r="C82974"/>
        </row>
        <row r="82975">
          <cell r="C82975"/>
        </row>
        <row r="82976">
          <cell r="C82976"/>
        </row>
        <row r="82977">
          <cell r="C82977"/>
        </row>
        <row r="82978">
          <cell r="C82978"/>
        </row>
        <row r="82979">
          <cell r="C82979"/>
        </row>
        <row r="82980">
          <cell r="C82980"/>
        </row>
        <row r="82981">
          <cell r="C82981"/>
        </row>
        <row r="82982">
          <cell r="C82982"/>
        </row>
        <row r="82983">
          <cell r="C82983"/>
        </row>
        <row r="82984">
          <cell r="C82984"/>
        </row>
        <row r="82985">
          <cell r="C82985"/>
        </row>
        <row r="82986">
          <cell r="C82986"/>
        </row>
        <row r="82987">
          <cell r="C82987"/>
        </row>
        <row r="82988">
          <cell r="C82988"/>
        </row>
        <row r="82989">
          <cell r="C82989"/>
        </row>
        <row r="82990">
          <cell r="C82990"/>
        </row>
        <row r="82991">
          <cell r="C82991"/>
        </row>
        <row r="82992">
          <cell r="C82992"/>
        </row>
        <row r="82993">
          <cell r="C82993"/>
        </row>
        <row r="82994">
          <cell r="C82994"/>
        </row>
        <row r="82995">
          <cell r="C82995"/>
        </row>
        <row r="82996">
          <cell r="C82996"/>
        </row>
        <row r="82997">
          <cell r="C82997"/>
        </row>
        <row r="82998">
          <cell r="C82998"/>
        </row>
        <row r="82999">
          <cell r="C82999"/>
        </row>
        <row r="83000">
          <cell r="C83000"/>
        </row>
        <row r="83001">
          <cell r="C83001"/>
        </row>
        <row r="83002">
          <cell r="C83002"/>
        </row>
        <row r="83003">
          <cell r="C83003"/>
        </row>
        <row r="83004">
          <cell r="C83004"/>
        </row>
        <row r="83005">
          <cell r="C83005"/>
        </row>
        <row r="83006">
          <cell r="C83006"/>
        </row>
        <row r="83007">
          <cell r="C83007"/>
        </row>
        <row r="83008">
          <cell r="C83008"/>
        </row>
        <row r="83009">
          <cell r="C83009"/>
        </row>
        <row r="83010">
          <cell r="C83010"/>
        </row>
        <row r="83011">
          <cell r="C83011"/>
        </row>
        <row r="83012">
          <cell r="C83012"/>
        </row>
        <row r="83013">
          <cell r="C83013"/>
        </row>
        <row r="83014">
          <cell r="C83014"/>
        </row>
        <row r="83015">
          <cell r="C83015"/>
        </row>
        <row r="83016">
          <cell r="C83016"/>
        </row>
        <row r="83017">
          <cell r="C83017"/>
        </row>
        <row r="83018">
          <cell r="C83018"/>
        </row>
        <row r="83019">
          <cell r="C83019"/>
        </row>
        <row r="83020">
          <cell r="C83020"/>
        </row>
        <row r="83021">
          <cell r="C83021"/>
        </row>
        <row r="83022">
          <cell r="C83022"/>
        </row>
        <row r="83023">
          <cell r="C83023"/>
        </row>
        <row r="83024">
          <cell r="C83024"/>
        </row>
        <row r="83025">
          <cell r="C83025"/>
        </row>
        <row r="83026">
          <cell r="C83026"/>
        </row>
        <row r="83027">
          <cell r="C83027"/>
        </row>
        <row r="83028">
          <cell r="C83028"/>
        </row>
        <row r="83029">
          <cell r="C83029"/>
        </row>
        <row r="83030">
          <cell r="C83030"/>
        </row>
        <row r="83031">
          <cell r="C83031"/>
        </row>
        <row r="83032">
          <cell r="C83032"/>
        </row>
        <row r="83033">
          <cell r="C83033"/>
        </row>
        <row r="83034">
          <cell r="C83034"/>
        </row>
        <row r="83035">
          <cell r="C83035"/>
        </row>
        <row r="83036">
          <cell r="C83036"/>
        </row>
        <row r="83037">
          <cell r="C83037"/>
        </row>
        <row r="83038">
          <cell r="C83038"/>
        </row>
        <row r="83039">
          <cell r="C83039"/>
        </row>
        <row r="83040">
          <cell r="C83040"/>
        </row>
        <row r="83041">
          <cell r="C83041"/>
        </row>
        <row r="83042">
          <cell r="C83042"/>
        </row>
        <row r="83043">
          <cell r="C83043"/>
        </row>
        <row r="83044">
          <cell r="C83044"/>
        </row>
        <row r="83045">
          <cell r="C83045"/>
        </row>
        <row r="83046">
          <cell r="C83046"/>
        </row>
        <row r="83047">
          <cell r="C83047"/>
        </row>
        <row r="83048">
          <cell r="C83048"/>
        </row>
        <row r="83049">
          <cell r="C83049"/>
        </row>
        <row r="83050">
          <cell r="C83050"/>
        </row>
        <row r="83051">
          <cell r="C83051"/>
        </row>
        <row r="83052">
          <cell r="C83052"/>
        </row>
        <row r="83053">
          <cell r="C83053"/>
        </row>
        <row r="83054">
          <cell r="C83054"/>
        </row>
        <row r="83055">
          <cell r="C83055"/>
        </row>
        <row r="83056">
          <cell r="C83056"/>
        </row>
        <row r="83057">
          <cell r="C83057"/>
        </row>
        <row r="83058">
          <cell r="C83058"/>
        </row>
        <row r="83059">
          <cell r="C83059"/>
        </row>
        <row r="83060">
          <cell r="C83060"/>
        </row>
        <row r="83061">
          <cell r="C83061"/>
        </row>
        <row r="83062">
          <cell r="C83062"/>
        </row>
        <row r="83063">
          <cell r="C83063"/>
        </row>
        <row r="83064">
          <cell r="C83064"/>
        </row>
        <row r="83065">
          <cell r="C83065"/>
        </row>
        <row r="83066">
          <cell r="C83066"/>
        </row>
        <row r="83067">
          <cell r="C83067"/>
        </row>
        <row r="83068">
          <cell r="C83068"/>
        </row>
        <row r="83069">
          <cell r="C83069"/>
        </row>
        <row r="83070">
          <cell r="C83070"/>
        </row>
        <row r="83071">
          <cell r="C83071"/>
        </row>
        <row r="83072">
          <cell r="C83072"/>
        </row>
        <row r="83073">
          <cell r="C83073"/>
        </row>
        <row r="83074">
          <cell r="C83074"/>
        </row>
        <row r="83075">
          <cell r="C83075"/>
        </row>
        <row r="83076">
          <cell r="C83076"/>
        </row>
        <row r="83077">
          <cell r="C83077"/>
        </row>
        <row r="83078">
          <cell r="C83078"/>
        </row>
        <row r="83079">
          <cell r="C83079"/>
        </row>
        <row r="83080">
          <cell r="C83080"/>
        </row>
        <row r="83081">
          <cell r="C83081"/>
        </row>
        <row r="83082">
          <cell r="C83082"/>
        </row>
        <row r="83083">
          <cell r="C83083"/>
        </row>
        <row r="83084">
          <cell r="C83084"/>
        </row>
        <row r="83085">
          <cell r="C83085"/>
        </row>
        <row r="83086">
          <cell r="C83086"/>
        </row>
        <row r="83087">
          <cell r="C83087"/>
        </row>
        <row r="83088">
          <cell r="C83088"/>
        </row>
        <row r="83089">
          <cell r="C83089"/>
        </row>
        <row r="83090">
          <cell r="C83090"/>
        </row>
        <row r="83091">
          <cell r="C83091"/>
        </row>
        <row r="83092">
          <cell r="C83092"/>
        </row>
        <row r="83093">
          <cell r="C83093"/>
        </row>
        <row r="83094">
          <cell r="C83094"/>
        </row>
        <row r="83095">
          <cell r="C83095"/>
        </row>
        <row r="83096">
          <cell r="C83096"/>
        </row>
        <row r="83097">
          <cell r="C83097"/>
        </row>
        <row r="83098">
          <cell r="C83098"/>
        </row>
        <row r="83099">
          <cell r="C83099"/>
        </row>
        <row r="83100">
          <cell r="C83100"/>
        </row>
        <row r="83101">
          <cell r="C83101"/>
        </row>
        <row r="83102">
          <cell r="C83102"/>
        </row>
        <row r="83103">
          <cell r="C83103"/>
        </row>
        <row r="83104">
          <cell r="C83104"/>
        </row>
        <row r="83105">
          <cell r="C83105"/>
        </row>
        <row r="83106">
          <cell r="C83106"/>
        </row>
        <row r="83107">
          <cell r="C83107"/>
        </row>
        <row r="83108">
          <cell r="C83108"/>
        </row>
        <row r="83109">
          <cell r="C83109"/>
        </row>
        <row r="83110">
          <cell r="C83110"/>
        </row>
        <row r="83111">
          <cell r="C83111"/>
        </row>
        <row r="83112">
          <cell r="C83112"/>
        </row>
        <row r="83113">
          <cell r="C83113"/>
        </row>
        <row r="83114">
          <cell r="C83114"/>
        </row>
        <row r="83115">
          <cell r="C83115"/>
        </row>
        <row r="83116">
          <cell r="C83116"/>
        </row>
        <row r="83117">
          <cell r="C83117"/>
        </row>
        <row r="83118">
          <cell r="C83118"/>
        </row>
        <row r="83119">
          <cell r="C83119"/>
        </row>
        <row r="83120">
          <cell r="C83120"/>
        </row>
        <row r="83121">
          <cell r="C83121"/>
        </row>
        <row r="83122">
          <cell r="C83122"/>
        </row>
        <row r="83123">
          <cell r="C83123"/>
        </row>
        <row r="83124">
          <cell r="C83124"/>
        </row>
        <row r="83125">
          <cell r="C83125"/>
        </row>
        <row r="83126">
          <cell r="C83126"/>
        </row>
        <row r="83127">
          <cell r="C83127"/>
        </row>
        <row r="83128">
          <cell r="C83128"/>
        </row>
        <row r="83129">
          <cell r="C83129"/>
        </row>
        <row r="83130">
          <cell r="C83130"/>
        </row>
        <row r="83131">
          <cell r="C83131"/>
        </row>
        <row r="83132">
          <cell r="C83132"/>
        </row>
        <row r="83133">
          <cell r="C83133"/>
        </row>
        <row r="83134">
          <cell r="C83134"/>
        </row>
        <row r="83135">
          <cell r="C83135"/>
        </row>
        <row r="83136">
          <cell r="C83136"/>
        </row>
        <row r="83137">
          <cell r="C83137"/>
        </row>
        <row r="83138">
          <cell r="C83138"/>
        </row>
        <row r="83139">
          <cell r="C83139"/>
        </row>
        <row r="83140">
          <cell r="C83140"/>
        </row>
        <row r="83141">
          <cell r="C83141"/>
        </row>
        <row r="83142">
          <cell r="C83142"/>
        </row>
        <row r="83143">
          <cell r="C83143"/>
        </row>
        <row r="83144">
          <cell r="C83144"/>
        </row>
        <row r="83145">
          <cell r="C83145"/>
        </row>
        <row r="83146">
          <cell r="C83146"/>
        </row>
        <row r="83147">
          <cell r="C83147"/>
        </row>
        <row r="83148">
          <cell r="C83148"/>
        </row>
        <row r="83149">
          <cell r="C83149"/>
        </row>
        <row r="83150">
          <cell r="C83150"/>
        </row>
        <row r="83151">
          <cell r="C83151"/>
        </row>
        <row r="83152">
          <cell r="C83152"/>
        </row>
        <row r="83153">
          <cell r="C83153"/>
        </row>
        <row r="83154">
          <cell r="C83154"/>
        </row>
        <row r="83155">
          <cell r="C83155"/>
        </row>
        <row r="83156">
          <cell r="C83156"/>
        </row>
        <row r="83157">
          <cell r="C83157"/>
        </row>
        <row r="83158">
          <cell r="C83158"/>
        </row>
        <row r="83159">
          <cell r="C83159"/>
        </row>
        <row r="83160">
          <cell r="C83160"/>
        </row>
        <row r="83161">
          <cell r="C83161"/>
        </row>
        <row r="83162">
          <cell r="C83162"/>
        </row>
        <row r="83163">
          <cell r="C83163"/>
        </row>
        <row r="83164">
          <cell r="C83164"/>
        </row>
        <row r="83165">
          <cell r="C83165"/>
        </row>
        <row r="83166">
          <cell r="C83166"/>
        </row>
        <row r="83167">
          <cell r="C83167"/>
        </row>
        <row r="83168">
          <cell r="C83168"/>
        </row>
        <row r="83169">
          <cell r="C83169"/>
        </row>
        <row r="83170">
          <cell r="C83170"/>
        </row>
        <row r="83171">
          <cell r="C83171"/>
        </row>
        <row r="83172">
          <cell r="C83172"/>
        </row>
        <row r="83173">
          <cell r="C83173"/>
        </row>
        <row r="83174">
          <cell r="C83174"/>
        </row>
        <row r="83175">
          <cell r="C83175"/>
        </row>
        <row r="83176">
          <cell r="C83176"/>
        </row>
        <row r="83177">
          <cell r="C83177"/>
        </row>
        <row r="83178">
          <cell r="C83178"/>
        </row>
        <row r="83179">
          <cell r="C83179"/>
        </row>
        <row r="83180">
          <cell r="C83180"/>
        </row>
        <row r="83181">
          <cell r="C83181"/>
        </row>
        <row r="83182">
          <cell r="C83182"/>
        </row>
        <row r="83183">
          <cell r="C83183"/>
        </row>
        <row r="83184">
          <cell r="C83184"/>
        </row>
        <row r="83185">
          <cell r="C83185"/>
        </row>
        <row r="83186">
          <cell r="C83186"/>
        </row>
        <row r="83187">
          <cell r="C83187"/>
        </row>
        <row r="83188">
          <cell r="C83188"/>
        </row>
        <row r="83189">
          <cell r="C83189"/>
        </row>
        <row r="83190">
          <cell r="C83190"/>
        </row>
        <row r="83191">
          <cell r="C83191"/>
        </row>
        <row r="83192">
          <cell r="C83192"/>
        </row>
        <row r="83193">
          <cell r="C83193"/>
        </row>
        <row r="83194">
          <cell r="C83194"/>
        </row>
        <row r="83195">
          <cell r="C83195"/>
        </row>
        <row r="83196">
          <cell r="C83196"/>
        </row>
        <row r="83197">
          <cell r="C83197"/>
        </row>
        <row r="83198">
          <cell r="C83198"/>
        </row>
        <row r="83199">
          <cell r="C83199"/>
        </row>
        <row r="83200">
          <cell r="C83200"/>
        </row>
        <row r="83201">
          <cell r="C83201"/>
        </row>
        <row r="83202">
          <cell r="C83202"/>
        </row>
        <row r="83203">
          <cell r="C83203"/>
        </row>
        <row r="83204">
          <cell r="C83204"/>
        </row>
        <row r="83205">
          <cell r="C83205"/>
        </row>
        <row r="83206">
          <cell r="C83206"/>
        </row>
        <row r="83207">
          <cell r="C83207"/>
        </row>
        <row r="83208">
          <cell r="C83208"/>
        </row>
        <row r="83209">
          <cell r="C83209"/>
        </row>
        <row r="83210">
          <cell r="C83210"/>
        </row>
        <row r="83211">
          <cell r="C83211"/>
        </row>
        <row r="83212">
          <cell r="C83212"/>
        </row>
        <row r="83213">
          <cell r="C83213"/>
        </row>
        <row r="83214">
          <cell r="C83214"/>
        </row>
        <row r="83215">
          <cell r="C83215"/>
        </row>
        <row r="83216">
          <cell r="C83216"/>
        </row>
        <row r="83217">
          <cell r="C83217"/>
        </row>
        <row r="83218">
          <cell r="C83218"/>
        </row>
        <row r="83219">
          <cell r="C83219"/>
        </row>
        <row r="83220">
          <cell r="C83220"/>
        </row>
        <row r="83221">
          <cell r="C83221"/>
        </row>
        <row r="83222">
          <cell r="C83222"/>
        </row>
        <row r="83223">
          <cell r="C83223"/>
        </row>
        <row r="83224">
          <cell r="C83224"/>
        </row>
        <row r="83225">
          <cell r="C83225"/>
        </row>
        <row r="83226">
          <cell r="C83226"/>
        </row>
        <row r="83227">
          <cell r="C83227"/>
        </row>
        <row r="83228">
          <cell r="C83228"/>
        </row>
        <row r="83229">
          <cell r="C83229"/>
        </row>
        <row r="83230">
          <cell r="C83230"/>
        </row>
        <row r="83231">
          <cell r="C83231"/>
        </row>
        <row r="83232">
          <cell r="C83232"/>
        </row>
        <row r="83233">
          <cell r="C83233"/>
        </row>
        <row r="83234">
          <cell r="C83234"/>
        </row>
        <row r="83235">
          <cell r="C83235"/>
        </row>
        <row r="83236">
          <cell r="C83236"/>
        </row>
        <row r="83237">
          <cell r="C83237"/>
        </row>
        <row r="83238">
          <cell r="C83238"/>
        </row>
        <row r="83239">
          <cell r="C83239"/>
        </row>
        <row r="83240">
          <cell r="C83240"/>
        </row>
        <row r="83241">
          <cell r="C83241"/>
        </row>
        <row r="83242">
          <cell r="C83242"/>
        </row>
        <row r="83243">
          <cell r="C83243"/>
        </row>
        <row r="83244">
          <cell r="C83244"/>
        </row>
        <row r="83245">
          <cell r="C83245"/>
        </row>
        <row r="83246">
          <cell r="C83246"/>
        </row>
        <row r="83247">
          <cell r="C83247"/>
        </row>
        <row r="83248">
          <cell r="C83248"/>
        </row>
        <row r="83249">
          <cell r="C83249"/>
        </row>
        <row r="83250">
          <cell r="C83250"/>
        </row>
        <row r="83251">
          <cell r="C83251"/>
        </row>
        <row r="83252">
          <cell r="C83252"/>
        </row>
        <row r="83253">
          <cell r="C83253"/>
        </row>
        <row r="83254">
          <cell r="C83254"/>
        </row>
        <row r="83255">
          <cell r="C83255"/>
        </row>
        <row r="83256">
          <cell r="C83256"/>
        </row>
        <row r="83257">
          <cell r="C83257"/>
        </row>
        <row r="83258">
          <cell r="C83258"/>
        </row>
        <row r="83259">
          <cell r="C83259"/>
        </row>
        <row r="83260">
          <cell r="C83260"/>
        </row>
        <row r="83261">
          <cell r="C83261"/>
        </row>
        <row r="83262">
          <cell r="C83262"/>
        </row>
        <row r="83263">
          <cell r="C83263"/>
        </row>
        <row r="83264">
          <cell r="C83264"/>
        </row>
        <row r="83265">
          <cell r="C83265"/>
        </row>
        <row r="83266">
          <cell r="C83266"/>
        </row>
        <row r="83267">
          <cell r="C83267"/>
        </row>
        <row r="83268">
          <cell r="C83268"/>
        </row>
        <row r="83269">
          <cell r="C83269"/>
        </row>
        <row r="83270">
          <cell r="C83270"/>
        </row>
        <row r="83271">
          <cell r="C83271"/>
        </row>
        <row r="83272">
          <cell r="C83272"/>
        </row>
        <row r="83273">
          <cell r="C83273"/>
        </row>
        <row r="83274">
          <cell r="C83274"/>
        </row>
        <row r="83275">
          <cell r="C83275"/>
        </row>
        <row r="83276">
          <cell r="C83276"/>
        </row>
        <row r="83277">
          <cell r="C83277"/>
        </row>
        <row r="83278">
          <cell r="C83278"/>
        </row>
        <row r="83279">
          <cell r="C83279"/>
        </row>
        <row r="83280">
          <cell r="C83280"/>
        </row>
        <row r="83281">
          <cell r="C83281"/>
        </row>
        <row r="83282">
          <cell r="C83282"/>
        </row>
        <row r="83283">
          <cell r="C83283"/>
        </row>
        <row r="83284">
          <cell r="C83284"/>
        </row>
        <row r="83285">
          <cell r="C83285"/>
        </row>
        <row r="83286">
          <cell r="C83286"/>
        </row>
        <row r="83287">
          <cell r="C83287"/>
        </row>
        <row r="83288">
          <cell r="C83288"/>
        </row>
        <row r="83289">
          <cell r="C83289"/>
        </row>
        <row r="83290">
          <cell r="C83290"/>
        </row>
        <row r="83291">
          <cell r="C83291"/>
        </row>
        <row r="83292">
          <cell r="C83292"/>
        </row>
        <row r="83293">
          <cell r="C83293"/>
        </row>
        <row r="83294">
          <cell r="C83294"/>
        </row>
        <row r="83295">
          <cell r="C83295"/>
        </row>
        <row r="83296">
          <cell r="C83296"/>
        </row>
        <row r="83297">
          <cell r="C83297"/>
        </row>
        <row r="83298">
          <cell r="C83298"/>
        </row>
        <row r="83299">
          <cell r="C83299"/>
        </row>
        <row r="83300">
          <cell r="C83300"/>
        </row>
        <row r="83301">
          <cell r="C83301"/>
        </row>
        <row r="83302">
          <cell r="C83302"/>
        </row>
        <row r="83303">
          <cell r="C83303"/>
        </row>
        <row r="83304">
          <cell r="C83304"/>
        </row>
        <row r="83305">
          <cell r="C83305"/>
        </row>
        <row r="83306">
          <cell r="C83306"/>
        </row>
        <row r="83307">
          <cell r="C83307"/>
        </row>
        <row r="83308">
          <cell r="C83308"/>
        </row>
        <row r="83309">
          <cell r="C83309"/>
        </row>
        <row r="83310">
          <cell r="C83310"/>
        </row>
        <row r="83311">
          <cell r="C83311"/>
        </row>
        <row r="83312">
          <cell r="C83312"/>
        </row>
        <row r="83313">
          <cell r="C83313"/>
        </row>
        <row r="83314">
          <cell r="C83314"/>
        </row>
        <row r="83315">
          <cell r="C83315"/>
        </row>
        <row r="83316">
          <cell r="C83316"/>
        </row>
        <row r="83317">
          <cell r="C83317"/>
        </row>
        <row r="83318">
          <cell r="C83318"/>
        </row>
        <row r="83319">
          <cell r="C83319"/>
        </row>
        <row r="83320">
          <cell r="C83320"/>
        </row>
        <row r="83321">
          <cell r="C83321"/>
        </row>
        <row r="83322">
          <cell r="C83322"/>
        </row>
        <row r="83323">
          <cell r="C83323"/>
        </row>
        <row r="83324">
          <cell r="C83324"/>
        </row>
        <row r="83325">
          <cell r="C83325"/>
        </row>
        <row r="83326">
          <cell r="C83326"/>
        </row>
        <row r="83327">
          <cell r="C83327"/>
        </row>
        <row r="83328">
          <cell r="C83328"/>
        </row>
        <row r="83329">
          <cell r="C83329"/>
        </row>
        <row r="83330">
          <cell r="C83330"/>
        </row>
        <row r="83331">
          <cell r="C83331"/>
        </row>
        <row r="83332">
          <cell r="C83332"/>
        </row>
        <row r="83333">
          <cell r="C83333"/>
        </row>
        <row r="83334">
          <cell r="C83334"/>
        </row>
        <row r="83335">
          <cell r="C83335"/>
        </row>
        <row r="83336">
          <cell r="C83336"/>
        </row>
        <row r="83337">
          <cell r="C83337"/>
        </row>
        <row r="83338">
          <cell r="C83338"/>
        </row>
        <row r="83339">
          <cell r="C83339"/>
        </row>
        <row r="83340">
          <cell r="C83340"/>
        </row>
        <row r="83341">
          <cell r="C83341"/>
        </row>
        <row r="83342">
          <cell r="C83342"/>
        </row>
        <row r="83343">
          <cell r="C83343"/>
        </row>
        <row r="83344">
          <cell r="C83344"/>
        </row>
        <row r="83345">
          <cell r="C83345"/>
        </row>
        <row r="83346">
          <cell r="C83346"/>
        </row>
        <row r="83347">
          <cell r="C83347"/>
        </row>
        <row r="83348">
          <cell r="C83348"/>
        </row>
        <row r="83349">
          <cell r="C83349"/>
        </row>
        <row r="83350">
          <cell r="C83350"/>
        </row>
        <row r="83351">
          <cell r="C83351"/>
        </row>
        <row r="83352">
          <cell r="C83352"/>
        </row>
        <row r="83353">
          <cell r="C83353"/>
        </row>
        <row r="83354">
          <cell r="C83354"/>
        </row>
        <row r="83355">
          <cell r="C83355"/>
        </row>
        <row r="83356">
          <cell r="C83356"/>
        </row>
        <row r="83357">
          <cell r="C83357"/>
        </row>
        <row r="83358">
          <cell r="C83358"/>
        </row>
        <row r="83359">
          <cell r="C83359"/>
        </row>
        <row r="83360">
          <cell r="C83360"/>
        </row>
        <row r="83361">
          <cell r="C83361"/>
        </row>
        <row r="83362">
          <cell r="C83362"/>
        </row>
        <row r="83363">
          <cell r="C83363"/>
        </row>
        <row r="83364">
          <cell r="C83364"/>
        </row>
        <row r="83365">
          <cell r="C83365"/>
        </row>
        <row r="83366">
          <cell r="C83366"/>
        </row>
        <row r="83367">
          <cell r="C83367"/>
        </row>
        <row r="83368">
          <cell r="C83368"/>
        </row>
        <row r="83369">
          <cell r="C83369"/>
        </row>
        <row r="83370">
          <cell r="C83370"/>
        </row>
        <row r="83371">
          <cell r="C83371"/>
        </row>
        <row r="83372">
          <cell r="C83372"/>
        </row>
        <row r="83373">
          <cell r="C83373"/>
        </row>
        <row r="83374">
          <cell r="C83374"/>
        </row>
        <row r="83375">
          <cell r="C83375"/>
        </row>
        <row r="83376">
          <cell r="C83376"/>
        </row>
        <row r="83377">
          <cell r="C83377"/>
        </row>
        <row r="83378">
          <cell r="C83378"/>
        </row>
        <row r="83379">
          <cell r="C83379"/>
        </row>
        <row r="83380">
          <cell r="C83380"/>
        </row>
        <row r="83381">
          <cell r="C83381"/>
        </row>
        <row r="83382">
          <cell r="C83382"/>
        </row>
        <row r="83383">
          <cell r="C83383"/>
        </row>
        <row r="83384">
          <cell r="C83384"/>
        </row>
        <row r="83385">
          <cell r="C83385"/>
        </row>
        <row r="83386">
          <cell r="C83386"/>
        </row>
        <row r="83387">
          <cell r="C83387"/>
        </row>
        <row r="83388">
          <cell r="C83388"/>
        </row>
        <row r="83389">
          <cell r="C83389"/>
        </row>
        <row r="83390">
          <cell r="C83390"/>
        </row>
        <row r="83391">
          <cell r="C83391"/>
        </row>
        <row r="83392">
          <cell r="C83392"/>
        </row>
        <row r="83393">
          <cell r="C83393"/>
        </row>
        <row r="83394">
          <cell r="C83394"/>
        </row>
        <row r="83395">
          <cell r="C83395"/>
        </row>
        <row r="83396">
          <cell r="C83396"/>
        </row>
        <row r="83397">
          <cell r="C83397"/>
        </row>
        <row r="83398">
          <cell r="C83398"/>
        </row>
        <row r="83399">
          <cell r="C83399"/>
        </row>
        <row r="83400">
          <cell r="C83400"/>
        </row>
        <row r="83401">
          <cell r="C83401"/>
        </row>
        <row r="83402">
          <cell r="C83402"/>
        </row>
        <row r="83403">
          <cell r="C83403"/>
        </row>
        <row r="83404">
          <cell r="C83404"/>
        </row>
        <row r="83405">
          <cell r="C83405"/>
        </row>
        <row r="83406">
          <cell r="C83406"/>
        </row>
        <row r="83407">
          <cell r="C83407"/>
        </row>
        <row r="83408">
          <cell r="C83408"/>
        </row>
        <row r="83409">
          <cell r="C83409"/>
        </row>
        <row r="83410">
          <cell r="C83410"/>
        </row>
        <row r="83411">
          <cell r="C83411"/>
        </row>
        <row r="83412">
          <cell r="C83412"/>
        </row>
        <row r="83413">
          <cell r="C83413"/>
        </row>
        <row r="83414">
          <cell r="C83414"/>
        </row>
        <row r="83415">
          <cell r="C83415"/>
        </row>
        <row r="83416">
          <cell r="C83416"/>
        </row>
        <row r="83417">
          <cell r="C83417"/>
        </row>
        <row r="83418">
          <cell r="C83418"/>
        </row>
        <row r="83419">
          <cell r="C83419"/>
        </row>
        <row r="83420">
          <cell r="C83420"/>
        </row>
        <row r="83421">
          <cell r="C83421"/>
        </row>
        <row r="83422">
          <cell r="C83422"/>
        </row>
        <row r="83423">
          <cell r="C83423"/>
        </row>
        <row r="83424">
          <cell r="C83424"/>
        </row>
        <row r="83425">
          <cell r="C83425"/>
        </row>
        <row r="83426">
          <cell r="C83426"/>
        </row>
        <row r="83427">
          <cell r="C83427"/>
        </row>
        <row r="83428">
          <cell r="C83428"/>
        </row>
        <row r="83429">
          <cell r="C83429"/>
        </row>
        <row r="83430">
          <cell r="C83430"/>
        </row>
        <row r="83431">
          <cell r="C83431"/>
        </row>
        <row r="83432">
          <cell r="C83432"/>
        </row>
        <row r="83433">
          <cell r="C83433"/>
        </row>
        <row r="83434">
          <cell r="C83434"/>
        </row>
        <row r="83435">
          <cell r="C83435"/>
        </row>
        <row r="83436">
          <cell r="C83436"/>
        </row>
        <row r="83437">
          <cell r="C83437"/>
        </row>
        <row r="83438">
          <cell r="C83438"/>
        </row>
        <row r="83439">
          <cell r="C83439"/>
        </row>
        <row r="83440">
          <cell r="C83440"/>
        </row>
        <row r="83441">
          <cell r="C83441"/>
        </row>
        <row r="83442">
          <cell r="C83442"/>
        </row>
        <row r="83443">
          <cell r="C83443"/>
        </row>
        <row r="83444">
          <cell r="C83444"/>
        </row>
        <row r="83445">
          <cell r="C83445"/>
        </row>
        <row r="83446">
          <cell r="C83446"/>
        </row>
        <row r="83447">
          <cell r="C83447"/>
        </row>
        <row r="83448">
          <cell r="C83448"/>
        </row>
        <row r="83449">
          <cell r="C83449"/>
        </row>
        <row r="83450">
          <cell r="C83450"/>
        </row>
        <row r="83451">
          <cell r="C83451"/>
        </row>
        <row r="83452">
          <cell r="C83452"/>
        </row>
        <row r="83453">
          <cell r="C83453"/>
        </row>
        <row r="83454">
          <cell r="C83454"/>
        </row>
        <row r="83455">
          <cell r="C83455"/>
        </row>
        <row r="83456">
          <cell r="C83456"/>
        </row>
        <row r="83457">
          <cell r="C83457"/>
        </row>
        <row r="83458">
          <cell r="C83458"/>
        </row>
        <row r="83459">
          <cell r="C83459"/>
        </row>
        <row r="83460">
          <cell r="C83460"/>
        </row>
        <row r="83461">
          <cell r="C83461"/>
        </row>
        <row r="83462">
          <cell r="C83462"/>
        </row>
        <row r="83463">
          <cell r="C83463"/>
        </row>
        <row r="83464">
          <cell r="C83464"/>
        </row>
        <row r="83465">
          <cell r="C83465"/>
        </row>
        <row r="83466">
          <cell r="C83466"/>
        </row>
        <row r="83467">
          <cell r="C83467"/>
        </row>
        <row r="83468">
          <cell r="C83468"/>
        </row>
        <row r="83469">
          <cell r="C83469"/>
        </row>
        <row r="83470">
          <cell r="C83470"/>
        </row>
        <row r="83471">
          <cell r="C83471"/>
        </row>
        <row r="83472">
          <cell r="C83472"/>
        </row>
        <row r="83473">
          <cell r="C83473"/>
        </row>
        <row r="83474">
          <cell r="C83474"/>
        </row>
        <row r="83475">
          <cell r="C83475"/>
        </row>
        <row r="83476">
          <cell r="C83476"/>
        </row>
        <row r="83477">
          <cell r="C83477"/>
        </row>
        <row r="83478">
          <cell r="C83478"/>
        </row>
        <row r="83479">
          <cell r="C83479"/>
        </row>
        <row r="83480">
          <cell r="C83480"/>
        </row>
        <row r="83481">
          <cell r="C83481"/>
        </row>
        <row r="83482">
          <cell r="C83482"/>
        </row>
        <row r="83483">
          <cell r="C83483"/>
        </row>
        <row r="83484">
          <cell r="C83484"/>
        </row>
        <row r="83485">
          <cell r="C83485"/>
        </row>
        <row r="83486">
          <cell r="C83486"/>
        </row>
        <row r="83487">
          <cell r="C83487"/>
        </row>
        <row r="83488">
          <cell r="C83488"/>
        </row>
        <row r="83489">
          <cell r="C83489"/>
        </row>
        <row r="83490">
          <cell r="C83490"/>
        </row>
        <row r="83491">
          <cell r="C83491"/>
        </row>
        <row r="83492">
          <cell r="C83492"/>
        </row>
        <row r="83493">
          <cell r="C83493"/>
        </row>
        <row r="83494">
          <cell r="C83494"/>
        </row>
        <row r="83495">
          <cell r="C83495"/>
        </row>
        <row r="83496">
          <cell r="C83496"/>
        </row>
        <row r="83497">
          <cell r="C83497"/>
        </row>
        <row r="83498">
          <cell r="C83498"/>
        </row>
        <row r="83499">
          <cell r="C83499"/>
        </row>
        <row r="83500">
          <cell r="C83500"/>
        </row>
        <row r="83501">
          <cell r="C83501"/>
        </row>
        <row r="83502">
          <cell r="C83502"/>
        </row>
        <row r="83503">
          <cell r="C83503"/>
        </row>
        <row r="83504">
          <cell r="C83504"/>
        </row>
        <row r="83505">
          <cell r="C83505"/>
        </row>
        <row r="83506">
          <cell r="C83506"/>
        </row>
        <row r="83507">
          <cell r="C83507"/>
        </row>
        <row r="83508">
          <cell r="C83508"/>
        </row>
        <row r="83509">
          <cell r="C83509"/>
        </row>
        <row r="83510">
          <cell r="C83510"/>
        </row>
        <row r="83511">
          <cell r="C83511"/>
        </row>
        <row r="83512">
          <cell r="C83512"/>
        </row>
        <row r="83513">
          <cell r="C83513"/>
        </row>
        <row r="83514">
          <cell r="C83514"/>
        </row>
        <row r="83515">
          <cell r="C83515"/>
        </row>
        <row r="83516">
          <cell r="C83516"/>
        </row>
        <row r="83517">
          <cell r="C83517"/>
        </row>
        <row r="83518">
          <cell r="C83518"/>
        </row>
        <row r="83519">
          <cell r="C83519"/>
        </row>
        <row r="83520">
          <cell r="C83520"/>
        </row>
        <row r="83521">
          <cell r="C83521"/>
        </row>
        <row r="83522">
          <cell r="C83522"/>
        </row>
        <row r="83523">
          <cell r="C83523"/>
        </row>
        <row r="83524">
          <cell r="C83524"/>
        </row>
        <row r="83525">
          <cell r="C83525"/>
        </row>
        <row r="83526">
          <cell r="C83526"/>
        </row>
        <row r="83527">
          <cell r="C83527"/>
        </row>
        <row r="83528">
          <cell r="C83528"/>
        </row>
        <row r="83529">
          <cell r="C83529"/>
        </row>
        <row r="83530">
          <cell r="C83530"/>
        </row>
        <row r="83531">
          <cell r="C83531"/>
        </row>
        <row r="83532">
          <cell r="C83532"/>
        </row>
        <row r="83533">
          <cell r="C83533"/>
        </row>
        <row r="83534">
          <cell r="C83534"/>
        </row>
        <row r="83535">
          <cell r="C83535"/>
        </row>
        <row r="83536">
          <cell r="C83536"/>
        </row>
        <row r="83537">
          <cell r="C83537"/>
        </row>
        <row r="83538">
          <cell r="C83538"/>
        </row>
        <row r="83539">
          <cell r="C83539"/>
        </row>
        <row r="83540">
          <cell r="C83540"/>
        </row>
        <row r="83541">
          <cell r="C83541"/>
        </row>
        <row r="83542">
          <cell r="C83542"/>
        </row>
        <row r="83543">
          <cell r="C83543"/>
        </row>
        <row r="83544">
          <cell r="C83544"/>
        </row>
        <row r="83545">
          <cell r="C83545"/>
        </row>
        <row r="83546">
          <cell r="C83546"/>
        </row>
        <row r="83547">
          <cell r="C83547"/>
        </row>
        <row r="83548">
          <cell r="C83548"/>
        </row>
        <row r="83549">
          <cell r="C83549"/>
        </row>
        <row r="83550">
          <cell r="C83550"/>
        </row>
        <row r="83551">
          <cell r="C83551"/>
        </row>
        <row r="83552">
          <cell r="C83552"/>
        </row>
        <row r="83553">
          <cell r="C83553"/>
        </row>
        <row r="83554">
          <cell r="C83554"/>
        </row>
        <row r="83555">
          <cell r="C83555"/>
        </row>
        <row r="83556">
          <cell r="C83556"/>
        </row>
        <row r="83557">
          <cell r="C83557"/>
        </row>
        <row r="83558">
          <cell r="C83558"/>
        </row>
        <row r="83559">
          <cell r="C83559"/>
        </row>
        <row r="83560">
          <cell r="C83560"/>
        </row>
        <row r="83561">
          <cell r="C83561"/>
        </row>
        <row r="83562">
          <cell r="C83562"/>
        </row>
        <row r="83563">
          <cell r="C83563"/>
        </row>
        <row r="83564">
          <cell r="C83564"/>
        </row>
        <row r="83565">
          <cell r="C83565"/>
        </row>
        <row r="83566">
          <cell r="C83566"/>
        </row>
        <row r="83567">
          <cell r="C83567"/>
        </row>
        <row r="83568">
          <cell r="C83568"/>
        </row>
        <row r="83569">
          <cell r="C83569"/>
        </row>
        <row r="83570">
          <cell r="C83570"/>
        </row>
        <row r="83571">
          <cell r="C83571"/>
        </row>
        <row r="83572">
          <cell r="C83572"/>
        </row>
        <row r="83573">
          <cell r="C83573"/>
        </row>
        <row r="83574">
          <cell r="C83574"/>
        </row>
        <row r="83575">
          <cell r="C83575"/>
        </row>
        <row r="83576">
          <cell r="C83576"/>
        </row>
        <row r="83577">
          <cell r="C83577"/>
        </row>
        <row r="83578">
          <cell r="C83578"/>
        </row>
        <row r="83579">
          <cell r="C83579"/>
        </row>
        <row r="83580">
          <cell r="C83580"/>
        </row>
        <row r="83581">
          <cell r="C83581"/>
        </row>
        <row r="83582">
          <cell r="C83582"/>
        </row>
        <row r="83583">
          <cell r="C83583"/>
        </row>
        <row r="83584">
          <cell r="C83584"/>
        </row>
        <row r="83585">
          <cell r="C83585"/>
        </row>
        <row r="83586">
          <cell r="C83586"/>
        </row>
        <row r="83587">
          <cell r="C83587"/>
        </row>
        <row r="83588">
          <cell r="C83588"/>
        </row>
        <row r="83589">
          <cell r="C83589"/>
        </row>
        <row r="83590">
          <cell r="C83590"/>
        </row>
        <row r="83591">
          <cell r="C83591"/>
        </row>
        <row r="83592">
          <cell r="C83592"/>
        </row>
        <row r="83593">
          <cell r="C83593"/>
        </row>
        <row r="83594">
          <cell r="C83594"/>
        </row>
        <row r="83595">
          <cell r="C83595"/>
        </row>
        <row r="83596">
          <cell r="C83596"/>
        </row>
        <row r="83597">
          <cell r="C83597"/>
        </row>
        <row r="83598">
          <cell r="C83598"/>
        </row>
        <row r="83599">
          <cell r="C83599"/>
        </row>
        <row r="83600">
          <cell r="C83600"/>
        </row>
        <row r="83601">
          <cell r="C83601"/>
        </row>
        <row r="83602">
          <cell r="C83602"/>
        </row>
        <row r="83603">
          <cell r="C83603"/>
        </row>
        <row r="83604">
          <cell r="C83604"/>
        </row>
        <row r="83605">
          <cell r="C83605"/>
        </row>
        <row r="83606">
          <cell r="C83606"/>
        </row>
        <row r="83607">
          <cell r="C83607"/>
        </row>
        <row r="83608">
          <cell r="C83608"/>
        </row>
        <row r="83609">
          <cell r="C83609"/>
        </row>
        <row r="83610">
          <cell r="C83610"/>
        </row>
        <row r="83611">
          <cell r="C83611"/>
        </row>
        <row r="83612">
          <cell r="C83612"/>
        </row>
        <row r="83613">
          <cell r="C83613"/>
        </row>
        <row r="83614">
          <cell r="C83614"/>
        </row>
        <row r="83615">
          <cell r="C83615"/>
        </row>
        <row r="83616">
          <cell r="C83616"/>
        </row>
        <row r="83617">
          <cell r="C83617"/>
        </row>
        <row r="83618">
          <cell r="C83618"/>
        </row>
        <row r="83619">
          <cell r="C83619"/>
        </row>
        <row r="83620">
          <cell r="C83620"/>
        </row>
        <row r="83621">
          <cell r="C83621"/>
        </row>
        <row r="83622">
          <cell r="C83622"/>
        </row>
        <row r="83623">
          <cell r="C83623"/>
        </row>
        <row r="83624">
          <cell r="C83624"/>
        </row>
        <row r="83625">
          <cell r="C83625"/>
        </row>
        <row r="83626">
          <cell r="C83626"/>
        </row>
        <row r="83627">
          <cell r="C83627"/>
        </row>
        <row r="83628">
          <cell r="C83628"/>
        </row>
        <row r="83629">
          <cell r="C83629"/>
        </row>
        <row r="83630">
          <cell r="C83630"/>
        </row>
        <row r="83631">
          <cell r="C83631"/>
        </row>
        <row r="83632">
          <cell r="C83632"/>
        </row>
        <row r="83633">
          <cell r="C83633"/>
        </row>
        <row r="83634">
          <cell r="C83634"/>
        </row>
        <row r="83635">
          <cell r="C83635"/>
        </row>
        <row r="83636">
          <cell r="C83636"/>
        </row>
        <row r="83637">
          <cell r="C83637"/>
        </row>
        <row r="83638">
          <cell r="C83638"/>
        </row>
        <row r="83639">
          <cell r="C83639"/>
        </row>
        <row r="83640">
          <cell r="C83640"/>
        </row>
        <row r="83641">
          <cell r="C83641"/>
        </row>
        <row r="83642">
          <cell r="C83642"/>
        </row>
        <row r="83643">
          <cell r="C83643"/>
        </row>
        <row r="83644">
          <cell r="C83644"/>
        </row>
        <row r="83645">
          <cell r="C83645"/>
        </row>
        <row r="83646">
          <cell r="C83646"/>
        </row>
        <row r="83647">
          <cell r="C83647"/>
        </row>
        <row r="83648">
          <cell r="C83648"/>
        </row>
        <row r="83649">
          <cell r="C83649"/>
        </row>
        <row r="83650">
          <cell r="C83650"/>
        </row>
        <row r="83651">
          <cell r="C83651"/>
        </row>
        <row r="83652">
          <cell r="C83652"/>
        </row>
        <row r="83653">
          <cell r="C83653"/>
        </row>
        <row r="83654">
          <cell r="C83654"/>
        </row>
        <row r="83655">
          <cell r="C83655"/>
        </row>
        <row r="83656">
          <cell r="C83656"/>
        </row>
        <row r="83657">
          <cell r="C83657"/>
        </row>
        <row r="83658">
          <cell r="C83658"/>
        </row>
        <row r="83659">
          <cell r="C83659"/>
        </row>
        <row r="83660">
          <cell r="C83660"/>
        </row>
        <row r="83661">
          <cell r="C83661"/>
        </row>
        <row r="83662">
          <cell r="C83662"/>
        </row>
        <row r="83663">
          <cell r="C83663"/>
        </row>
        <row r="83664">
          <cell r="C83664"/>
        </row>
        <row r="83665">
          <cell r="C83665"/>
        </row>
        <row r="83666">
          <cell r="C83666"/>
        </row>
        <row r="83667">
          <cell r="C83667"/>
        </row>
        <row r="83668">
          <cell r="C83668"/>
        </row>
        <row r="83669">
          <cell r="C83669"/>
        </row>
        <row r="83670">
          <cell r="C83670"/>
        </row>
        <row r="83671">
          <cell r="C83671"/>
        </row>
        <row r="83672">
          <cell r="C83672"/>
        </row>
        <row r="83673">
          <cell r="C83673"/>
        </row>
        <row r="83674">
          <cell r="C83674"/>
        </row>
        <row r="83675">
          <cell r="C83675"/>
        </row>
        <row r="83676">
          <cell r="C83676"/>
        </row>
        <row r="83677">
          <cell r="C83677"/>
        </row>
        <row r="83678">
          <cell r="C83678"/>
        </row>
        <row r="83679">
          <cell r="C83679"/>
        </row>
        <row r="83680">
          <cell r="C83680"/>
        </row>
        <row r="83681">
          <cell r="C83681"/>
        </row>
        <row r="83682">
          <cell r="C83682"/>
        </row>
        <row r="83683">
          <cell r="C83683"/>
        </row>
        <row r="83684">
          <cell r="C83684"/>
        </row>
        <row r="83685">
          <cell r="C83685"/>
        </row>
        <row r="83686">
          <cell r="C83686"/>
        </row>
        <row r="83687">
          <cell r="C83687"/>
        </row>
        <row r="83688">
          <cell r="C83688"/>
        </row>
        <row r="83689">
          <cell r="C83689"/>
        </row>
        <row r="83690">
          <cell r="C83690"/>
        </row>
        <row r="83691">
          <cell r="C83691"/>
        </row>
        <row r="83692">
          <cell r="C83692"/>
        </row>
        <row r="83693">
          <cell r="C83693"/>
        </row>
        <row r="83694">
          <cell r="C83694"/>
        </row>
        <row r="83695">
          <cell r="C83695"/>
        </row>
        <row r="83696">
          <cell r="C83696"/>
        </row>
        <row r="83697">
          <cell r="C83697"/>
        </row>
        <row r="83698">
          <cell r="C83698"/>
        </row>
        <row r="83699">
          <cell r="C83699"/>
        </row>
        <row r="83700">
          <cell r="C83700"/>
        </row>
        <row r="83701">
          <cell r="C83701"/>
        </row>
        <row r="83702">
          <cell r="C83702"/>
        </row>
        <row r="83703">
          <cell r="C83703"/>
        </row>
        <row r="83704">
          <cell r="C83704"/>
        </row>
        <row r="83705">
          <cell r="C83705"/>
        </row>
        <row r="83706">
          <cell r="C83706"/>
        </row>
        <row r="83707">
          <cell r="C83707"/>
        </row>
        <row r="83708">
          <cell r="C83708"/>
        </row>
        <row r="83709">
          <cell r="C83709"/>
        </row>
        <row r="83710">
          <cell r="C83710"/>
        </row>
        <row r="83711">
          <cell r="C83711"/>
        </row>
        <row r="83712">
          <cell r="C83712"/>
        </row>
        <row r="83713">
          <cell r="C83713"/>
        </row>
        <row r="83714">
          <cell r="C83714"/>
        </row>
        <row r="83715">
          <cell r="C83715"/>
        </row>
        <row r="83716">
          <cell r="C83716"/>
        </row>
        <row r="83717">
          <cell r="C83717"/>
        </row>
        <row r="83718">
          <cell r="C83718"/>
        </row>
        <row r="83719">
          <cell r="C83719"/>
        </row>
        <row r="83720">
          <cell r="C83720"/>
        </row>
        <row r="83721">
          <cell r="C83721"/>
        </row>
        <row r="83722">
          <cell r="C83722"/>
        </row>
        <row r="83723">
          <cell r="C83723"/>
        </row>
        <row r="83724">
          <cell r="C83724"/>
        </row>
        <row r="83725">
          <cell r="C83725"/>
        </row>
        <row r="83726">
          <cell r="C83726"/>
        </row>
        <row r="83727">
          <cell r="C83727"/>
        </row>
        <row r="83728">
          <cell r="C83728"/>
        </row>
        <row r="83729">
          <cell r="C83729"/>
        </row>
        <row r="83730">
          <cell r="C83730"/>
        </row>
        <row r="83731">
          <cell r="C83731"/>
        </row>
        <row r="83732">
          <cell r="C83732"/>
        </row>
        <row r="83733">
          <cell r="C83733"/>
        </row>
        <row r="83734">
          <cell r="C83734"/>
        </row>
        <row r="83735">
          <cell r="C83735"/>
        </row>
        <row r="83736">
          <cell r="C83736"/>
        </row>
        <row r="83737">
          <cell r="C83737"/>
        </row>
        <row r="83738">
          <cell r="C83738"/>
        </row>
        <row r="83739">
          <cell r="C83739"/>
        </row>
        <row r="83740">
          <cell r="C83740"/>
        </row>
        <row r="83741">
          <cell r="C83741"/>
        </row>
        <row r="83742">
          <cell r="C83742"/>
        </row>
        <row r="83743">
          <cell r="C83743"/>
        </row>
        <row r="83744">
          <cell r="C83744"/>
        </row>
        <row r="83745">
          <cell r="C83745"/>
        </row>
        <row r="83746">
          <cell r="C83746"/>
        </row>
        <row r="83747">
          <cell r="C83747"/>
        </row>
        <row r="83748">
          <cell r="C83748"/>
        </row>
        <row r="83749">
          <cell r="C83749"/>
        </row>
        <row r="83750">
          <cell r="C83750"/>
        </row>
        <row r="83751">
          <cell r="C83751"/>
        </row>
        <row r="83752">
          <cell r="C83752"/>
        </row>
        <row r="83753">
          <cell r="C83753"/>
        </row>
        <row r="83754">
          <cell r="C83754"/>
        </row>
        <row r="83755">
          <cell r="C83755"/>
        </row>
        <row r="83756">
          <cell r="C83756"/>
        </row>
        <row r="83757">
          <cell r="C83757"/>
        </row>
        <row r="83758">
          <cell r="C83758"/>
        </row>
        <row r="83759">
          <cell r="C83759"/>
        </row>
        <row r="83760">
          <cell r="C83760"/>
        </row>
        <row r="83761">
          <cell r="C83761"/>
        </row>
        <row r="83762">
          <cell r="C83762"/>
        </row>
        <row r="83763">
          <cell r="C83763"/>
        </row>
        <row r="83764">
          <cell r="C83764"/>
        </row>
        <row r="83765">
          <cell r="C83765"/>
        </row>
        <row r="83766">
          <cell r="C83766"/>
        </row>
        <row r="83767">
          <cell r="C83767"/>
        </row>
        <row r="83768">
          <cell r="C83768"/>
        </row>
        <row r="83769">
          <cell r="C83769"/>
        </row>
        <row r="83770">
          <cell r="C83770"/>
        </row>
        <row r="83771">
          <cell r="C83771"/>
        </row>
        <row r="83772">
          <cell r="C83772"/>
        </row>
        <row r="83773">
          <cell r="C83773"/>
        </row>
        <row r="83774">
          <cell r="C83774"/>
        </row>
        <row r="83775">
          <cell r="C83775"/>
        </row>
        <row r="83776">
          <cell r="C83776"/>
        </row>
        <row r="83777">
          <cell r="C83777"/>
        </row>
        <row r="83778">
          <cell r="C83778"/>
        </row>
        <row r="83779">
          <cell r="C83779"/>
        </row>
        <row r="83780">
          <cell r="C83780"/>
        </row>
        <row r="83781">
          <cell r="C83781"/>
        </row>
        <row r="83782">
          <cell r="C83782"/>
        </row>
        <row r="83783">
          <cell r="C83783"/>
        </row>
        <row r="83784">
          <cell r="C83784"/>
        </row>
        <row r="83785">
          <cell r="C83785"/>
        </row>
        <row r="83786">
          <cell r="C83786"/>
        </row>
        <row r="83787">
          <cell r="C83787"/>
        </row>
        <row r="83788">
          <cell r="C83788"/>
        </row>
        <row r="83789">
          <cell r="C83789"/>
        </row>
        <row r="83790">
          <cell r="C83790"/>
        </row>
        <row r="83791">
          <cell r="C83791"/>
        </row>
        <row r="83792">
          <cell r="C83792"/>
        </row>
        <row r="83793">
          <cell r="C83793"/>
        </row>
        <row r="83794">
          <cell r="C83794"/>
        </row>
        <row r="83795">
          <cell r="C83795"/>
        </row>
        <row r="83796">
          <cell r="C83796"/>
        </row>
        <row r="83797">
          <cell r="C83797"/>
        </row>
        <row r="83798">
          <cell r="C83798"/>
        </row>
        <row r="83799">
          <cell r="C83799"/>
        </row>
        <row r="83800">
          <cell r="C83800"/>
        </row>
        <row r="83801">
          <cell r="C83801"/>
        </row>
        <row r="83802">
          <cell r="C83802"/>
        </row>
        <row r="83803">
          <cell r="C83803"/>
        </row>
        <row r="83804">
          <cell r="C83804"/>
        </row>
        <row r="83805">
          <cell r="C83805"/>
        </row>
        <row r="83806">
          <cell r="C83806"/>
        </row>
        <row r="83807">
          <cell r="C83807"/>
        </row>
        <row r="83808">
          <cell r="C83808"/>
        </row>
        <row r="83809">
          <cell r="C83809"/>
        </row>
        <row r="83810">
          <cell r="C83810"/>
        </row>
        <row r="83811">
          <cell r="C83811"/>
        </row>
        <row r="83812">
          <cell r="C83812"/>
        </row>
        <row r="83813">
          <cell r="C83813"/>
        </row>
        <row r="83814">
          <cell r="C83814"/>
        </row>
        <row r="83815">
          <cell r="C83815"/>
        </row>
        <row r="83816">
          <cell r="C83816"/>
        </row>
        <row r="83817">
          <cell r="C83817"/>
        </row>
        <row r="83818">
          <cell r="C83818"/>
        </row>
        <row r="83819">
          <cell r="C83819"/>
        </row>
        <row r="83820">
          <cell r="C83820"/>
        </row>
        <row r="83821">
          <cell r="C83821"/>
        </row>
        <row r="83822">
          <cell r="C83822"/>
        </row>
        <row r="83823">
          <cell r="C83823"/>
        </row>
        <row r="83824">
          <cell r="C83824"/>
        </row>
        <row r="83825">
          <cell r="C83825"/>
        </row>
        <row r="83826">
          <cell r="C83826"/>
        </row>
        <row r="83827">
          <cell r="C83827"/>
        </row>
        <row r="83828">
          <cell r="C83828"/>
        </row>
        <row r="83829">
          <cell r="C83829"/>
        </row>
        <row r="83830">
          <cell r="C83830"/>
        </row>
        <row r="83831">
          <cell r="C83831"/>
        </row>
        <row r="83832">
          <cell r="C83832"/>
        </row>
        <row r="83833">
          <cell r="C83833"/>
        </row>
        <row r="83834">
          <cell r="C83834"/>
        </row>
        <row r="83835">
          <cell r="C83835"/>
        </row>
        <row r="83836">
          <cell r="C83836"/>
        </row>
        <row r="83837">
          <cell r="C83837"/>
        </row>
        <row r="83838">
          <cell r="C83838"/>
        </row>
        <row r="83839">
          <cell r="C83839"/>
        </row>
        <row r="83840">
          <cell r="C83840"/>
        </row>
        <row r="83841">
          <cell r="C83841"/>
        </row>
        <row r="83842">
          <cell r="C83842"/>
        </row>
        <row r="83843">
          <cell r="C83843"/>
        </row>
        <row r="83844">
          <cell r="C83844"/>
        </row>
        <row r="83845">
          <cell r="C83845"/>
        </row>
        <row r="83846">
          <cell r="C83846"/>
        </row>
        <row r="83847">
          <cell r="C83847"/>
        </row>
        <row r="83848">
          <cell r="C83848"/>
        </row>
        <row r="83849">
          <cell r="C83849"/>
        </row>
        <row r="83850">
          <cell r="C83850"/>
        </row>
        <row r="83851">
          <cell r="C83851"/>
        </row>
        <row r="83852">
          <cell r="C83852"/>
        </row>
        <row r="83853">
          <cell r="C83853"/>
        </row>
        <row r="83854">
          <cell r="C83854"/>
        </row>
        <row r="83855">
          <cell r="C83855"/>
        </row>
        <row r="83856">
          <cell r="C83856"/>
        </row>
        <row r="83857">
          <cell r="C83857"/>
        </row>
        <row r="83858">
          <cell r="C83858"/>
        </row>
        <row r="83859">
          <cell r="C83859"/>
        </row>
        <row r="83860">
          <cell r="C83860"/>
        </row>
        <row r="83861">
          <cell r="C83861"/>
        </row>
        <row r="83862">
          <cell r="C83862"/>
        </row>
        <row r="83863">
          <cell r="C83863"/>
        </row>
        <row r="83864">
          <cell r="C83864"/>
        </row>
        <row r="83865">
          <cell r="C83865"/>
        </row>
        <row r="83866">
          <cell r="C83866"/>
        </row>
        <row r="83867">
          <cell r="C83867"/>
        </row>
        <row r="83868">
          <cell r="C83868"/>
        </row>
        <row r="83869">
          <cell r="C83869"/>
        </row>
        <row r="83870">
          <cell r="C83870"/>
        </row>
        <row r="83871">
          <cell r="C83871"/>
        </row>
        <row r="83872">
          <cell r="C83872"/>
        </row>
        <row r="83873">
          <cell r="C83873"/>
        </row>
        <row r="83874">
          <cell r="C83874"/>
        </row>
        <row r="83875">
          <cell r="C83875"/>
        </row>
        <row r="83876">
          <cell r="C83876"/>
        </row>
        <row r="83877">
          <cell r="C83877"/>
        </row>
        <row r="83878">
          <cell r="C83878"/>
        </row>
        <row r="83879">
          <cell r="C83879"/>
        </row>
        <row r="83880">
          <cell r="C83880"/>
        </row>
        <row r="83881">
          <cell r="C83881"/>
        </row>
        <row r="83882">
          <cell r="C83882"/>
        </row>
        <row r="83883">
          <cell r="C83883"/>
        </row>
        <row r="83884">
          <cell r="C83884"/>
        </row>
        <row r="83885">
          <cell r="C83885"/>
        </row>
        <row r="83886">
          <cell r="C83886"/>
        </row>
        <row r="83887">
          <cell r="C83887"/>
        </row>
        <row r="83888">
          <cell r="C83888"/>
        </row>
        <row r="83889">
          <cell r="C83889"/>
        </row>
        <row r="83890">
          <cell r="C83890"/>
        </row>
        <row r="83891">
          <cell r="C83891"/>
        </row>
        <row r="83892">
          <cell r="C83892"/>
        </row>
        <row r="83893">
          <cell r="C83893"/>
        </row>
        <row r="83894">
          <cell r="C83894"/>
        </row>
        <row r="83895">
          <cell r="C83895"/>
        </row>
        <row r="83896">
          <cell r="C83896"/>
        </row>
        <row r="83897">
          <cell r="C83897"/>
        </row>
        <row r="83898">
          <cell r="C83898"/>
        </row>
        <row r="83899">
          <cell r="C83899"/>
        </row>
        <row r="83900">
          <cell r="C83900"/>
        </row>
        <row r="83901">
          <cell r="C83901"/>
        </row>
        <row r="83902">
          <cell r="C83902"/>
        </row>
        <row r="83903">
          <cell r="C83903"/>
        </row>
        <row r="83904">
          <cell r="C83904"/>
        </row>
        <row r="83905">
          <cell r="C83905"/>
        </row>
        <row r="83906">
          <cell r="C83906"/>
        </row>
        <row r="83907">
          <cell r="C83907"/>
        </row>
        <row r="83908">
          <cell r="C83908"/>
        </row>
        <row r="83909">
          <cell r="C83909"/>
        </row>
        <row r="83910">
          <cell r="C83910"/>
        </row>
        <row r="83911">
          <cell r="C83911"/>
        </row>
        <row r="83912">
          <cell r="C83912"/>
        </row>
        <row r="83913">
          <cell r="C83913"/>
        </row>
        <row r="83914">
          <cell r="C83914"/>
        </row>
        <row r="83915">
          <cell r="C83915"/>
        </row>
        <row r="83916">
          <cell r="C83916"/>
        </row>
        <row r="83917">
          <cell r="C83917"/>
        </row>
        <row r="83918">
          <cell r="C83918"/>
        </row>
        <row r="83919">
          <cell r="C83919"/>
        </row>
        <row r="83920">
          <cell r="C83920"/>
        </row>
        <row r="83921">
          <cell r="C83921"/>
        </row>
        <row r="83922">
          <cell r="C83922"/>
        </row>
        <row r="83923">
          <cell r="C83923"/>
        </row>
        <row r="83924">
          <cell r="C83924"/>
        </row>
        <row r="83925">
          <cell r="C83925"/>
        </row>
        <row r="83926">
          <cell r="C83926"/>
        </row>
        <row r="83927">
          <cell r="C83927"/>
        </row>
        <row r="83928">
          <cell r="C83928"/>
        </row>
        <row r="83929">
          <cell r="C83929"/>
        </row>
        <row r="83930">
          <cell r="C83930"/>
        </row>
        <row r="83931">
          <cell r="C83931"/>
        </row>
        <row r="83932">
          <cell r="C83932"/>
        </row>
        <row r="83933">
          <cell r="C83933"/>
        </row>
        <row r="83934">
          <cell r="C83934"/>
        </row>
        <row r="83935">
          <cell r="C83935"/>
        </row>
        <row r="83936">
          <cell r="C83936"/>
        </row>
        <row r="83937">
          <cell r="C83937"/>
        </row>
        <row r="83938">
          <cell r="C83938"/>
        </row>
        <row r="83939">
          <cell r="C83939"/>
        </row>
        <row r="83940">
          <cell r="C83940"/>
        </row>
        <row r="83941">
          <cell r="C83941"/>
        </row>
        <row r="83942">
          <cell r="C83942"/>
        </row>
        <row r="83943">
          <cell r="C83943"/>
        </row>
        <row r="83944">
          <cell r="C83944"/>
        </row>
        <row r="83945">
          <cell r="C83945"/>
        </row>
        <row r="83946">
          <cell r="C83946"/>
        </row>
        <row r="83947">
          <cell r="C83947"/>
        </row>
        <row r="83948">
          <cell r="C83948"/>
        </row>
        <row r="83949">
          <cell r="C83949"/>
        </row>
        <row r="83950">
          <cell r="C83950"/>
        </row>
        <row r="83951">
          <cell r="C83951"/>
        </row>
        <row r="83952">
          <cell r="C83952"/>
        </row>
        <row r="83953">
          <cell r="C83953"/>
        </row>
        <row r="83954">
          <cell r="C83954"/>
        </row>
        <row r="83955">
          <cell r="C83955"/>
        </row>
        <row r="83956">
          <cell r="C83956"/>
        </row>
        <row r="83957">
          <cell r="C83957"/>
        </row>
        <row r="83958">
          <cell r="C83958"/>
        </row>
        <row r="83959">
          <cell r="C83959"/>
        </row>
        <row r="83960">
          <cell r="C83960"/>
        </row>
        <row r="83961">
          <cell r="C83961"/>
        </row>
        <row r="83962">
          <cell r="C83962"/>
        </row>
        <row r="83963">
          <cell r="C83963"/>
        </row>
        <row r="83964">
          <cell r="C83964"/>
        </row>
        <row r="83965">
          <cell r="C83965"/>
        </row>
        <row r="83966">
          <cell r="C83966"/>
        </row>
        <row r="83967">
          <cell r="C83967"/>
        </row>
        <row r="83968">
          <cell r="C83968"/>
        </row>
        <row r="83969">
          <cell r="C83969"/>
        </row>
        <row r="83970">
          <cell r="C83970"/>
        </row>
        <row r="83971">
          <cell r="C83971"/>
        </row>
        <row r="83972">
          <cell r="C83972"/>
        </row>
        <row r="83973">
          <cell r="C83973"/>
        </row>
        <row r="83974">
          <cell r="C83974"/>
        </row>
        <row r="83975">
          <cell r="C83975"/>
        </row>
        <row r="83976">
          <cell r="C83976"/>
        </row>
        <row r="83977">
          <cell r="C83977"/>
        </row>
        <row r="83978">
          <cell r="C83978"/>
        </row>
        <row r="83979">
          <cell r="C83979"/>
        </row>
        <row r="83980">
          <cell r="C83980"/>
        </row>
        <row r="83981">
          <cell r="C83981"/>
        </row>
        <row r="83982">
          <cell r="C83982"/>
        </row>
        <row r="83983">
          <cell r="C83983"/>
        </row>
        <row r="83984">
          <cell r="C83984"/>
        </row>
        <row r="83985">
          <cell r="C83985"/>
        </row>
        <row r="83986">
          <cell r="C83986"/>
        </row>
        <row r="83987">
          <cell r="C83987"/>
        </row>
        <row r="83988">
          <cell r="C83988"/>
        </row>
        <row r="83989">
          <cell r="C83989"/>
        </row>
        <row r="83990">
          <cell r="C83990"/>
        </row>
        <row r="83991">
          <cell r="C83991"/>
        </row>
        <row r="83992">
          <cell r="C83992"/>
        </row>
        <row r="83993">
          <cell r="C83993"/>
        </row>
        <row r="83994">
          <cell r="C83994"/>
        </row>
        <row r="83995">
          <cell r="C83995"/>
        </row>
        <row r="83996">
          <cell r="C83996"/>
        </row>
        <row r="83997">
          <cell r="C83997"/>
        </row>
        <row r="83998">
          <cell r="C83998"/>
        </row>
        <row r="83999">
          <cell r="C83999"/>
        </row>
        <row r="84000">
          <cell r="C84000"/>
        </row>
        <row r="84001">
          <cell r="C84001"/>
        </row>
        <row r="84002">
          <cell r="C84002"/>
        </row>
        <row r="84003">
          <cell r="C84003"/>
        </row>
        <row r="84004">
          <cell r="C84004"/>
        </row>
        <row r="84005">
          <cell r="C84005"/>
        </row>
        <row r="84006">
          <cell r="C84006"/>
        </row>
        <row r="84007">
          <cell r="C84007"/>
        </row>
        <row r="84008">
          <cell r="C84008"/>
        </row>
        <row r="84009">
          <cell r="C84009"/>
        </row>
        <row r="84010">
          <cell r="C84010"/>
        </row>
        <row r="84011">
          <cell r="C84011"/>
        </row>
        <row r="84012">
          <cell r="C84012"/>
        </row>
        <row r="84013">
          <cell r="C84013"/>
        </row>
        <row r="84014">
          <cell r="C84014"/>
        </row>
        <row r="84015">
          <cell r="C84015"/>
        </row>
        <row r="84016">
          <cell r="C84016"/>
        </row>
        <row r="84017">
          <cell r="C84017"/>
        </row>
        <row r="84018">
          <cell r="C84018"/>
        </row>
        <row r="84019">
          <cell r="C84019"/>
        </row>
        <row r="84020">
          <cell r="C84020"/>
        </row>
        <row r="84021">
          <cell r="C84021"/>
        </row>
        <row r="84022">
          <cell r="C84022"/>
        </row>
        <row r="84023">
          <cell r="C84023"/>
        </row>
        <row r="84024">
          <cell r="C84024"/>
        </row>
        <row r="84025">
          <cell r="C84025"/>
        </row>
        <row r="84026">
          <cell r="C84026"/>
        </row>
        <row r="84027">
          <cell r="C84027"/>
        </row>
        <row r="84028">
          <cell r="C84028"/>
        </row>
        <row r="84029">
          <cell r="C84029"/>
        </row>
        <row r="84030">
          <cell r="C84030"/>
        </row>
        <row r="84031">
          <cell r="C84031"/>
        </row>
        <row r="84032">
          <cell r="C84032"/>
        </row>
        <row r="84033">
          <cell r="C84033"/>
        </row>
        <row r="84034">
          <cell r="C84034"/>
        </row>
        <row r="84035">
          <cell r="C84035"/>
        </row>
        <row r="84036">
          <cell r="C84036"/>
        </row>
        <row r="84037">
          <cell r="C84037"/>
        </row>
        <row r="84038">
          <cell r="C84038"/>
        </row>
        <row r="84039">
          <cell r="C84039"/>
        </row>
        <row r="84040">
          <cell r="C84040"/>
        </row>
        <row r="84041">
          <cell r="C84041"/>
        </row>
        <row r="84042">
          <cell r="C84042"/>
        </row>
        <row r="84043">
          <cell r="C84043"/>
        </row>
        <row r="84044">
          <cell r="C84044"/>
        </row>
        <row r="84045">
          <cell r="C84045"/>
        </row>
        <row r="84046">
          <cell r="C84046"/>
        </row>
        <row r="84047">
          <cell r="C84047"/>
        </row>
        <row r="84048">
          <cell r="C84048"/>
        </row>
        <row r="84049">
          <cell r="C84049"/>
        </row>
        <row r="84050">
          <cell r="C84050"/>
        </row>
        <row r="84051">
          <cell r="C84051"/>
        </row>
        <row r="84052">
          <cell r="C84052"/>
        </row>
        <row r="84053">
          <cell r="C84053"/>
        </row>
        <row r="84054">
          <cell r="C84054"/>
        </row>
        <row r="84055">
          <cell r="C84055"/>
        </row>
        <row r="84056">
          <cell r="C84056"/>
        </row>
        <row r="84057">
          <cell r="C84057"/>
        </row>
        <row r="84058">
          <cell r="C84058"/>
        </row>
        <row r="84059">
          <cell r="C84059"/>
        </row>
        <row r="84060">
          <cell r="C84060"/>
        </row>
        <row r="84061">
          <cell r="C84061"/>
        </row>
        <row r="84062">
          <cell r="C84062"/>
        </row>
        <row r="84063">
          <cell r="C84063"/>
        </row>
        <row r="84064">
          <cell r="C84064"/>
        </row>
        <row r="84065">
          <cell r="C84065"/>
        </row>
        <row r="84066">
          <cell r="C84066"/>
        </row>
        <row r="84067">
          <cell r="C84067"/>
        </row>
        <row r="84068">
          <cell r="C84068"/>
        </row>
        <row r="84069">
          <cell r="C84069"/>
        </row>
        <row r="84070">
          <cell r="C84070"/>
        </row>
        <row r="84071">
          <cell r="C84071"/>
        </row>
        <row r="84072">
          <cell r="C84072"/>
        </row>
        <row r="84073">
          <cell r="C84073"/>
        </row>
        <row r="84074">
          <cell r="C84074"/>
        </row>
        <row r="84075">
          <cell r="C84075"/>
        </row>
        <row r="84076">
          <cell r="C84076"/>
        </row>
        <row r="84077">
          <cell r="C84077"/>
        </row>
        <row r="84078">
          <cell r="C84078"/>
        </row>
        <row r="84079">
          <cell r="C84079"/>
        </row>
        <row r="84080">
          <cell r="C84080"/>
        </row>
        <row r="84081">
          <cell r="C84081"/>
        </row>
        <row r="84082">
          <cell r="C84082"/>
        </row>
        <row r="84083">
          <cell r="C84083"/>
        </row>
        <row r="84084">
          <cell r="C84084"/>
        </row>
        <row r="84085">
          <cell r="C84085"/>
        </row>
        <row r="84086">
          <cell r="C84086"/>
        </row>
        <row r="84087">
          <cell r="C84087"/>
        </row>
        <row r="84088">
          <cell r="C84088"/>
        </row>
        <row r="84089">
          <cell r="C84089"/>
        </row>
        <row r="84090">
          <cell r="C84090"/>
        </row>
        <row r="84091">
          <cell r="C84091"/>
        </row>
        <row r="84092">
          <cell r="C84092"/>
        </row>
        <row r="84093">
          <cell r="C84093"/>
        </row>
        <row r="84094">
          <cell r="C84094"/>
        </row>
        <row r="84095">
          <cell r="C84095"/>
        </row>
        <row r="84096">
          <cell r="C84096"/>
        </row>
        <row r="84097">
          <cell r="C84097"/>
        </row>
        <row r="84098">
          <cell r="C84098"/>
        </row>
        <row r="84099">
          <cell r="C84099"/>
        </row>
        <row r="84100">
          <cell r="C84100"/>
        </row>
        <row r="84101">
          <cell r="C84101"/>
        </row>
        <row r="84102">
          <cell r="C84102"/>
        </row>
        <row r="84103">
          <cell r="C84103"/>
        </row>
        <row r="84104">
          <cell r="C84104"/>
        </row>
        <row r="84105">
          <cell r="C84105"/>
        </row>
        <row r="84106">
          <cell r="C84106"/>
        </row>
        <row r="84107">
          <cell r="C84107"/>
        </row>
        <row r="84108">
          <cell r="C84108"/>
        </row>
        <row r="84109">
          <cell r="C84109"/>
        </row>
        <row r="84110">
          <cell r="C84110"/>
        </row>
        <row r="84111">
          <cell r="C84111"/>
        </row>
        <row r="84112">
          <cell r="C84112"/>
        </row>
        <row r="84113">
          <cell r="C84113"/>
        </row>
        <row r="84114">
          <cell r="C84114"/>
        </row>
        <row r="84115">
          <cell r="C84115"/>
        </row>
        <row r="84116">
          <cell r="C84116"/>
        </row>
        <row r="84117">
          <cell r="C84117"/>
        </row>
        <row r="84118">
          <cell r="C84118"/>
        </row>
        <row r="84119">
          <cell r="C84119"/>
        </row>
        <row r="84120">
          <cell r="C84120"/>
        </row>
        <row r="84121">
          <cell r="C84121"/>
        </row>
        <row r="84122">
          <cell r="C84122"/>
        </row>
        <row r="84123">
          <cell r="C84123"/>
        </row>
        <row r="84124">
          <cell r="C84124"/>
        </row>
        <row r="84125">
          <cell r="C84125"/>
        </row>
        <row r="84126">
          <cell r="C84126"/>
        </row>
        <row r="84127">
          <cell r="C84127"/>
        </row>
        <row r="84128">
          <cell r="C84128"/>
        </row>
        <row r="84129">
          <cell r="C84129"/>
        </row>
        <row r="84130">
          <cell r="C84130"/>
        </row>
        <row r="84131">
          <cell r="C84131"/>
        </row>
        <row r="84132">
          <cell r="C84132"/>
        </row>
        <row r="84133">
          <cell r="C84133"/>
        </row>
        <row r="84134">
          <cell r="C84134"/>
        </row>
        <row r="84135">
          <cell r="C84135"/>
        </row>
        <row r="84136">
          <cell r="C84136"/>
        </row>
        <row r="84137">
          <cell r="C84137"/>
        </row>
        <row r="84138">
          <cell r="C84138"/>
        </row>
        <row r="84139">
          <cell r="C84139"/>
        </row>
        <row r="84140">
          <cell r="C84140"/>
        </row>
        <row r="84141">
          <cell r="C84141"/>
        </row>
        <row r="84142">
          <cell r="C84142"/>
        </row>
        <row r="84143">
          <cell r="C84143"/>
        </row>
        <row r="84144">
          <cell r="C84144"/>
        </row>
        <row r="84145">
          <cell r="C84145"/>
        </row>
        <row r="84146">
          <cell r="C84146"/>
        </row>
        <row r="84147">
          <cell r="C84147"/>
        </row>
        <row r="84148">
          <cell r="C84148"/>
        </row>
        <row r="84149">
          <cell r="C84149"/>
        </row>
        <row r="84150">
          <cell r="C84150"/>
        </row>
        <row r="84151">
          <cell r="C84151"/>
        </row>
        <row r="84152">
          <cell r="C84152"/>
        </row>
        <row r="84153">
          <cell r="C84153"/>
        </row>
        <row r="84154">
          <cell r="C84154"/>
        </row>
        <row r="84155">
          <cell r="C84155"/>
        </row>
        <row r="84156">
          <cell r="C84156"/>
        </row>
        <row r="84157">
          <cell r="C84157"/>
        </row>
        <row r="84158">
          <cell r="C84158"/>
        </row>
        <row r="84159">
          <cell r="C84159"/>
        </row>
        <row r="84160">
          <cell r="C84160"/>
        </row>
        <row r="84161">
          <cell r="C84161"/>
        </row>
        <row r="84162">
          <cell r="C84162"/>
        </row>
        <row r="84163">
          <cell r="C84163"/>
        </row>
        <row r="84164">
          <cell r="C84164"/>
        </row>
        <row r="84165">
          <cell r="C84165"/>
        </row>
        <row r="84166">
          <cell r="C84166"/>
        </row>
        <row r="84167">
          <cell r="C84167"/>
        </row>
        <row r="84168">
          <cell r="C84168"/>
        </row>
        <row r="84169">
          <cell r="C84169"/>
        </row>
        <row r="84170">
          <cell r="C84170"/>
        </row>
        <row r="84171">
          <cell r="C84171"/>
        </row>
        <row r="84172">
          <cell r="C84172"/>
        </row>
        <row r="84173">
          <cell r="C84173"/>
        </row>
        <row r="84174">
          <cell r="C84174"/>
        </row>
        <row r="84175">
          <cell r="C84175"/>
        </row>
        <row r="84176">
          <cell r="C84176"/>
        </row>
        <row r="84177">
          <cell r="C84177"/>
        </row>
        <row r="84178">
          <cell r="C84178"/>
        </row>
        <row r="84179">
          <cell r="C84179"/>
        </row>
        <row r="84180">
          <cell r="C84180"/>
        </row>
        <row r="84181">
          <cell r="C84181"/>
        </row>
        <row r="84182">
          <cell r="C84182"/>
        </row>
        <row r="84183">
          <cell r="C84183"/>
        </row>
        <row r="84184">
          <cell r="C84184"/>
        </row>
        <row r="84185">
          <cell r="C84185"/>
        </row>
        <row r="84186">
          <cell r="C84186"/>
        </row>
        <row r="84187">
          <cell r="C84187"/>
        </row>
        <row r="84188">
          <cell r="C84188"/>
        </row>
        <row r="84189">
          <cell r="C84189"/>
        </row>
        <row r="84190">
          <cell r="C84190"/>
        </row>
        <row r="84191">
          <cell r="C84191"/>
        </row>
        <row r="84192">
          <cell r="C84192"/>
        </row>
        <row r="84193">
          <cell r="C84193"/>
        </row>
        <row r="84194">
          <cell r="C84194"/>
        </row>
        <row r="84195">
          <cell r="C84195"/>
        </row>
        <row r="84196">
          <cell r="C84196"/>
        </row>
        <row r="84197">
          <cell r="C84197"/>
        </row>
        <row r="84198">
          <cell r="C84198"/>
        </row>
        <row r="84199">
          <cell r="C84199"/>
        </row>
        <row r="84200">
          <cell r="C84200"/>
        </row>
        <row r="84201">
          <cell r="C84201"/>
        </row>
        <row r="84202">
          <cell r="C84202"/>
        </row>
        <row r="84203">
          <cell r="C84203"/>
        </row>
        <row r="84204">
          <cell r="C84204"/>
        </row>
        <row r="84205">
          <cell r="C84205"/>
        </row>
        <row r="84206">
          <cell r="C84206"/>
        </row>
        <row r="84207">
          <cell r="C84207"/>
        </row>
        <row r="84208">
          <cell r="C84208"/>
        </row>
        <row r="84209">
          <cell r="C84209"/>
        </row>
        <row r="84210">
          <cell r="C84210"/>
        </row>
        <row r="84211">
          <cell r="C84211"/>
        </row>
        <row r="84212">
          <cell r="C84212"/>
        </row>
        <row r="84213">
          <cell r="C84213"/>
        </row>
        <row r="84214">
          <cell r="C84214"/>
        </row>
        <row r="84215">
          <cell r="C84215"/>
        </row>
        <row r="84216">
          <cell r="C84216"/>
        </row>
        <row r="84217">
          <cell r="C84217"/>
        </row>
        <row r="84218">
          <cell r="C84218"/>
        </row>
        <row r="84219">
          <cell r="C84219"/>
        </row>
        <row r="84220">
          <cell r="C84220"/>
        </row>
        <row r="84221">
          <cell r="C84221"/>
        </row>
        <row r="84222">
          <cell r="C84222"/>
        </row>
        <row r="84223">
          <cell r="C84223"/>
        </row>
        <row r="84224">
          <cell r="C84224"/>
        </row>
        <row r="84225">
          <cell r="C84225"/>
        </row>
        <row r="84226">
          <cell r="C84226"/>
        </row>
        <row r="84227">
          <cell r="C84227"/>
        </row>
        <row r="84228">
          <cell r="C84228"/>
        </row>
        <row r="84229">
          <cell r="C84229"/>
        </row>
        <row r="84230">
          <cell r="C84230"/>
        </row>
        <row r="84231">
          <cell r="C84231"/>
        </row>
        <row r="84232">
          <cell r="C84232"/>
        </row>
        <row r="84233">
          <cell r="C84233"/>
        </row>
        <row r="84234">
          <cell r="C84234"/>
        </row>
        <row r="84235">
          <cell r="C84235"/>
        </row>
        <row r="84236">
          <cell r="C84236"/>
        </row>
        <row r="84237">
          <cell r="C84237"/>
        </row>
        <row r="84238">
          <cell r="C84238"/>
        </row>
        <row r="84239">
          <cell r="C84239"/>
        </row>
        <row r="84240">
          <cell r="C84240"/>
        </row>
        <row r="84241">
          <cell r="C84241"/>
        </row>
        <row r="84242">
          <cell r="C84242"/>
        </row>
        <row r="84243">
          <cell r="C84243"/>
        </row>
        <row r="84244">
          <cell r="C84244"/>
        </row>
        <row r="84245">
          <cell r="C84245"/>
        </row>
        <row r="84246">
          <cell r="C84246"/>
        </row>
        <row r="84247">
          <cell r="C84247"/>
        </row>
        <row r="84248">
          <cell r="C84248"/>
        </row>
        <row r="84249">
          <cell r="C84249"/>
        </row>
        <row r="84250">
          <cell r="C84250"/>
        </row>
        <row r="84251">
          <cell r="C84251"/>
        </row>
        <row r="84252">
          <cell r="C84252"/>
        </row>
        <row r="84253">
          <cell r="C84253"/>
        </row>
        <row r="84254">
          <cell r="C84254"/>
        </row>
        <row r="84255">
          <cell r="C84255"/>
        </row>
        <row r="84256">
          <cell r="C84256"/>
        </row>
        <row r="84257">
          <cell r="C84257"/>
        </row>
        <row r="84258">
          <cell r="C84258"/>
        </row>
        <row r="84259">
          <cell r="C84259"/>
        </row>
        <row r="84260">
          <cell r="C84260"/>
        </row>
        <row r="84261">
          <cell r="C84261"/>
        </row>
        <row r="84262">
          <cell r="C84262"/>
        </row>
        <row r="84263">
          <cell r="C84263"/>
        </row>
        <row r="84264">
          <cell r="C84264"/>
        </row>
        <row r="84265">
          <cell r="C84265"/>
        </row>
        <row r="84266">
          <cell r="C84266"/>
        </row>
        <row r="84267">
          <cell r="C84267"/>
        </row>
        <row r="84268">
          <cell r="C84268"/>
        </row>
        <row r="84269">
          <cell r="C84269"/>
        </row>
        <row r="84270">
          <cell r="C84270"/>
        </row>
        <row r="84271">
          <cell r="C84271"/>
        </row>
        <row r="84272">
          <cell r="C84272"/>
        </row>
        <row r="84273">
          <cell r="C84273"/>
        </row>
        <row r="84274">
          <cell r="C84274"/>
        </row>
        <row r="84275">
          <cell r="C84275"/>
        </row>
        <row r="84276">
          <cell r="C84276"/>
        </row>
        <row r="84277">
          <cell r="C84277"/>
        </row>
        <row r="84278">
          <cell r="C84278"/>
        </row>
        <row r="84279">
          <cell r="C84279"/>
        </row>
        <row r="84280">
          <cell r="C84280"/>
        </row>
        <row r="84281">
          <cell r="C84281"/>
        </row>
        <row r="84282">
          <cell r="C84282"/>
        </row>
        <row r="84283">
          <cell r="C84283"/>
        </row>
        <row r="84284">
          <cell r="C84284"/>
        </row>
        <row r="84285">
          <cell r="C84285"/>
        </row>
        <row r="84286">
          <cell r="C84286"/>
        </row>
        <row r="84287">
          <cell r="C84287"/>
        </row>
        <row r="84288">
          <cell r="C84288"/>
        </row>
        <row r="84289">
          <cell r="C84289"/>
        </row>
        <row r="84290">
          <cell r="C84290"/>
        </row>
        <row r="84291">
          <cell r="C84291"/>
        </row>
        <row r="84292">
          <cell r="C84292"/>
        </row>
        <row r="84293">
          <cell r="C84293"/>
        </row>
        <row r="84294">
          <cell r="C84294"/>
        </row>
        <row r="84295">
          <cell r="C84295"/>
        </row>
        <row r="84296">
          <cell r="C84296"/>
        </row>
        <row r="84297">
          <cell r="C84297"/>
        </row>
        <row r="84298">
          <cell r="C84298"/>
        </row>
        <row r="84299">
          <cell r="C84299"/>
        </row>
        <row r="84300">
          <cell r="C84300"/>
        </row>
        <row r="84301">
          <cell r="C84301"/>
        </row>
        <row r="84302">
          <cell r="C84302"/>
        </row>
        <row r="84303">
          <cell r="C84303"/>
        </row>
        <row r="84304">
          <cell r="C84304"/>
        </row>
        <row r="84305">
          <cell r="C84305"/>
        </row>
        <row r="84306">
          <cell r="C84306"/>
        </row>
        <row r="84307">
          <cell r="C84307"/>
        </row>
        <row r="84308">
          <cell r="C84308"/>
        </row>
        <row r="84309">
          <cell r="C84309"/>
        </row>
        <row r="84310">
          <cell r="C84310"/>
        </row>
        <row r="84311">
          <cell r="C84311"/>
        </row>
        <row r="84312">
          <cell r="C84312"/>
        </row>
        <row r="84313">
          <cell r="C84313"/>
        </row>
        <row r="84314">
          <cell r="C84314"/>
        </row>
        <row r="84315">
          <cell r="C84315"/>
        </row>
        <row r="84316">
          <cell r="C84316"/>
        </row>
        <row r="84317">
          <cell r="C84317"/>
        </row>
        <row r="84318">
          <cell r="C84318"/>
        </row>
        <row r="84319">
          <cell r="C84319"/>
        </row>
        <row r="84320">
          <cell r="C84320"/>
        </row>
        <row r="84321">
          <cell r="C84321"/>
        </row>
        <row r="84322">
          <cell r="C84322"/>
        </row>
        <row r="84323">
          <cell r="C84323"/>
        </row>
        <row r="84324">
          <cell r="C84324"/>
        </row>
        <row r="84325">
          <cell r="C84325"/>
        </row>
        <row r="84326">
          <cell r="C84326"/>
        </row>
        <row r="84327">
          <cell r="C84327"/>
        </row>
        <row r="84328">
          <cell r="C84328"/>
        </row>
        <row r="84329">
          <cell r="C84329"/>
        </row>
        <row r="84330">
          <cell r="C84330"/>
        </row>
        <row r="84331">
          <cell r="C84331"/>
        </row>
        <row r="84332">
          <cell r="C84332"/>
        </row>
        <row r="84333">
          <cell r="C84333"/>
        </row>
        <row r="84334">
          <cell r="C84334"/>
        </row>
        <row r="84335">
          <cell r="C84335"/>
        </row>
        <row r="84336">
          <cell r="C84336"/>
        </row>
        <row r="84337">
          <cell r="C84337"/>
        </row>
        <row r="84338">
          <cell r="C84338"/>
        </row>
        <row r="84339">
          <cell r="C84339"/>
        </row>
        <row r="84340">
          <cell r="C84340"/>
        </row>
        <row r="84341">
          <cell r="C84341"/>
        </row>
        <row r="84342">
          <cell r="C84342"/>
        </row>
        <row r="84343">
          <cell r="C84343"/>
        </row>
        <row r="84344">
          <cell r="C84344"/>
        </row>
        <row r="84345">
          <cell r="C84345"/>
        </row>
        <row r="84346">
          <cell r="C84346"/>
        </row>
        <row r="84347">
          <cell r="C84347"/>
        </row>
        <row r="84348">
          <cell r="C84348"/>
        </row>
        <row r="84349">
          <cell r="C84349"/>
        </row>
        <row r="84350">
          <cell r="C84350"/>
        </row>
        <row r="84351">
          <cell r="C84351"/>
        </row>
        <row r="84352">
          <cell r="C84352"/>
        </row>
        <row r="84353">
          <cell r="C84353"/>
        </row>
        <row r="84354">
          <cell r="C84354"/>
        </row>
        <row r="84355">
          <cell r="C84355"/>
        </row>
        <row r="84356">
          <cell r="C84356"/>
        </row>
        <row r="84357">
          <cell r="C84357"/>
        </row>
        <row r="84358">
          <cell r="C84358"/>
        </row>
        <row r="84359">
          <cell r="C84359"/>
        </row>
        <row r="84360">
          <cell r="C84360"/>
        </row>
        <row r="84361">
          <cell r="C84361"/>
        </row>
        <row r="84362">
          <cell r="C84362"/>
        </row>
        <row r="84363">
          <cell r="C84363"/>
        </row>
        <row r="84364">
          <cell r="C84364"/>
        </row>
        <row r="84365">
          <cell r="C84365"/>
        </row>
        <row r="84366">
          <cell r="C84366"/>
        </row>
        <row r="84367">
          <cell r="C84367"/>
        </row>
        <row r="84368">
          <cell r="C84368"/>
        </row>
        <row r="84369">
          <cell r="C84369"/>
        </row>
        <row r="84370">
          <cell r="C84370"/>
        </row>
        <row r="84371">
          <cell r="C84371"/>
        </row>
        <row r="84372">
          <cell r="C84372"/>
        </row>
        <row r="84373">
          <cell r="C84373"/>
        </row>
        <row r="84374">
          <cell r="C84374"/>
        </row>
        <row r="84375">
          <cell r="C84375"/>
        </row>
        <row r="84376">
          <cell r="C84376"/>
        </row>
        <row r="84377">
          <cell r="C84377"/>
        </row>
        <row r="84378">
          <cell r="C84378"/>
        </row>
        <row r="84379">
          <cell r="C84379"/>
        </row>
        <row r="84380">
          <cell r="C84380"/>
        </row>
        <row r="84381">
          <cell r="C84381"/>
        </row>
        <row r="84382">
          <cell r="C84382"/>
        </row>
        <row r="84383">
          <cell r="C84383"/>
        </row>
        <row r="84384">
          <cell r="C84384"/>
        </row>
        <row r="84385">
          <cell r="C84385"/>
        </row>
        <row r="84386">
          <cell r="C84386"/>
        </row>
        <row r="84387">
          <cell r="C84387"/>
        </row>
        <row r="84388">
          <cell r="C84388"/>
        </row>
        <row r="84389">
          <cell r="C84389"/>
        </row>
        <row r="84390">
          <cell r="C84390"/>
        </row>
        <row r="84391">
          <cell r="C84391"/>
        </row>
        <row r="84392">
          <cell r="C84392"/>
        </row>
        <row r="84393">
          <cell r="C84393"/>
        </row>
        <row r="84394">
          <cell r="C84394"/>
        </row>
        <row r="84395">
          <cell r="C84395"/>
        </row>
        <row r="84396">
          <cell r="C84396"/>
        </row>
        <row r="84397">
          <cell r="C84397"/>
        </row>
        <row r="84398">
          <cell r="C84398"/>
        </row>
        <row r="84399">
          <cell r="C84399"/>
        </row>
        <row r="84400">
          <cell r="C84400"/>
        </row>
        <row r="84401">
          <cell r="C84401"/>
        </row>
        <row r="84402">
          <cell r="C84402"/>
        </row>
        <row r="84403">
          <cell r="C84403"/>
        </row>
        <row r="84404">
          <cell r="C84404"/>
        </row>
        <row r="84405">
          <cell r="C84405"/>
        </row>
        <row r="84406">
          <cell r="C84406"/>
        </row>
        <row r="84407">
          <cell r="C84407"/>
        </row>
        <row r="84408">
          <cell r="C84408"/>
        </row>
        <row r="84409">
          <cell r="C84409"/>
        </row>
        <row r="84410">
          <cell r="C84410"/>
        </row>
        <row r="84411">
          <cell r="C84411"/>
        </row>
        <row r="84412">
          <cell r="C84412"/>
        </row>
        <row r="84413">
          <cell r="C84413"/>
        </row>
        <row r="84414">
          <cell r="C84414"/>
        </row>
        <row r="84415">
          <cell r="C84415"/>
        </row>
        <row r="84416">
          <cell r="C84416"/>
        </row>
        <row r="84417">
          <cell r="C84417"/>
        </row>
        <row r="84418">
          <cell r="C84418"/>
        </row>
        <row r="84419">
          <cell r="C84419"/>
        </row>
        <row r="84420">
          <cell r="C84420"/>
        </row>
        <row r="84421">
          <cell r="C84421"/>
        </row>
        <row r="84422">
          <cell r="C84422"/>
        </row>
        <row r="84423">
          <cell r="C84423"/>
        </row>
        <row r="84424">
          <cell r="C84424"/>
        </row>
        <row r="84425">
          <cell r="C84425"/>
        </row>
        <row r="84426">
          <cell r="C84426"/>
        </row>
        <row r="84427">
          <cell r="C84427"/>
        </row>
        <row r="84428">
          <cell r="C84428"/>
        </row>
        <row r="84429">
          <cell r="C84429"/>
        </row>
        <row r="84430">
          <cell r="C84430"/>
        </row>
        <row r="84431">
          <cell r="C84431"/>
        </row>
        <row r="84432">
          <cell r="C84432"/>
        </row>
        <row r="84433">
          <cell r="C84433"/>
        </row>
        <row r="84434">
          <cell r="C84434"/>
        </row>
        <row r="84435">
          <cell r="C84435"/>
        </row>
        <row r="84436">
          <cell r="C84436"/>
        </row>
        <row r="84437">
          <cell r="C84437"/>
        </row>
        <row r="84438">
          <cell r="C84438"/>
        </row>
        <row r="84439">
          <cell r="C84439"/>
        </row>
        <row r="84440">
          <cell r="C84440"/>
        </row>
        <row r="84441">
          <cell r="C84441"/>
        </row>
        <row r="84442">
          <cell r="C84442"/>
        </row>
        <row r="84443">
          <cell r="C84443"/>
        </row>
        <row r="84444">
          <cell r="C84444"/>
        </row>
        <row r="84445">
          <cell r="C84445"/>
        </row>
        <row r="84446">
          <cell r="C84446"/>
        </row>
        <row r="84447">
          <cell r="C84447"/>
        </row>
        <row r="84448">
          <cell r="C84448"/>
        </row>
        <row r="84449">
          <cell r="C84449"/>
        </row>
        <row r="84450">
          <cell r="C84450"/>
        </row>
        <row r="84451">
          <cell r="C84451"/>
        </row>
        <row r="84452">
          <cell r="C84452"/>
        </row>
        <row r="84453">
          <cell r="C84453"/>
        </row>
        <row r="84454">
          <cell r="C84454"/>
        </row>
        <row r="84455">
          <cell r="C84455"/>
        </row>
        <row r="84456">
          <cell r="C84456"/>
        </row>
        <row r="84457">
          <cell r="C84457"/>
        </row>
        <row r="84458">
          <cell r="C84458"/>
        </row>
        <row r="84459">
          <cell r="C84459"/>
        </row>
        <row r="84460">
          <cell r="C84460"/>
        </row>
        <row r="84461">
          <cell r="C84461"/>
        </row>
        <row r="84462">
          <cell r="C84462"/>
        </row>
        <row r="84463">
          <cell r="C84463"/>
        </row>
        <row r="84464">
          <cell r="C84464"/>
        </row>
        <row r="84465">
          <cell r="C84465"/>
        </row>
        <row r="84466">
          <cell r="C84466"/>
        </row>
        <row r="84467">
          <cell r="C84467"/>
        </row>
        <row r="84468">
          <cell r="C84468"/>
        </row>
        <row r="84469">
          <cell r="C84469"/>
        </row>
        <row r="84470">
          <cell r="C84470"/>
        </row>
        <row r="84471">
          <cell r="C84471"/>
        </row>
        <row r="84472">
          <cell r="C84472"/>
        </row>
        <row r="84473">
          <cell r="C84473"/>
        </row>
        <row r="84474">
          <cell r="C84474"/>
        </row>
        <row r="84475">
          <cell r="C84475"/>
        </row>
        <row r="84476">
          <cell r="C84476"/>
        </row>
        <row r="84477">
          <cell r="C84477"/>
        </row>
        <row r="84478">
          <cell r="C84478"/>
        </row>
        <row r="84479">
          <cell r="C84479"/>
        </row>
        <row r="84480">
          <cell r="C84480"/>
        </row>
        <row r="84481">
          <cell r="C84481"/>
        </row>
        <row r="84482">
          <cell r="C84482"/>
        </row>
        <row r="84483">
          <cell r="C84483"/>
        </row>
        <row r="84484">
          <cell r="C84484"/>
        </row>
        <row r="84485">
          <cell r="C84485"/>
        </row>
        <row r="84486">
          <cell r="C84486"/>
        </row>
        <row r="84487">
          <cell r="C84487"/>
        </row>
        <row r="84488">
          <cell r="C84488"/>
        </row>
        <row r="84489">
          <cell r="C84489"/>
        </row>
        <row r="84490">
          <cell r="C84490"/>
        </row>
        <row r="84491">
          <cell r="C84491"/>
        </row>
        <row r="84492">
          <cell r="C84492"/>
        </row>
        <row r="84493">
          <cell r="C84493"/>
        </row>
        <row r="84494">
          <cell r="C84494"/>
        </row>
        <row r="84495">
          <cell r="C84495"/>
        </row>
        <row r="84496">
          <cell r="C84496"/>
        </row>
        <row r="84497">
          <cell r="C84497"/>
        </row>
        <row r="84498">
          <cell r="C84498"/>
        </row>
        <row r="84499">
          <cell r="C84499"/>
        </row>
        <row r="84500">
          <cell r="C84500"/>
        </row>
        <row r="84501">
          <cell r="C84501"/>
        </row>
        <row r="84502">
          <cell r="C84502"/>
        </row>
        <row r="84503">
          <cell r="C84503"/>
        </row>
        <row r="84504">
          <cell r="C84504"/>
        </row>
        <row r="84505">
          <cell r="C84505"/>
        </row>
        <row r="84506">
          <cell r="C84506"/>
        </row>
        <row r="84507">
          <cell r="C84507"/>
        </row>
        <row r="84508">
          <cell r="C84508"/>
        </row>
        <row r="84509">
          <cell r="C84509"/>
        </row>
        <row r="84510">
          <cell r="C84510"/>
        </row>
        <row r="84511">
          <cell r="C84511"/>
        </row>
        <row r="84512">
          <cell r="C84512"/>
        </row>
        <row r="84513">
          <cell r="C84513"/>
        </row>
        <row r="84514">
          <cell r="C84514"/>
        </row>
        <row r="84515">
          <cell r="C84515"/>
        </row>
        <row r="84516">
          <cell r="C84516"/>
        </row>
        <row r="84517">
          <cell r="C84517"/>
        </row>
        <row r="84518">
          <cell r="C84518"/>
        </row>
        <row r="84519">
          <cell r="C84519"/>
        </row>
        <row r="84520">
          <cell r="C84520"/>
        </row>
        <row r="84521">
          <cell r="C84521"/>
        </row>
        <row r="84522">
          <cell r="C84522"/>
        </row>
        <row r="84523">
          <cell r="C84523"/>
        </row>
        <row r="84524">
          <cell r="C84524"/>
        </row>
        <row r="84525">
          <cell r="C84525"/>
        </row>
        <row r="84526">
          <cell r="C84526"/>
        </row>
        <row r="84527">
          <cell r="C84527"/>
        </row>
        <row r="84528">
          <cell r="C84528"/>
        </row>
        <row r="84529">
          <cell r="C84529"/>
        </row>
        <row r="84530">
          <cell r="C84530"/>
        </row>
        <row r="84531">
          <cell r="C84531"/>
        </row>
        <row r="84532">
          <cell r="C84532"/>
        </row>
        <row r="84533">
          <cell r="C84533"/>
        </row>
        <row r="84534">
          <cell r="C84534"/>
        </row>
        <row r="84535">
          <cell r="C84535"/>
        </row>
        <row r="84536">
          <cell r="C84536"/>
        </row>
        <row r="84537">
          <cell r="C84537"/>
        </row>
        <row r="84538">
          <cell r="C84538"/>
        </row>
        <row r="84539">
          <cell r="C84539"/>
        </row>
        <row r="84540">
          <cell r="C84540"/>
        </row>
        <row r="84541">
          <cell r="C84541"/>
        </row>
        <row r="84542">
          <cell r="C84542"/>
        </row>
        <row r="84543">
          <cell r="C84543"/>
        </row>
        <row r="84544">
          <cell r="C84544"/>
        </row>
        <row r="84545">
          <cell r="C84545"/>
        </row>
        <row r="84546">
          <cell r="C84546"/>
        </row>
        <row r="84547">
          <cell r="C84547"/>
        </row>
        <row r="84548">
          <cell r="C84548"/>
        </row>
        <row r="84549">
          <cell r="C84549"/>
        </row>
        <row r="84550">
          <cell r="C84550"/>
        </row>
        <row r="84551">
          <cell r="C84551"/>
        </row>
        <row r="84552">
          <cell r="C84552"/>
        </row>
        <row r="84553">
          <cell r="C84553"/>
        </row>
        <row r="84554">
          <cell r="C84554"/>
        </row>
        <row r="84555">
          <cell r="C84555"/>
        </row>
        <row r="84556">
          <cell r="C84556"/>
        </row>
        <row r="84557">
          <cell r="C84557"/>
        </row>
        <row r="84558">
          <cell r="C84558"/>
        </row>
        <row r="84559">
          <cell r="C84559"/>
        </row>
        <row r="84560">
          <cell r="C84560"/>
        </row>
        <row r="84561">
          <cell r="C84561"/>
        </row>
        <row r="84562">
          <cell r="C84562"/>
        </row>
        <row r="84563">
          <cell r="C84563"/>
        </row>
        <row r="84564">
          <cell r="C84564"/>
        </row>
        <row r="84565">
          <cell r="C84565"/>
        </row>
        <row r="84566">
          <cell r="C84566"/>
        </row>
        <row r="84567">
          <cell r="C84567"/>
        </row>
        <row r="84568">
          <cell r="C84568"/>
        </row>
        <row r="84569">
          <cell r="C84569"/>
        </row>
        <row r="84570">
          <cell r="C84570"/>
        </row>
        <row r="84571">
          <cell r="C84571"/>
        </row>
        <row r="84572">
          <cell r="C84572"/>
        </row>
        <row r="84573">
          <cell r="C84573"/>
        </row>
        <row r="84574">
          <cell r="C84574"/>
        </row>
        <row r="84575">
          <cell r="C84575"/>
        </row>
        <row r="84576">
          <cell r="C84576"/>
        </row>
        <row r="84577">
          <cell r="C84577"/>
        </row>
        <row r="84578">
          <cell r="C84578"/>
        </row>
        <row r="84579">
          <cell r="C84579"/>
        </row>
        <row r="84580">
          <cell r="C84580"/>
        </row>
        <row r="84581">
          <cell r="C84581"/>
        </row>
        <row r="84582">
          <cell r="C84582"/>
        </row>
        <row r="84583">
          <cell r="C84583"/>
        </row>
        <row r="84584">
          <cell r="C84584"/>
        </row>
        <row r="84585">
          <cell r="C84585"/>
        </row>
        <row r="84586">
          <cell r="C84586"/>
        </row>
        <row r="84587">
          <cell r="C84587"/>
        </row>
        <row r="84588">
          <cell r="C84588"/>
        </row>
        <row r="84589">
          <cell r="C84589"/>
        </row>
        <row r="84590">
          <cell r="C84590"/>
        </row>
        <row r="84591">
          <cell r="C84591"/>
        </row>
        <row r="84592">
          <cell r="C84592"/>
        </row>
        <row r="84593">
          <cell r="C84593"/>
        </row>
        <row r="84594">
          <cell r="C84594"/>
        </row>
        <row r="84595">
          <cell r="C84595"/>
        </row>
        <row r="84596">
          <cell r="C84596"/>
        </row>
        <row r="84597">
          <cell r="C84597"/>
        </row>
        <row r="84598">
          <cell r="C84598"/>
        </row>
        <row r="84599">
          <cell r="C84599"/>
        </row>
        <row r="84600">
          <cell r="C84600"/>
        </row>
        <row r="84601">
          <cell r="C84601"/>
        </row>
        <row r="84602">
          <cell r="C84602"/>
        </row>
        <row r="84603">
          <cell r="C84603"/>
        </row>
        <row r="84604">
          <cell r="C84604"/>
        </row>
        <row r="84605">
          <cell r="C84605"/>
        </row>
        <row r="84606">
          <cell r="C84606"/>
        </row>
        <row r="84607">
          <cell r="C84607"/>
        </row>
        <row r="84608">
          <cell r="C84608"/>
        </row>
        <row r="84609">
          <cell r="C84609"/>
        </row>
        <row r="84610">
          <cell r="C84610"/>
        </row>
        <row r="84611">
          <cell r="C84611"/>
        </row>
        <row r="84612">
          <cell r="C84612"/>
        </row>
        <row r="84613">
          <cell r="C84613"/>
        </row>
        <row r="84614">
          <cell r="C84614"/>
        </row>
        <row r="84615">
          <cell r="C84615"/>
        </row>
        <row r="84616">
          <cell r="C84616"/>
        </row>
        <row r="84617">
          <cell r="C84617"/>
        </row>
        <row r="84618">
          <cell r="C84618"/>
        </row>
        <row r="84619">
          <cell r="C84619"/>
        </row>
        <row r="84620">
          <cell r="C84620"/>
        </row>
        <row r="84621">
          <cell r="C84621"/>
        </row>
        <row r="84622">
          <cell r="C84622"/>
        </row>
        <row r="84623">
          <cell r="C84623"/>
        </row>
        <row r="84624">
          <cell r="C84624"/>
        </row>
        <row r="84625">
          <cell r="C84625"/>
        </row>
        <row r="84626">
          <cell r="C84626"/>
        </row>
        <row r="84627">
          <cell r="C84627"/>
        </row>
        <row r="84628">
          <cell r="C84628"/>
        </row>
        <row r="84629">
          <cell r="C84629"/>
        </row>
        <row r="84630">
          <cell r="C84630"/>
        </row>
        <row r="84631">
          <cell r="C84631"/>
        </row>
        <row r="84632">
          <cell r="C84632"/>
        </row>
        <row r="84633">
          <cell r="C84633"/>
        </row>
        <row r="84634">
          <cell r="C84634"/>
        </row>
        <row r="84635">
          <cell r="C84635"/>
        </row>
        <row r="84636">
          <cell r="C84636"/>
        </row>
        <row r="84637">
          <cell r="C84637"/>
        </row>
        <row r="84638">
          <cell r="C84638"/>
        </row>
        <row r="84639">
          <cell r="C84639"/>
        </row>
        <row r="84640">
          <cell r="C84640"/>
        </row>
        <row r="84641">
          <cell r="C84641"/>
        </row>
        <row r="84642">
          <cell r="C84642"/>
        </row>
        <row r="84643">
          <cell r="C84643"/>
        </row>
        <row r="84644">
          <cell r="C84644"/>
        </row>
        <row r="84645">
          <cell r="C84645"/>
        </row>
        <row r="84646">
          <cell r="C84646"/>
        </row>
        <row r="84647">
          <cell r="C84647"/>
        </row>
        <row r="84648">
          <cell r="C84648"/>
        </row>
        <row r="84649">
          <cell r="C84649"/>
        </row>
        <row r="84650">
          <cell r="C84650"/>
        </row>
        <row r="84651">
          <cell r="C84651"/>
        </row>
        <row r="84652">
          <cell r="C84652"/>
        </row>
        <row r="84653">
          <cell r="C84653"/>
        </row>
        <row r="84654">
          <cell r="C84654"/>
        </row>
        <row r="84655">
          <cell r="C84655"/>
        </row>
        <row r="84656">
          <cell r="C84656"/>
        </row>
        <row r="84657">
          <cell r="C84657"/>
        </row>
        <row r="84658">
          <cell r="C84658"/>
        </row>
        <row r="84659">
          <cell r="C84659"/>
        </row>
        <row r="84660">
          <cell r="C84660"/>
        </row>
        <row r="84661">
          <cell r="C84661"/>
        </row>
        <row r="84662">
          <cell r="C84662"/>
        </row>
        <row r="84663">
          <cell r="C84663"/>
        </row>
        <row r="84664">
          <cell r="C84664"/>
        </row>
        <row r="84665">
          <cell r="C84665"/>
        </row>
        <row r="84666">
          <cell r="C84666"/>
        </row>
        <row r="84667">
          <cell r="C84667"/>
        </row>
        <row r="84668">
          <cell r="C84668"/>
        </row>
        <row r="84669">
          <cell r="C84669"/>
        </row>
        <row r="84670">
          <cell r="C84670"/>
        </row>
        <row r="84671">
          <cell r="C84671"/>
        </row>
        <row r="84672">
          <cell r="C84672"/>
        </row>
        <row r="84673">
          <cell r="C84673"/>
        </row>
        <row r="84674">
          <cell r="C84674"/>
        </row>
        <row r="84675">
          <cell r="C84675"/>
        </row>
        <row r="84676">
          <cell r="C84676"/>
        </row>
        <row r="84677">
          <cell r="C84677"/>
        </row>
        <row r="84678">
          <cell r="C84678"/>
        </row>
        <row r="84679">
          <cell r="C84679"/>
        </row>
        <row r="84680">
          <cell r="C84680"/>
        </row>
        <row r="84681">
          <cell r="C84681"/>
        </row>
        <row r="84682">
          <cell r="C84682"/>
        </row>
        <row r="84683">
          <cell r="C84683"/>
        </row>
        <row r="84684">
          <cell r="C84684"/>
        </row>
        <row r="84685">
          <cell r="C84685"/>
        </row>
        <row r="84686">
          <cell r="C84686"/>
        </row>
        <row r="84687">
          <cell r="C84687"/>
        </row>
        <row r="84688">
          <cell r="C84688"/>
        </row>
        <row r="84689">
          <cell r="C84689"/>
        </row>
        <row r="84690">
          <cell r="C84690"/>
        </row>
        <row r="84691">
          <cell r="C84691"/>
        </row>
        <row r="84692">
          <cell r="C84692"/>
        </row>
        <row r="84693">
          <cell r="C84693"/>
        </row>
        <row r="84694">
          <cell r="C84694"/>
        </row>
        <row r="84695">
          <cell r="C84695"/>
        </row>
        <row r="84696">
          <cell r="C84696"/>
        </row>
        <row r="84697">
          <cell r="C84697"/>
        </row>
        <row r="84698">
          <cell r="C84698"/>
        </row>
        <row r="84699">
          <cell r="C84699"/>
        </row>
        <row r="84700">
          <cell r="C84700"/>
        </row>
        <row r="84701">
          <cell r="C84701"/>
        </row>
        <row r="84702">
          <cell r="C84702"/>
        </row>
        <row r="84703">
          <cell r="C84703"/>
        </row>
        <row r="84704">
          <cell r="C84704"/>
        </row>
        <row r="84705">
          <cell r="C84705"/>
        </row>
        <row r="84706">
          <cell r="C84706"/>
        </row>
        <row r="84707">
          <cell r="C84707"/>
        </row>
        <row r="84708">
          <cell r="C84708"/>
        </row>
        <row r="84709">
          <cell r="C84709"/>
        </row>
        <row r="84710">
          <cell r="C84710"/>
        </row>
        <row r="84711">
          <cell r="C84711"/>
        </row>
        <row r="84712">
          <cell r="C84712"/>
        </row>
        <row r="84713">
          <cell r="C84713"/>
        </row>
        <row r="84714">
          <cell r="C84714"/>
        </row>
        <row r="84715">
          <cell r="C84715"/>
        </row>
        <row r="84716">
          <cell r="C84716"/>
        </row>
        <row r="84717">
          <cell r="C84717"/>
        </row>
        <row r="84718">
          <cell r="C84718"/>
        </row>
        <row r="84719">
          <cell r="C84719"/>
        </row>
        <row r="84720">
          <cell r="C84720"/>
        </row>
        <row r="84721">
          <cell r="C84721"/>
        </row>
        <row r="84722">
          <cell r="C84722"/>
        </row>
        <row r="84723">
          <cell r="C84723"/>
        </row>
        <row r="84724">
          <cell r="C84724"/>
        </row>
        <row r="84725">
          <cell r="C84725"/>
        </row>
        <row r="84726">
          <cell r="C84726"/>
        </row>
        <row r="84727">
          <cell r="C84727"/>
        </row>
        <row r="84728">
          <cell r="C84728"/>
        </row>
        <row r="84729">
          <cell r="C84729"/>
        </row>
        <row r="84730">
          <cell r="C84730"/>
        </row>
        <row r="84731">
          <cell r="C84731"/>
        </row>
        <row r="84732">
          <cell r="C84732"/>
        </row>
        <row r="84733">
          <cell r="C84733"/>
        </row>
        <row r="84734">
          <cell r="C84734"/>
        </row>
        <row r="84735">
          <cell r="C84735"/>
        </row>
        <row r="84736">
          <cell r="C84736"/>
        </row>
        <row r="84737">
          <cell r="C84737"/>
        </row>
        <row r="84738">
          <cell r="C84738"/>
        </row>
        <row r="84739">
          <cell r="C84739"/>
        </row>
        <row r="84740">
          <cell r="C84740"/>
        </row>
        <row r="84741">
          <cell r="C84741"/>
        </row>
        <row r="84742">
          <cell r="C84742"/>
        </row>
        <row r="84743">
          <cell r="C84743"/>
        </row>
        <row r="84744">
          <cell r="C84744"/>
        </row>
        <row r="84745">
          <cell r="C84745"/>
        </row>
        <row r="84746">
          <cell r="C84746"/>
        </row>
        <row r="84747">
          <cell r="C84747"/>
        </row>
        <row r="84748">
          <cell r="C84748"/>
        </row>
        <row r="84749">
          <cell r="C84749"/>
        </row>
        <row r="84750">
          <cell r="C84750"/>
        </row>
        <row r="84751">
          <cell r="C84751"/>
        </row>
        <row r="84752">
          <cell r="C84752"/>
        </row>
        <row r="84753">
          <cell r="C84753"/>
        </row>
        <row r="84754">
          <cell r="C84754"/>
        </row>
        <row r="84755">
          <cell r="C84755"/>
        </row>
        <row r="84756">
          <cell r="C84756"/>
        </row>
        <row r="84757">
          <cell r="C84757"/>
        </row>
        <row r="84758">
          <cell r="C84758"/>
        </row>
        <row r="84759">
          <cell r="C84759"/>
        </row>
        <row r="84760">
          <cell r="C84760"/>
        </row>
        <row r="84761">
          <cell r="C84761"/>
        </row>
        <row r="84762">
          <cell r="C84762"/>
        </row>
        <row r="84763">
          <cell r="C84763"/>
        </row>
        <row r="84764">
          <cell r="C84764"/>
        </row>
        <row r="84765">
          <cell r="C84765"/>
        </row>
        <row r="84766">
          <cell r="C84766"/>
        </row>
        <row r="84767">
          <cell r="C84767"/>
        </row>
        <row r="84768">
          <cell r="C84768"/>
        </row>
        <row r="84769">
          <cell r="C84769"/>
        </row>
        <row r="84770">
          <cell r="C84770"/>
        </row>
        <row r="84771">
          <cell r="C84771"/>
        </row>
        <row r="84772">
          <cell r="C84772"/>
        </row>
        <row r="84773">
          <cell r="C84773"/>
        </row>
        <row r="84774">
          <cell r="C84774"/>
        </row>
        <row r="84775">
          <cell r="C84775"/>
        </row>
        <row r="84776">
          <cell r="C84776"/>
        </row>
        <row r="84777">
          <cell r="C84777"/>
        </row>
        <row r="84778">
          <cell r="C84778"/>
        </row>
        <row r="84779">
          <cell r="C84779"/>
        </row>
        <row r="84780">
          <cell r="C84780"/>
        </row>
        <row r="84781">
          <cell r="C84781"/>
        </row>
        <row r="84782">
          <cell r="C84782"/>
        </row>
        <row r="84783">
          <cell r="C84783"/>
        </row>
        <row r="84784">
          <cell r="C84784"/>
        </row>
        <row r="84785">
          <cell r="C84785"/>
        </row>
        <row r="84786">
          <cell r="C84786"/>
        </row>
        <row r="84787">
          <cell r="C84787"/>
        </row>
        <row r="84788">
          <cell r="C84788"/>
        </row>
        <row r="84789">
          <cell r="C84789"/>
        </row>
        <row r="84790">
          <cell r="C84790"/>
        </row>
        <row r="84791">
          <cell r="C84791"/>
        </row>
        <row r="84792">
          <cell r="C84792"/>
        </row>
        <row r="84793">
          <cell r="C84793"/>
        </row>
        <row r="84794">
          <cell r="C84794"/>
        </row>
        <row r="84795">
          <cell r="C84795"/>
        </row>
        <row r="84796">
          <cell r="C84796"/>
        </row>
        <row r="84797">
          <cell r="C84797"/>
        </row>
        <row r="84798">
          <cell r="C84798"/>
        </row>
        <row r="84799">
          <cell r="C84799"/>
        </row>
        <row r="84800">
          <cell r="C84800"/>
        </row>
        <row r="84801">
          <cell r="C84801"/>
        </row>
        <row r="84802">
          <cell r="C84802"/>
        </row>
        <row r="84803">
          <cell r="C84803"/>
        </row>
        <row r="84804">
          <cell r="C84804"/>
        </row>
        <row r="84805">
          <cell r="C84805"/>
        </row>
        <row r="84806">
          <cell r="C84806"/>
        </row>
        <row r="84807">
          <cell r="C84807"/>
        </row>
        <row r="84808">
          <cell r="C84808"/>
        </row>
        <row r="84809">
          <cell r="C84809"/>
        </row>
        <row r="84810">
          <cell r="C84810"/>
        </row>
        <row r="84811">
          <cell r="C84811"/>
        </row>
        <row r="84812">
          <cell r="C84812"/>
        </row>
        <row r="84813">
          <cell r="C84813"/>
        </row>
        <row r="84814">
          <cell r="C84814"/>
        </row>
        <row r="84815">
          <cell r="C84815"/>
        </row>
        <row r="84816">
          <cell r="C84816"/>
        </row>
        <row r="84817">
          <cell r="C84817"/>
        </row>
        <row r="84818">
          <cell r="C84818"/>
        </row>
        <row r="84819">
          <cell r="C84819"/>
        </row>
        <row r="84820">
          <cell r="C84820"/>
        </row>
        <row r="84821">
          <cell r="C84821"/>
        </row>
        <row r="84822">
          <cell r="C84822"/>
        </row>
        <row r="84823">
          <cell r="C84823"/>
        </row>
        <row r="84824">
          <cell r="C84824"/>
        </row>
        <row r="84825">
          <cell r="C84825"/>
        </row>
        <row r="84826">
          <cell r="C84826"/>
        </row>
        <row r="84827">
          <cell r="C84827"/>
        </row>
        <row r="84828">
          <cell r="C84828"/>
        </row>
        <row r="84829">
          <cell r="C84829"/>
        </row>
        <row r="84830">
          <cell r="C84830"/>
        </row>
        <row r="84831">
          <cell r="C84831"/>
        </row>
        <row r="84832">
          <cell r="C84832"/>
        </row>
        <row r="84833">
          <cell r="C84833"/>
        </row>
        <row r="84834">
          <cell r="C84834"/>
        </row>
        <row r="84835">
          <cell r="C84835"/>
        </row>
        <row r="84836">
          <cell r="C84836"/>
        </row>
        <row r="84837">
          <cell r="C84837"/>
        </row>
        <row r="84838">
          <cell r="C84838"/>
        </row>
        <row r="84839">
          <cell r="C84839"/>
        </row>
        <row r="84840">
          <cell r="C84840"/>
        </row>
        <row r="84841">
          <cell r="C84841"/>
        </row>
        <row r="84842">
          <cell r="C84842"/>
        </row>
        <row r="84843">
          <cell r="C84843"/>
        </row>
        <row r="84844">
          <cell r="C84844"/>
        </row>
        <row r="84845">
          <cell r="C84845"/>
        </row>
        <row r="84846">
          <cell r="C84846"/>
        </row>
        <row r="84847">
          <cell r="C84847"/>
        </row>
        <row r="84848">
          <cell r="C84848"/>
        </row>
        <row r="84849">
          <cell r="C84849"/>
        </row>
        <row r="84850">
          <cell r="C84850"/>
        </row>
        <row r="84851">
          <cell r="C84851"/>
        </row>
        <row r="84852">
          <cell r="C84852"/>
        </row>
        <row r="84853">
          <cell r="C84853"/>
        </row>
        <row r="84854">
          <cell r="C84854"/>
        </row>
        <row r="84855">
          <cell r="C84855"/>
        </row>
        <row r="84856">
          <cell r="C84856"/>
        </row>
        <row r="84857">
          <cell r="C84857"/>
        </row>
        <row r="84858">
          <cell r="C84858"/>
        </row>
        <row r="84859">
          <cell r="C84859"/>
        </row>
        <row r="84860">
          <cell r="C84860"/>
        </row>
        <row r="84861">
          <cell r="C84861"/>
        </row>
        <row r="84862">
          <cell r="C84862"/>
        </row>
        <row r="84863">
          <cell r="C84863"/>
        </row>
        <row r="84864">
          <cell r="C84864"/>
        </row>
        <row r="84865">
          <cell r="C84865"/>
        </row>
        <row r="84866">
          <cell r="C84866"/>
        </row>
        <row r="84867">
          <cell r="C84867"/>
        </row>
        <row r="84868">
          <cell r="C84868"/>
        </row>
        <row r="84869">
          <cell r="C84869"/>
        </row>
        <row r="84870">
          <cell r="C84870"/>
        </row>
        <row r="84871">
          <cell r="C84871"/>
        </row>
        <row r="84872">
          <cell r="C84872"/>
        </row>
        <row r="84873">
          <cell r="C84873"/>
        </row>
        <row r="84874">
          <cell r="C84874"/>
        </row>
        <row r="84875">
          <cell r="C84875"/>
        </row>
        <row r="84876">
          <cell r="C84876"/>
        </row>
        <row r="84877">
          <cell r="C84877"/>
        </row>
        <row r="84878">
          <cell r="C84878"/>
        </row>
        <row r="84879">
          <cell r="C84879"/>
        </row>
        <row r="84880">
          <cell r="C84880"/>
        </row>
        <row r="84881">
          <cell r="C84881"/>
        </row>
        <row r="84882">
          <cell r="C84882"/>
        </row>
        <row r="84883">
          <cell r="C84883"/>
        </row>
        <row r="84884">
          <cell r="C84884"/>
        </row>
        <row r="84885">
          <cell r="C84885"/>
        </row>
        <row r="84886">
          <cell r="C84886"/>
        </row>
        <row r="84887">
          <cell r="C84887"/>
        </row>
        <row r="84888">
          <cell r="C84888"/>
        </row>
        <row r="84889">
          <cell r="C84889"/>
        </row>
        <row r="84890">
          <cell r="C84890"/>
        </row>
        <row r="84891">
          <cell r="C84891"/>
        </row>
        <row r="84892">
          <cell r="C84892"/>
        </row>
        <row r="84893">
          <cell r="C84893"/>
        </row>
        <row r="84894">
          <cell r="C84894"/>
        </row>
        <row r="84895">
          <cell r="C84895"/>
        </row>
        <row r="84896">
          <cell r="C84896"/>
        </row>
        <row r="84897">
          <cell r="C84897"/>
        </row>
        <row r="84898">
          <cell r="C84898"/>
        </row>
        <row r="84899">
          <cell r="C84899"/>
        </row>
        <row r="84900">
          <cell r="C84900"/>
        </row>
        <row r="84901">
          <cell r="C84901"/>
        </row>
        <row r="84902">
          <cell r="C84902"/>
        </row>
        <row r="84903">
          <cell r="C84903"/>
        </row>
        <row r="84904">
          <cell r="C84904"/>
        </row>
        <row r="84905">
          <cell r="C84905"/>
        </row>
        <row r="84906">
          <cell r="C84906"/>
        </row>
        <row r="84907">
          <cell r="C84907"/>
        </row>
        <row r="84908">
          <cell r="C84908"/>
        </row>
        <row r="84909">
          <cell r="C84909"/>
        </row>
        <row r="84910">
          <cell r="C84910"/>
        </row>
        <row r="84911">
          <cell r="C84911"/>
        </row>
        <row r="84912">
          <cell r="C84912"/>
        </row>
        <row r="84913">
          <cell r="C84913"/>
        </row>
        <row r="84914">
          <cell r="C84914"/>
        </row>
        <row r="84915">
          <cell r="C84915"/>
        </row>
        <row r="84916">
          <cell r="C84916"/>
        </row>
        <row r="84917">
          <cell r="C84917"/>
        </row>
        <row r="84918">
          <cell r="C84918"/>
        </row>
        <row r="84919">
          <cell r="C84919"/>
        </row>
        <row r="84920">
          <cell r="C84920"/>
        </row>
        <row r="84921">
          <cell r="C84921"/>
        </row>
        <row r="84922">
          <cell r="C84922"/>
        </row>
        <row r="84923">
          <cell r="C84923"/>
        </row>
        <row r="84924">
          <cell r="C84924"/>
        </row>
        <row r="84925">
          <cell r="C84925"/>
        </row>
        <row r="84926">
          <cell r="C84926"/>
        </row>
        <row r="84927">
          <cell r="C84927"/>
        </row>
        <row r="84928">
          <cell r="C84928"/>
        </row>
        <row r="84929">
          <cell r="C84929"/>
        </row>
        <row r="84930">
          <cell r="C84930"/>
        </row>
        <row r="84931">
          <cell r="C84931"/>
        </row>
        <row r="84932">
          <cell r="C84932"/>
        </row>
        <row r="84933">
          <cell r="C84933"/>
        </row>
        <row r="84934">
          <cell r="C84934"/>
        </row>
        <row r="84935">
          <cell r="C84935"/>
        </row>
        <row r="84936">
          <cell r="C84936"/>
        </row>
        <row r="84937">
          <cell r="C84937"/>
        </row>
        <row r="84938">
          <cell r="C84938"/>
        </row>
        <row r="84939">
          <cell r="C84939"/>
        </row>
        <row r="84940">
          <cell r="C84940"/>
        </row>
        <row r="84941">
          <cell r="C84941"/>
        </row>
        <row r="84942">
          <cell r="C84942"/>
        </row>
        <row r="84943">
          <cell r="C84943"/>
        </row>
        <row r="84944">
          <cell r="C84944"/>
        </row>
        <row r="84945">
          <cell r="C84945"/>
        </row>
        <row r="84946">
          <cell r="C84946"/>
        </row>
        <row r="84947">
          <cell r="C84947"/>
        </row>
        <row r="84948">
          <cell r="C84948"/>
        </row>
        <row r="84949">
          <cell r="C84949"/>
        </row>
        <row r="84950">
          <cell r="C84950"/>
        </row>
        <row r="84951">
          <cell r="C84951"/>
        </row>
        <row r="84952">
          <cell r="C84952"/>
        </row>
        <row r="84953">
          <cell r="C84953"/>
        </row>
        <row r="84954">
          <cell r="C84954"/>
        </row>
        <row r="84955">
          <cell r="C84955"/>
        </row>
        <row r="84956">
          <cell r="C84956"/>
        </row>
        <row r="84957">
          <cell r="C84957"/>
        </row>
        <row r="84958">
          <cell r="C84958"/>
        </row>
        <row r="84959">
          <cell r="C84959"/>
        </row>
        <row r="84960">
          <cell r="C84960"/>
        </row>
        <row r="84961">
          <cell r="C84961"/>
        </row>
        <row r="84962">
          <cell r="C84962"/>
        </row>
        <row r="84963">
          <cell r="C84963"/>
        </row>
        <row r="84964">
          <cell r="C84964"/>
        </row>
        <row r="84965">
          <cell r="C84965"/>
        </row>
        <row r="84966">
          <cell r="C84966"/>
        </row>
        <row r="84967">
          <cell r="C84967"/>
        </row>
        <row r="84968">
          <cell r="C84968"/>
        </row>
        <row r="84969">
          <cell r="C84969"/>
        </row>
        <row r="84970">
          <cell r="C84970"/>
        </row>
        <row r="84971">
          <cell r="C84971"/>
        </row>
        <row r="84972">
          <cell r="C84972"/>
        </row>
        <row r="84973">
          <cell r="C84973"/>
        </row>
        <row r="84974">
          <cell r="C84974"/>
        </row>
        <row r="84975">
          <cell r="C84975"/>
        </row>
        <row r="84976">
          <cell r="C84976"/>
        </row>
        <row r="84977">
          <cell r="C84977"/>
        </row>
        <row r="84978">
          <cell r="C84978"/>
        </row>
        <row r="84979">
          <cell r="C84979"/>
        </row>
        <row r="84980">
          <cell r="C84980"/>
        </row>
        <row r="84981">
          <cell r="C84981"/>
        </row>
        <row r="84982">
          <cell r="C84982"/>
        </row>
        <row r="84983">
          <cell r="C84983"/>
        </row>
        <row r="84984">
          <cell r="C84984"/>
        </row>
        <row r="84985">
          <cell r="C84985"/>
        </row>
        <row r="84986">
          <cell r="C84986"/>
        </row>
        <row r="84987">
          <cell r="C84987"/>
        </row>
        <row r="84988">
          <cell r="C84988"/>
        </row>
        <row r="84989">
          <cell r="C84989"/>
        </row>
        <row r="84990">
          <cell r="C84990"/>
        </row>
        <row r="84991">
          <cell r="C84991"/>
        </row>
        <row r="84992">
          <cell r="C84992"/>
        </row>
        <row r="84993">
          <cell r="C84993"/>
        </row>
        <row r="84994">
          <cell r="C84994"/>
        </row>
        <row r="84995">
          <cell r="C84995"/>
        </row>
        <row r="84996">
          <cell r="C84996"/>
        </row>
        <row r="84997">
          <cell r="C84997"/>
        </row>
        <row r="84998">
          <cell r="C84998"/>
        </row>
        <row r="84999">
          <cell r="C84999"/>
        </row>
        <row r="85000">
          <cell r="C85000"/>
        </row>
        <row r="85001">
          <cell r="C85001"/>
        </row>
        <row r="85002">
          <cell r="C85002"/>
        </row>
        <row r="85003">
          <cell r="C85003"/>
        </row>
        <row r="85004">
          <cell r="C85004"/>
        </row>
        <row r="85005">
          <cell r="C85005"/>
        </row>
        <row r="85006">
          <cell r="C85006"/>
        </row>
        <row r="85007">
          <cell r="C85007"/>
        </row>
        <row r="85008">
          <cell r="C85008"/>
        </row>
        <row r="85009">
          <cell r="C85009"/>
        </row>
        <row r="85010">
          <cell r="C85010"/>
        </row>
        <row r="85011">
          <cell r="C85011"/>
        </row>
        <row r="85012">
          <cell r="C85012"/>
        </row>
        <row r="85013">
          <cell r="C85013"/>
        </row>
        <row r="85014">
          <cell r="C85014"/>
        </row>
        <row r="85015">
          <cell r="C85015"/>
        </row>
        <row r="85016">
          <cell r="C85016"/>
        </row>
        <row r="85017">
          <cell r="C85017"/>
        </row>
        <row r="85018">
          <cell r="C85018"/>
        </row>
        <row r="85019">
          <cell r="C85019"/>
        </row>
        <row r="85020">
          <cell r="C85020"/>
        </row>
        <row r="85021">
          <cell r="C85021"/>
        </row>
        <row r="85022">
          <cell r="C85022"/>
        </row>
        <row r="85023">
          <cell r="C85023"/>
        </row>
        <row r="85024">
          <cell r="C85024"/>
        </row>
        <row r="85025">
          <cell r="C85025"/>
        </row>
        <row r="85026">
          <cell r="C85026"/>
        </row>
        <row r="85027">
          <cell r="C85027"/>
        </row>
        <row r="85028">
          <cell r="C85028"/>
        </row>
        <row r="85029">
          <cell r="C85029"/>
        </row>
        <row r="85030">
          <cell r="C85030"/>
        </row>
        <row r="85031">
          <cell r="C85031"/>
        </row>
        <row r="85032">
          <cell r="C85032"/>
        </row>
        <row r="85033">
          <cell r="C85033"/>
        </row>
        <row r="85034">
          <cell r="C85034"/>
        </row>
        <row r="85035">
          <cell r="C85035"/>
        </row>
        <row r="85036">
          <cell r="C85036"/>
        </row>
        <row r="85037">
          <cell r="C85037"/>
        </row>
        <row r="85038">
          <cell r="C85038"/>
        </row>
        <row r="85039">
          <cell r="C85039"/>
        </row>
        <row r="85040">
          <cell r="C85040"/>
        </row>
        <row r="85041">
          <cell r="C85041"/>
        </row>
        <row r="85042">
          <cell r="C85042"/>
        </row>
        <row r="85043">
          <cell r="C85043"/>
        </row>
        <row r="85044">
          <cell r="C85044"/>
        </row>
        <row r="85045">
          <cell r="C85045"/>
        </row>
        <row r="85046">
          <cell r="C85046"/>
        </row>
        <row r="85047">
          <cell r="C85047"/>
        </row>
        <row r="85048">
          <cell r="C85048"/>
        </row>
        <row r="85049">
          <cell r="C85049"/>
        </row>
        <row r="85050">
          <cell r="C85050"/>
        </row>
        <row r="85051">
          <cell r="C85051"/>
        </row>
        <row r="85052">
          <cell r="C85052"/>
        </row>
        <row r="85053">
          <cell r="C85053"/>
        </row>
        <row r="85054">
          <cell r="C85054"/>
        </row>
        <row r="85055">
          <cell r="C85055"/>
        </row>
        <row r="85056">
          <cell r="C85056"/>
        </row>
        <row r="85057">
          <cell r="C85057"/>
        </row>
        <row r="85058">
          <cell r="C85058"/>
        </row>
        <row r="85059">
          <cell r="C85059"/>
        </row>
        <row r="85060">
          <cell r="C85060"/>
        </row>
        <row r="85061">
          <cell r="C85061"/>
        </row>
        <row r="85062">
          <cell r="C85062"/>
        </row>
        <row r="85063">
          <cell r="C85063"/>
        </row>
        <row r="85064">
          <cell r="C85064"/>
        </row>
        <row r="85065">
          <cell r="C85065"/>
        </row>
        <row r="85066">
          <cell r="C85066"/>
        </row>
        <row r="85067">
          <cell r="C85067"/>
        </row>
        <row r="85068">
          <cell r="C85068"/>
        </row>
        <row r="85069">
          <cell r="C85069"/>
        </row>
        <row r="85070">
          <cell r="C85070"/>
        </row>
        <row r="85071">
          <cell r="C85071"/>
        </row>
        <row r="85072">
          <cell r="C85072"/>
        </row>
        <row r="85073">
          <cell r="C85073"/>
        </row>
        <row r="85074">
          <cell r="C85074"/>
        </row>
        <row r="85075">
          <cell r="C85075"/>
        </row>
        <row r="85076">
          <cell r="C85076"/>
        </row>
        <row r="85077">
          <cell r="C85077"/>
        </row>
        <row r="85078">
          <cell r="C85078"/>
        </row>
        <row r="85079">
          <cell r="C85079"/>
        </row>
        <row r="85080">
          <cell r="C85080"/>
        </row>
        <row r="85081">
          <cell r="C85081"/>
        </row>
        <row r="85082">
          <cell r="C85082"/>
        </row>
        <row r="85083">
          <cell r="C85083"/>
        </row>
        <row r="85084">
          <cell r="C85084"/>
        </row>
        <row r="85085">
          <cell r="C85085"/>
        </row>
        <row r="85086">
          <cell r="C85086"/>
        </row>
        <row r="85087">
          <cell r="C85087"/>
        </row>
        <row r="85088">
          <cell r="C85088"/>
        </row>
        <row r="85089">
          <cell r="C85089"/>
        </row>
        <row r="85090">
          <cell r="C85090"/>
        </row>
        <row r="85091">
          <cell r="C85091"/>
        </row>
        <row r="85092">
          <cell r="C85092"/>
        </row>
        <row r="85093">
          <cell r="C85093"/>
        </row>
        <row r="85094">
          <cell r="C85094"/>
        </row>
        <row r="85095">
          <cell r="C85095"/>
        </row>
        <row r="85096">
          <cell r="C85096"/>
        </row>
        <row r="85097">
          <cell r="C85097"/>
        </row>
        <row r="85098">
          <cell r="C85098"/>
        </row>
        <row r="85099">
          <cell r="C85099"/>
        </row>
        <row r="85100">
          <cell r="C85100"/>
        </row>
        <row r="85101">
          <cell r="C85101"/>
        </row>
        <row r="85102">
          <cell r="C85102"/>
        </row>
        <row r="85103">
          <cell r="C85103"/>
        </row>
        <row r="85104">
          <cell r="C85104"/>
        </row>
        <row r="85105">
          <cell r="C85105"/>
        </row>
        <row r="85106">
          <cell r="C85106"/>
        </row>
        <row r="85107">
          <cell r="C85107"/>
        </row>
        <row r="85108">
          <cell r="C85108"/>
        </row>
        <row r="85109">
          <cell r="C85109"/>
        </row>
        <row r="85110">
          <cell r="C85110"/>
        </row>
        <row r="85111">
          <cell r="C85111"/>
        </row>
        <row r="85112">
          <cell r="C85112"/>
        </row>
        <row r="85113">
          <cell r="C85113"/>
        </row>
        <row r="85114">
          <cell r="C85114"/>
        </row>
        <row r="85115">
          <cell r="C85115"/>
        </row>
        <row r="85116">
          <cell r="C85116"/>
        </row>
        <row r="85117">
          <cell r="C85117"/>
        </row>
        <row r="85118">
          <cell r="C85118"/>
        </row>
        <row r="85119">
          <cell r="C85119"/>
        </row>
        <row r="85120">
          <cell r="C85120"/>
        </row>
        <row r="85121">
          <cell r="C85121"/>
        </row>
        <row r="85122">
          <cell r="C85122"/>
        </row>
        <row r="85123">
          <cell r="C85123"/>
        </row>
        <row r="85124">
          <cell r="C85124"/>
        </row>
        <row r="85125">
          <cell r="C85125"/>
        </row>
        <row r="85126">
          <cell r="C85126"/>
        </row>
        <row r="85127">
          <cell r="C85127"/>
        </row>
        <row r="85128">
          <cell r="C85128"/>
        </row>
        <row r="85129">
          <cell r="C85129"/>
        </row>
        <row r="85130">
          <cell r="C85130"/>
        </row>
        <row r="85131">
          <cell r="C85131"/>
        </row>
        <row r="85132">
          <cell r="C85132"/>
        </row>
        <row r="85133">
          <cell r="C85133"/>
        </row>
        <row r="85134">
          <cell r="C85134"/>
        </row>
        <row r="85135">
          <cell r="C85135"/>
        </row>
        <row r="85136">
          <cell r="C85136"/>
        </row>
        <row r="85137">
          <cell r="C85137"/>
        </row>
        <row r="85138">
          <cell r="C85138"/>
        </row>
        <row r="85139">
          <cell r="C85139"/>
        </row>
        <row r="85140">
          <cell r="C85140"/>
        </row>
        <row r="85141">
          <cell r="C85141"/>
        </row>
        <row r="85142">
          <cell r="C85142"/>
        </row>
        <row r="85143">
          <cell r="C85143"/>
        </row>
        <row r="85144">
          <cell r="C85144"/>
        </row>
        <row r="85145">
          <cell r="C85145"/>
        </row>
        <row r="85146">
          <cell r="C85146"/>
        </row>
        <row r="85147">
          <cell r="C85147"/>
        </row>
        <row r="85148">
          <cell r="C85148"/>
        </row>
        <row r="85149">
          <cell r="C85149"/>
        </row>
        <row r="85150">
          <cell r="C85150"/>
        </row>
        <row r="85151">
          <cell r="C85151"/>
        </row>
        <row r="85152">
          <cell r="C85152"/>
        </row>
        <row r="85153">
          <cell r="C85153"/>
        </row>
        <row r="85154">
          <cell r="C85154"/>
        </row>
        <row r="85155">
          <cell r="C85155"/>
        </row>
        <row r="85156">
          <cell r="C85156"/>
        </row>
        <row r="85157">
          <cell r="C85157"/>
        </row>
        <row r="85158">
          <cell r="C85158"/>
        </row>
        <row r="85159">
          <cell r="C85159"/>
        </row>
        <row r="85160">
          <cell r="C85160"/>
        </row>
        <row r="85161">
          <cell r="C85161"/>
        </row>
        <row r="85162">
          <cell r="C85162"/>
        </row>
        <row r="85163">
          <cell r="C85163"/>
        </row>
        <row r="85164">
          <cell r="C85164"/>
        </row>
        <row r="85165">
          <cell r="C85165"/>
        </row>
        <row r="85166">
          <cell r="C85166"/>
        </row>
        <row r="85167">
          <cell r="C85167"/>
        </row>
        <row r="85168">
          <cell r="C85168"/>
        </row>
        <row r="85169">
          <cell r="C85169"/>
        </row>
        <row r="85170">
          <cell r="C85170"/>
        </row>
        <row r="85171">
          <cell r="C85171"/>
        </row>
        <row r="85172">
          <cell r="C85172"/>
        </row>
        <row r="85173">
          <cell r="C85173"/>
        </row>
        <row r="85174">
          <cell r="C85174"/>
        </row>
        <row r="85175">
          <cell r="C85175"/>
        </row>
        <row r="85176">
          <cell r="C85176"/>
        </row>
        <row r="85177">
          <cell r="C85177"/>
        </row>
        <row r="85178">
          <cell r="C85178"/>
        </row>
        <row r="85179">
          <cell r="C85179"/>
        </row>
        <row r="85180">
          <cell r="C85180"/>
        </row>
        <row r="85181">
          <cell r="C85181"/>
        </row>
        <row r="85182">
          <cell r="C85182"/>
        </row>
        <row r="85183">
          <cell r="C85183"/>
        </row>
        <row r="85184">
          <cell r="C85184"/>
        </row>
        <row r="85185">
          <cell r="C85185"/>
        </row>
        <row r="85186">
          <cell r="C85186"/>
        </row>
        <row r="85187">
          <cell r="C85187"/>
        </row>
        <row r="85188">
          <cell r="C85188"/>
        </row>
        <row r="85189">
          <cell r="C85189"/>
        </row>
        <row r="85190">
          <cell r="C85190"/>
        </row>
        <row r="85191">
          <cell r="C85191"/>
        </row>
        <row r="85192">
          <cell r="C85192"/>
        </row>
        <row r="85193">
          <cell r="C85193"/>
        </row>
        <row r="85194">
          <cell r="C85194"/>
        </row>
        <row r="85195">
          <cell r="C85195"/>
        </row>
        <row r="85196">
          <cell r="C85196"/>
        </row>
        <row r="85197">
          <cell r="C85197"/>
        </row>
        <row r="85198">
          <cell r="C85198"/>
        </row>
        <row r="85199">
          <cell r="C85199"/>
        </row>
        <row r="85200">
          <cell r="C85200"/>
        </row>
        <row r="85201">
          <cell r="C85201"/>
        </row>
        <row r="85202">
          <cell r="C85202"/>
        </row>
        <row r="85203">
          <cell r="C85203"/>
        </row>
        <row r="85204">
          <cell r="C85204"/>
        </row>
        <row r="85205">
          <cell r="C85205"/>
        </row>
        <row r="85206">
          <cell r="C85206"/>
        </row>
        <row r="85207">
          <cell r="C85207"/>
        </row>
        <row r="85208">
          <cell r="C85208"/>
        </row>
        <row r="85209">
          <cell r="C85209"/>
        </row>
        <row r="85210">
          <cell r="C85210"/>
        </row>
        <row r="85211">
          <cell r="C85211"/>
        </row>
        <row r="85212">
          <cell r="C85212"/>
        </row>
        <row r="85213">
          <cell r="C85213"/>
        </row>
        <row r="85214">
          <cell r="C85214"/>
        </row>
        <row r="85215">
          <cell r="C85215"/>
        </row>
        <row r="85216">
          <cell r="C85216"/>
        </row>
        <row r="85217">
          <cell r="C85217"/>
        </row>
        <row r="85218">
          <cell r="C85218"/>
        </row>
        <row r="85219">
          <cell r="C85219"/>
        </row>
        <row r="85220">
          <cell r="C85220"/>
        </row>
        <row r="85221">
          <cell r="C85221"/>
        </row>
        <row r="85222">
          <cell r="C85222"/>
        </row>
        <row r="85223">
          <cell r="C85223"/>
        </row>
        <row r="85224">
          <cell r="C85224"/>
        </row>
        <row r="85225">
          <cell r="C85225"/>
        </row>
        <row r="85226">
          <cell r="C85226"/>
        </row>
        <row r="85227">
          <cell r="C85227"/>
        </row>
        <row r="85228">
          <cell r="C85228"/>
        </row>
        <row r="85229">
          <cell r="C85229"/>
        </row>
        <row r="85230">
          <cell r="C85230"/>
        </row>
        <row r="85231">
          <cell r="C85231"/>
        </row>
        <row r="85232">
          <cell r="C85232"/>
        </row>
        <row r="85233">
          <cell r="C85233"/>
        </row>
        <row r="85234">
          <cell r="C85234"/>
        </row>
        <row r="85235">
          <cell r="C85235"/>
        </row>
        <row r="85236">
          <cell r="C85236"/>
        </row>
        <row r="85237">
          <cell r="C85237"/>
        </row>
        <row r="85238">
          <cell r="C85238"/>
        </row>
        <row r="85239">
          <cell r="C85239"/>
        </row>
        <row r="85240">
          <cell r="C85240"/>
        </row>
        <row r="85241">
          <cell r="C85241"/>
        </row>
        <row r="85242">
          <cell r="C85242"/>
        </row>
        <row r="85243">
          <cell r="C85243"/>
        </row>
        <row r="85244">
          <cell r="C85244"/>
        </row>
        <row r="85245">
          <cell r="C85245"/>
        </row>
        <row r="85246">
          <cell r="C85246"/>
        </row>
        <row r="85247">
          <cell r="C85247"/>
        </row>
        <row r="85248">
          <cell r="C85248"/>
        </row>
        <row r="85249">
          <cell r="C85249"/>
        </row>
        <row r="85250">
          <cell r="C85250"/>
        </row>
        <row r="85251">
          <cell r="C85251"/>
        </row>
        <row r="85252">
          <cell r="C85252"/>
        </row>
        <row r="85253">
          <cell r="C85253"/>
        </row>
        <row r="85254">
          <cell r="C85254"/>
        </row>
        <row r="85255">
          <cell r="C85255"/>
        </row>
        <row r="85256">
          <cell r="C85256"/>
        </row>
        <row r="85257">
          <cell r="C85257"/>
        </row>
        <row r="85258">
          <cell r="C85258"/>
        </row>
        <row r="85259">
          <cell r="C85259"/>
        </row>
        <row r="85260">
          <cell r="C85260"/>
        </row>
        <row r="85261">
          <cell r="C85261"/>
        </row>
        <row r="85262">
          <cell r="C85262"/>
        </row>
        <row r="85263">
          <cell r="C85263"/>
        </row>
        <row r="85264">
          <cell r="C85264"/>
        </row>
        <row r="85265">
          <cell r="C85265"/>
        </row>
        <row r="85266">
          <cell r="C85266"/>
        </row>
        <row r="85267">
          <cell r="C85267"/>
        </row>
        <row r="85268">
          <cell r="C85268"/>
        </row>
        <row r="85269">
          <cell r="C85269"/>
        </row>
        <row r="85270">
          <cell r="C85270"/>
        </row>
        <row r="85271">
          <cell r="C85271"/>
        </row>
        <row r="85272">
          <cell r="C85272"/>
        </row>
        <row r="85273">
          <cell r="C85273"/>
        </row>
        <row r="85274">
          <cell r="C85274"/>
        </row>
        <row r="85275">
          <cell r="C85275"/>
        </row>
        <row r="85276">
          <cell r="C85276"/>
        </row>
        <row r="85277">
          <cell r="C85277"/>
        </row>
        <row r="85278">
          <cell r="C85278"/>
        </row>
        <row r="85279">
          <cell r="C85279"/>
        </row>
        <row r="85280">
          <cell r="C85280"/>
        </row>
        <row r="85281">
          <cell r="C85281"/>
        </row>
        <row r="85282">
          <cell r="C85282"/>
        </row>
        <row r="85283">
          <cell r="C85283"/>
        </row>
        <row r="85284">
          <cell r="C85284"/>
        </row>
        <row r="85285">
          <cell r="C85285"/>
        </row>
        <row r="85286">
          <cell r="C85286"/>
        </row>
        <row r="85287">
          <cell r="C85287"/>
        </row>
        <row r="85288">
          <cell r="C85288"/>
        </row>
        <row r="85289">
          <cell r="C85289"/>
        </row>
        <row r="85290">
          <cell r="C85290"/>
        </row>
        <row r="85291">
          <cell r="C85291"/>
        </row>
        <row r="85292">
          <cell r="C85292"/>
        </row>
        <row r="85293">
          <cell r="C85293"/>
        </row>
        <row r="85294">
          <cell r="C85294"/>
        </row>
        <row r="85295">
          <cell r="C85295"/>
        </row>
        <row r="85296">
          <cell r="C85296"/>
        </row>
        <row r="85297">
          <cell r="C85297"/>
        </row>
        <row r="85298">
          <cell r="C85298"/>
        </row>
        <row r="85299">
          <cell r="C85299"/>
        </row>
        <row r="85300">
          <cell r="C85300"/>
        </row>
        <row r="85301">
          <cell r="C85301"/>
        </row>
        <row r="85302">
          <cell r="C85302"/>
        </row>
        <row r="85303">
          <cell r="C85303"/>
        </row>
        <row r="85304">
          <cell r="C85304"/>
        </row>
        <row r="85305">
          <cell r="C85305"/>
        </row>
        <row r="85306">
          <cell r="C85306"/>
        </row>
        <row r="85307">
          <cell r="C85307"/>
        </row>
        <row r="85308">
          <cell r="C85308"/>
        </row>
        <row r="85309">
          <cell r="C85309"/>
        </row>
        <row r="85310">
          <cell r="C85310"/>
        </row>
        <row r="85311">
          <cell r="C85311"/>
        </row>
        <row r="85312">
          <cell r="C85312"/>
        </row>
        <row r="85313">
          <cell r="C85313"/>
        </row>
        <row r="85314">
          <cell r="C85314"/>
        </row>
        <row r="85315">
          <cell r="C85315"/>
        </row>
        <row r="85316">
          <cell r="C85316"/>
        </row>
        <row r="85317">
          <cell r="C85317"/>
        </row>
        <row r="85318">
          <cell r="C85318"/>
        </row>
        <row r="85319">
          <cell r="C85319"/>
        </row>
        <row r="85320">
          <cell r="C85320"/>
        </row>
        <row r="85321">
          <cell r="C85321"/>
        </row>
        <row r="85322">
          <cell r="C85322"/>
        </row>
        <row r="85323">
          <cell r="C85323"/>
        </row>
        <row r="85324">
          <cell r="C85324"/>
        </row>
        <row r="85325">
          <cell r="C85325"/>
        </row>
        <row r="85326">
          <cell r="C85326"/>
        </row>
        <row r="85327">
          <cell r="C85327"/>
        </row>
        <row r="85328">
          <cell r="C85328"/>
        </row>
        <row r="85329">
          <cell r="C85329"/>
        </row>
        <row r="85330">
          <cell r="C85330"/>
        </row>
        <row r="85331">
          <cell r="C85331"/>
        </row>
        <row r="85332">
          <cell r="C85332"/>
        </row>
        <row r="85333">
          <cell r="C85333"/>
        </row>
        <row r="85334">
          <cell r="C85334"/>
        </row>
        <row r="85335">
          <cell r="C85335"/>
        </row>
        <row r="85336">
          <cell r="C85336"/>
        </row>
        <row r="85337">
          <cell r="C85337"/>
        </row>
        <row r="85338">
          <cell r="C85338"/>
        </row>
        <row r="85339">
          <cell r="C85339"/>
        </row>
        <row r="85340">
          <cell r="C85340"/>
        </row>
        <row r="85341">
          <cell r="C85341"/>
        </row>
        <row r="85342">
          <cell r="C85342"/>
        </row>
        <row r="85343">
          <cell r="C85343"/>
        </row>
        <row r="85344">
          <cell r="C85344"/>
        </row>
        <row r="85345">
          <cell r="C85345"/>
        </row>
        <row r="85346">
          <cell r="C85346"/>
        </row>
        <row r="85347">
          <cell r="C85347"/>
        </row>
        <row r="85348">
          <cell r="C85348"/>
        </row>
        <row r="85349">
          <cell r="C85349"/>
        </row>
        <row r="85350">
          <cell r="C85350"/>
        </row>
        <row r="85351">
          <cell r="C85351"/>
        </row>
        <row r="85352">
          <cell r="C85352"/>
        </row>
        <row r="85353">
          <cell r="C85353"/>
        </row>
        <row r="85354">
          <cell r="C85354"/>
        </row>
        <row r="85355">
          <cell r="C85355"/>
        </row>
        <row r="85356">
          <cell r="C85356"/>
        </row>
        <row r="85357">
          <cell r="C85357"/>
        </row>
        <row r="85358">
          <cell r="C85358"/>
        </row>
        <row r="85359">
          <cell r="C85359"/>
        </row>
        <row r="85360">
          <cell r="C85360"/>
        </row>
        <row r="85361">
          <cell r="C85361"/>
        </row>
        <row r="85362">
          <cell r="C85362"/>
        </row>
        <row r="85363">
          <cell r="C85363"/>
        </row>
        <row r="85364">
          <cell r="C85364"/>
        </row>
        <row r="85365">
          <cell r="C85365"/>
        </row>
        <row r="85366">
          <cell r="C85366"/>
        </row>
        <row r="85367">
          <cell r="C85367"/>
        </row>
        <row r="85368">
          <cell r="C85368"/>
        </row>
        <row r="85369">
          <cell r="C85369"/>
        </row>
        <row r="85370">
          <cell r="C85370"/>
        </row>
        <row r="85371">
          <cell r="C85371"/>
        </row>
        <row r="85372">
          <cell r="C85372"/>
        </row>
        <row r="85373">
          <cell r="C85373"/>
        </row>
        <row r="85374">
          <cell r="C85374"/>
        </row>
        <row r="85375">
          <cell r="C85375"/>
        </row>
        <row r="85376">
          <cell r="C85376"/>
        </row>
        <row r="85377">
          <cell r="C85377"/>
        </row>
        <row r="85378">
          <cell r="C85378"/>
        </row>
        <row r="85379">
          <cell r="C85379"/>
        </row>
        <row r="85380">
          <cell r="C85380"/>
        </row>
        <row r="85381">
          <cell r="C85381"/>
        </row>
        <row r="85382">
          <cell r="C85382"/>
        </row>
        <row r="85383">
          <cell r="C85383"/>
        </row>
        <row r="85384">
          <cell r="C85384"/>
        </row>
        <row r="85385">
          <cell r="C85385"/>
        </row>
        <row r="85386">
          <cell r="C85386"/>
        </row>
        <row r="85387">
          <cell r="C85387"/>
        </row>
        <row r="85388">
          <cell r="C85388"/>
        </row>
        <row r="85389">
          <cell r="C85389"/>
        </row>
        <row r="85390">
          <cell r="C85390"/>
        </row>
        <row r="85391">
          <cell r="C85391"/>
        </row>
        <row r="85392">
          <cell r="C85392"/>
        </row>
        <row r="85393">
          <cell r="C85393"/>
        </row>
        <row r="85394">
          <cell r="C85394"/>
        </row>
        <row r="85395">
          <cell r="C85395"/>
        </row>
        <row r="85396">
          <cell r="C85396"/>
        </row>
        <row r="85397">
          <cell r="C85397"/>
        </row>
        <row r="85398">
          <cell r="C85398"/>
        </row>
        <row r="85399">
          <cell r="C85399"/>
        </row>
        <row r="85400">
          <cell r="C85400"/>
        </row>
        <row r="85401">
          <cell r="C85401"/>
        </row>
        <row r="85402">
          <cell r="C85402"/>
        </row>
        <row r="85403">
          <cell r="C85403"/>
        </row>
        <row r="85404">
          <cell r="C85404"/>
        </row>
        <row r="85405">
          <cell r="C85405"/>
        </row>
        <row r="85406">
          <cell r="C85406"/>
        </row>
        <row r="85407">
          <cell r="C85407"/>
        </row>
        <row r="85408">
          <cell r="C85408"/>
        </row>
        <row r="85409">
          <cell r="C85409"/>
        </row>
        <row r="85410">
          <cell r="C85410"/>
        </row>
        <row r="85411">
          <cell r="C85411"/>
        </row>
        <row r="85412">
          <cell r="C85412"/>
        </row>
        <row r="85413">
          <cell r="C85413"/>
        </row>
        <row r="85414">
          <cell r="C85414"/>
        </row>
        <row r="85415">
          <cell r="C85415"/>
        </row>
        <row r="85416">
          <cell r="C85416"/>
        </row>
        <row r="85417">
          <cell r="C85417"/>
        </row>
        <row r="85418">
          <cell r="C85418"/>
        </row>
        <row r="85419">
          <cell r="C85419"/>
        </row>
        <row r="85420">
          <cell r="C85420"/>
        </row>
        <row r="85421">
          <cell r="C85421"/>
        </row>
        <row r="85422">
          <cell r="C85422"/>
        </row>
        <row r="85423">
          <cell r="C85423"/>
        </row>
        <row r="85424">
          <cell r="C85424"/>
        </row>
        <row r="85425">
          <cell r="C85425"/>
        </row>
        <row r="85426">
          <cell r="C85426"/>
        </row>
        <row r="85427">
          <cell r="C85427"/>
        </row>
        <row r="85428">
          <cell r="C85428"/>
        </row>
        <row r="85429">
          <cell r="C85429"/>
        </row>
        <row r="85430">
          <cell r="C85430"/>
        </row>
        <row r="85431">
          <cell r="C85431"/>
        </row>
        <row r="85432">
          <cell r="C85432"/>
        </row>
        <row r="85433">
          <cell r="C85433"/>
        </row>
        <row r="85434">
          <cell r="C85434"/>
        </row>
        <row r="85435">
          <cell r="C85435"/>
        </row>
        <row r="85436">
          <cell r="C85436"/>
        </row>
        <row r="85437">
          <cell r="C85437"/>
        </row>
        <row r="85438">
          <cell r="C85438"/>
        </row>
        <row r="85439">
          <cell r="C85439"/>
        </row>
        <row r="85440">
          <cell r="C85440"/>
        </row>
        <row r="85441">
          <cell r="C85441"/>
        </row>
        <row r="85442">
          <cell r="C85442"/>
        </row>
        <row r="85443">
          <cell r="C85443"/>
        </row>
        <row r="85444">
          <cell r="C85444"/>
        </row>
        <row r="85445">
          <cell r="C85445"/>
        </row>
        <row r="85446">
          <cell r="C85446"/>
        </row>
        <row r="85447">
          <cell r="C85447"/>
        </row>
        <row r="85448">
          <cell r="C85448"/>
        </row>
        <row r="85449">
          <cell r="C85449"/>
        </row>
        <row r="85450">
          <cell r="C85450"/>
        </row>
        <row r="85451">
          <cell r="C85451"/>
        </row>
        <row r="85452">
          <cell r="C85452"/>
        </row>
        <row r="85453">
          <cell r="C85453"/>
        </row>
        <row r="85454">
          <cell r="C85454"/>
        </row>
        <row r="85455">
          <cell r="C85455"/>
        </row>
        <row r="85456">
          <cell r="C85456"/>
        </row>
        <row r="85457">
          <cell r="C85457"/>
        </row>
        <row r="85458">
          <cell r="C85458"/>
        </row>
        <row r="85459">
          <cell r="C85459"/>
        </row>
        <row r="85460">
          <cell r="C85460"/>
        </row>
        <row r="85461">
          <cell r="C85461"/>
        </row>
        <row r="85462">
          <cell r="C85462"/>
        </row>
        <row r="85463">
          <cell r="C85463"/>
        </row>
        <row r="85464">
          <cell r="C85464"/>
        </row>
        <row r="85465">
          <cell r="C85465"/>
        </row>
        <row r="85466">
          <cell r="C85466"/>
        </row>
        <row r="85467">
          <cell r="C85467"/>
        </row>
        <row r="85468">
          <cell r="C85468"/>
        </row>
        <row r="85469">
          <cell r="C85469"/>
        </row>
        <row r="85470">
          <cell r="C85470"/>
        </row>
        <row r="85471">
          <cell r="C85471"/>
        </row>
        <row r="85472">
          <cell r="C85472"/>
        </row>
        <row r="85473">
          <cell r="C85473"/>
        </row>
        <row r="85474">
          <cell r="C85474"/>
        </row>
        <row r="85475">
          <cell r="C85475"/>
        </row>
        <row r="85476">
          <cell r="C85476"/>
        </row>
        <row r="85477">
          <cell r="C85477"/>
        </row>
        <row r="85478">
          <cell r="C85478"/>
        </row>
        <row r="85479">
          <cell r="C85479"/>
        </row>
        <row r="85480">
          <cell r="C85480"/>
        </row>
        <row r="85481">
          <cell r="C85481"/>
        </row>
        <row r="85482">
          <cell r="C85482"/>
        </row>
        <row r="85483">
          <cell r="C85483"/>
        </row>
        <row r="85484">
          <cell r="C85484"/>
        </row>
        <row r="85485">
          <cell r="C85485"/>
        </row>
        <row r="85486">
          <cell r="C85486"/>
        </row>
        <row r="85487">
          <cell r="C85487"/>
        </row>
        <row r="85488">
          <cell r="C85488"/>
        </row>
        <row r="85489">
          <cell r="C85489"/>
        </row>
        <row r="85490">
          <cell r="C85490"/>
        </row>
        <row r="85491">
          <cell r="C85491"/>
        </row>
        <row r="85492">
          <cell r="C85492"/>
        </row>
        <row r="85493">
          <cell r="C85493"/>
        </row>
        <row r="85494">
          <cell r="C85494"/>
        </row>
        <row r="85495">
          <cell r="C85495"/>
        </row>
        <row r="85496">
          <cell r="C85496"/>
        </row>
        <row r="85497">
          <cell r="C85497"/>
        </row>
        <row r="85498">
          <cell r="C85498"/>
        </row>
        <row r="85499">
          <cell r="C85499"/>
        </row>
        <row r="85500">
          <cell r="C85500"/>
        </row>
        <row r="85501">
          <cell r="C85501"/>
        </row>
        <row r="85502">
          <cell r="C85502"/>
        </row>
        <row r="85503">
          <cell r="C85503"/>
        </row>
        <row r="85504">
          <cell r="C85504"/>
        </row>
        <row r="85505">
          <cell r="C85505"/>
        </row>
        <row r="85506">
          <cell r="C85506"/>
        </row>
        <row r="85507">
          <cell r="C85507"/>
        </row>
        <row r="85508">
          <cell r="C85508"/>
        </row>
        <row r="85509">
          <cell r="C85509"/>
        </row>
        <row r="85510">
          <cell r="C85510"/>
        </row>
        <row r="85511">
          <cell r="C85511"/>
        </row>
        <row r="85512">
          <cell r="C85512"/>
        </row>
        <row r="85513">
          <cell r="C85513"/>
        </row>
        <row r="85514">
          <cell r="C85514"/>
        </row>
        <row r="85515">
          <cell r="C85515"/>
        </row>
        <row r="85516">
          <cell r="C85516"/>
        </row>
        <row r="85517">
          <cell r="C85517"/>
        </row>
        <row r="85518">
          <cell r="C85518"/>
        </row>
        <row r="85519">
          <cell r="C85519"/>
        </row>
        <row r="85520">
          <cell r="C85520"/>
        </row>
        <row r="85521">
          <cell r="C85521"/>
        </row>
        <row r="85522">
          <cell r="C85522"/>
        </row>
        <row r="85523">
          <cell r="C85523"/>
        </row>
        <row r="85524">
          <cell r="C85524"/>
        </row>
        <row r="85525">
          <cell r="C85525"/>
        </row>
        <row r="85526">
          <cell r="C85526"/>
        </row>
        <row r="85527">
          <cell r="C85527"/>
        </row>
        <row r="85528">
          <cell r="C85528"/>
        </row>
        <row r="85529">
          <cell r="C85529"/>
        </row>
        <row r="85530">
          <cell r="C85530"/>
        </row>
        <row r="85531">
          <cell r="C85531"/>
        </row>
        <row r="85532">
          <cell r="C85532"/>
        </row>
        <row r="85533">
          <cell r="C85533"/>
        </row>
        <row r="85534">
          <cell r="C85534"/>
        </row>
        <row r="85535">
          <cell r="C85535"/>
        </row>
        <row r="85536">
          <cell r="C85536"/>
        </row>
        <row r="85537">
          <cell r="C85537"/>
        </row>
        <row r="85538">
          <cell r="C85538"/>
        </row>
        <row r="85539">
          <cell r="C85539"/>
        </row>
        <row r="85540">
          <cell r="C85540"/>
        </row>
        <row r="85541">
          <cell r="C85541"/>
        </row>
        <row r="85542">
          <cell r="C85542"/>
        </row>
        <row r="85543">
          <cell r="C85543"/>
        </row>
        <row r="85544">
          <cell r="C85544"/>
        </row>
        <row r="85545">
          <cell r="C85545"/>
        </row>
        <row r="85546">
          <cell r="C85546"/>
        </row>
        <row r="85547">
          <cell r="C85547"/>
        </row>
        <row r="85548">
          <cell r="C85548"/>
        </row>
        <row r="85549">
          <cell r="C85549"/>
        </row>
        <row r="85550">
          <cell r="C85550"/>
        </row>
        <row r="85551">
          <cell r="C85551"/>
        </row>
        <row r="85552">
          <cell r="C85552"/>
        </row>
        <row r="85553">
          <cell r="C85553"/>
        </row>
        <row r="85554">
          <cell r="C85554"/>
        </row>
        <row r="85555">
          <cell r="C85555"/>
        </row>
        <row r="85556">
          <cell r="C85556"/>
        </row>
        <row r="85557">
          <cell r="C85557"/>
        </row>
        <row r="85558">
          <cell r="C85558"/>
        </row>
        <row r="85559">
          <cell r="C85559"/>
        </row>
        <row r="85560">
          <cell r="C85560"/>
        </row>
        <row r="85561">
          <cell r="C85561"/>
        </row>
        <row r="85562">
          <cell r="C85562"/>
        </row>
        <row r="85563">
          <cell r="C85563"/>
        </row>
        <row r="85564">
          <cell r="C85564"/>
        </row>
        <row r="85565">
          <cell r="C85565"/>
        </row>
        <row r="85566">
          <cell r="C85566"/>
        </row>
        <row r="85567">
          <cell r="C85567"/>
        </row>
        <row r="85568">
          <cell r="C85568"/>
        </row>
        <row r="85569">
          <cell r="C85569"/>
        </row>
        <row r="85570">
          <cell r="C85570"/>
        </row>
        <row r="85571">
          <cell r="C85571"/>
        </row>
        <row r="85572">
          <cell r="C85572"/>
        </row>
        <row r="85573">
          <cell r="C85573"/>
        </row>
        <row r="85574">
          <cell r="C85574"/>
        </row>
        <row r="85575">
          <cell r="C85575"/>
        </row>
        <row r="85576">
          <cell r="C85576"/>
        </row>
        <row r="85577">
          <cell r="C85577"/>
        </row>
        <row r="85578">
          <cell r="C85578"/>
        </row>
        <row r="85579">
          <cell r="C85579"/>
        </row>
        <row r="85580">
          <cell r="C85580"/>
        </row>
        <row r="85581">
          <cell r="C85581"/>
        </row>
        <row r="85582">
          <cell r="C85582"/>
        </row>
        <row r="85583">
          <cell r="C85583"/>
        </row>
        <row r="85584">
          <cell r="C85584"/>
        </row>
        <row r="85585">
          <cell r="C85585"/>
        </row>
        <row r="85586">
          <cell r="C85586"/>
        </row>
        <row r="85587">
          <cell r="C85587"/>
        </row>
        <row r="85588">
          <cell r="C85588"/>
        </row>
        <row r="85589">
          <cell r="C85589"/>
        </row>
        <row r="85590">
          <cell r="C85590"/>
        </row>
        <row r="85591">
          <cell r="C85591"/>
        </row>
        <row r="85592">
          <cell r="C85592"/>
        </row>
        <row r="85593">
          <cell r="C85593"/>
        </row>
        <row r="85594">
          <cell r="C85594"/>
        </row>
        <row r="85595">
          <cell r="C85595"/>
        </row>
        <row r="85596">
          <cell r="C85596"/>
        </row>
        <row r="85597">
          <cell r="C85597"/>
        </row>
        <row r="85598">
          <cell r="C85598"/>
        </row>
        <row r="85599">
          <cell r="C85599"/>
        </row>
        <row r="85600">
          <cell r="C85600"/>
        </row>
        <row r="85601">
          <cell r="C85601"/>
        </row>
        <row r="85602">
          <cell r="C85602"/>
        </row>
        <row r="85603">
          <cell r="C85603"/>
        </row>
        <row r="85604">
          <cell r="C85604"/>
        </row>
        <row r="85605">
          <cell r="C85605"/>
        </row>
        <row r="85606">
          <cell r="C85606"/>
        </row>
        <row r="85607">
          <cell r="C85607"/>
        </row>
        <row r="85608">
          <cell r="C85608"/>
        </row>
        <row r="85609">
          <cell r="C85609"/>
        </row>
        <row r="85610">
          <cell r="C85610"/>
        </row>
        <row r="85611">
          <cell r="C85611"/>
        </row>
        <row r="85612">
          <cell r="C85612"/>
        </row>
        <row r="85613">
          <cell r="C85613"/>
        </row>
        <row r="85614">
          <cell r="C85614"/>
        </row>
        <row r="85615">
          <cell r="C85615"/>
        </row>
        <row r="85616">
          <cell r="C85616"/>
        </row>
        <row r="85617">
          <cell r="C85617"/>
        </row>
        <row r="85618">
          <cell r="C85618"/>
        </row>
        <row r="85619">
          <cell r="C85619"/>
        </row>
        <row r="85620">
          <cell r="C85620"/>
        </row>
        <row r="85621">
          <cell r="C85621"/>
        </row>
        <row r="85622">
          <cell r="C85622"/>
        </row>
        <row r="85623">
          <cell r="C85623"/>
        </row>
        <row r="85624">
          <cell r="C85624"/>
        </row>
        <row r="85625">
          <cell r="C85625"/>
        </row>
        <row r="85626">
          <cell r="C85626"/>
        </row>
        <row r="85627">
          <cell r="C85627"/>
        </row>
        <row r="85628">
          <cell r="C85628"/>
        </row>
        <row r="85629">
          <cell r="C85629"/>
        </row>
        <row r="85630">
          <cell r="C85630"/>
        </row>
        <row r="85631">
          <cell r="C85631"/>
        </row>
        <row r="85632">
          <cell r="C85632"/>
        </row>
        <row r="85633">
          <cell r="C85633"/>
        </row>
        <row r="85634">
          <cell r="C85634"/>
        </row>
        <row r="85635">
          <cell r="C85635"/>
        </row>
        <row r="85636">
          <cell r="C85636"/>
        </row>
        <row r="85637">
          <cell r="C85637"/>
        </row>
        <row r="85638">
          <cell r="C85638"/>
        </row>
        <row r="85639">
          <cell r="C85639"/>
        </row>
        <row r="85640">
          <cell r="C85640"/>
        </row>
        <row r="85641">
          <cell r="C85641"/>
        </row>
        <row r="85642">
          <cell r="C85642"/>
        </row>
        <row r="85643">
          <cell r="C85643"/>
        </row>
        <row r="85644">
          <cell r="C85644"/>
        </row>
        <row r="85645">
          <cell r="C85645"/>
        </row>
        <row r="85646">
          <cell r="C85646"/>
        </row>
        <row r="85647">
          <cell r="C85647"/>
        </row>
        <row r="85648">
          <cell r="C85648"/>
        </row>
        <row r="85649">
          <cell r="C85649"/>
        </row>
        <row r="85650">
          <cell r="C85650"/>
        </row>
        <row r="85651">
          <cell r="C85651"/>
        </row>
        <row r="85652">
          <cell r="C85652"/>
        </row>
        <row r="85653">
          <cell r="C85653"/>
        </row>
        <row r="85654">
          <cell r="C85654"/>
        </row>
        <row r="85655">
          <cell r="C85655"/>
        </row>
        <row r="85656">
          <cell r="C85656"/>
        </row>
        <row r="85657">
          <cell r="C85657"/>
        </row>
        <row r="85658">
          <cell r="C85658"/>
        </row>
        <row r="85659">
          <cell r="C85659"/>
        </row>
        <row r="85660">
          <cell r="C85660"/>
        </row>
        <row r="85661">
          <cell r="C85661"/>
        </row>
        <row r="85662">
          <cell r="C85662"/>
        </row>
        <row r="85663">
          <cell r="C85663"/>
        </row>
        <row r="85664">
          <cell r="C85664"/>
        </row>
        <row r="85665">
          <cell r="C85665"/>
        </row>
        <row r="85666">
          <cell r="C85666"/>
        </row>
        <row r="85667">
          <cell r="C85667"/>
        </row>
        <row r="85668">
          <cell r="C85668"/>
        </row>
        <row r="85669">
          <cell r="C85669"/>
        </row>
        <row r="85670">
          <cell r="C85670"/>
        </row>
        <row r="85671">
          <cell r="C85671"/>
        </row>
        <row r="85672">
          <cell r="C85672"/>
        </row>
        <row r="85673">
          <cell r="C85673"/>
        </row>
        <row r="85674">
          <cell r="C85674"/>
        </row>
        <row r="85675">
          <cell r="C85675"/>
        </row>
        <row r="85676">
          <cell r="C85676"/>
        </row>
        <row r="85677">
          <cell r="C85677"/>
        </row>
        <row r="85678">
          <cell r="C85678"/>
        </row>
        <row r="85679">
          <cell r="C85679"/>
        </row>
        <row r="85680">
          <cell r="C85680"/>
        </row>
        <row r="85681">
          <cell r="C85681"/>
        </row>
        <row r="85682">
          <cell r="C85682"/>
        </row>
        <row r="85683">
          <cell r="C85683"/>
        </row>
        <row r="85684">
          <cell r="C85684"/>
        </row>
        <row r="85685">
          <cell r="C85685"/>
        </row>
        <row r="85686">
          <cell r="C85686"/>
        </row>
        <row r="85687">
          <cell r="C85687"/>
        </row>
        <row r="85688">
          <cell r="C85688"/>
        </row>
        <row r="85689">
          <cell r="C85689"/>
        </row>
        <row r="85690">
          <cell r="C85690"/>
        </row>
        <row r="85691">
          <cell r="C85691"/>
        </row>
        <row r="85692">
          <cell r="C85692"/>
        </row>
        <row r="85693">
          <cell r="C85693"/>
        </row>
        <row r="85694">
          <cell r="C85694"/>
        </row>
        <row r="85695">
          <cell r="C85695"/>
        </row>
        <row r="85696">
          <cell r="C85696"/>
        </row>
        <row r="85697">
          <cell r="C85697"/>
        </row>
        <row r="85698">
          <cell r="C85698"/>
        </row>
        <row r="85699">
          <cell r="C85699"/>
        </row>
        <row r="85700">
          <cell r="C85700"/>
        </row>
        <row r="85701">
          <cell r="C85701"/>
        </row>
        <row r="85702">
          <cell r="C85702"/>
        </row>
        <row r="85703">
          <cell r="C85703"/>
        </row>
        <row r="85704">
          <cell r="C85704"/>
        </row>
        <row r="85705">
          <cell r="C85705"/>
        </row>
        <row r="85706">
          <cell r="C85706"/>
        </row>
        <row r="85707">
          <cell r="C85707"/>
        </row>
        <row r="85708">
          <cell r="C85708"/>
        </row>
        <row r="85709">
          <cell r="C85709"/>
        </row>
        <row r="85710">
          <cell r="C85710"/>
        </row>
        <row r="85711">
          <cell r="C85711"/>
        </row>
        <row r="85712">
          <cell r="C85712"/>
        </row>
        <row r="85713">
          <cell r="C85713"/>
        </row>
        <row r="85714">
          <cell r="C85714"/>
        </row>
        <row r="85715">
          <cell r="C85715"/>
        </row>
        <row r="85716">
          <cell r="C85716"/>
        </row>
        <row r="85717">
          <cell r="C85717"/>
        </row>
        <row r="85718">
          <cell r="C85718"/>
        </row>
        <row r="85719">
          <cell r="C85719"/>
        </row>
        <row r="85720">
          <cell r="C85720"/>
        </row>
        <row r="85721">
          <cell r="C85721"/>
        </row>
        <row r="85722">
          <cell r="C85722"/>
        </row>
        <row r="85723">
          <cell r="C85723"/>
        </row>
        <row r="85724">
          <cell r="C85724"/>
        </row>
        <row r="85725">
          <cell r="C85725"/>
        </row>
        <row r="85726">
          <cell r="C85726"/>
        </row>
        <row r="85727">
          <cell r="C85727"/>
        </row>
        <row r="85728">
          <cell r="C85728"/>
        </row>
        <row r="85729">
          <cell r="C85729"/>
        </row>
        <row r="85730">
          <cell r="C85730"/>
        </row>
        <row r="85731">
          <cell r="C85731"/>
        </row>
        <row r="85732">
          <cell r="C85732"/>
        </row>
        <row r="85733">
          <cell r="C85733"/>
        </row>
        <row r="85734">
          <cell r="C85734"/>
        </row>
        <row r="85735">
          <cell r="C85735"/>
        </row>
        <row r="85736">
          <cell r="C85736"/>
        </row>
        <row r="85737">
          <cell r="C85737"/>
        </row>
        <row r="85738">
          <cell r="C85738"/>
        </row>
        <row r="85739">
          <cell r="C85739"/>
        </row>
        <row r="85740">
          <cell r="C85740"/>
        </row>
        <row r="85741">
          <cell r="C85741"/>
        </row>
        <row r="85742">
          <cell r="C85742"/>
        </row>
        <row r="85743">
          <cell r="C85743"/>
        </row>
        <row r="85744">
          <cell r="C85744"/>
        </row>
        <row r="85745">
          <cell r="C85745"/>
        </row>
        <row r="85746">
          <cell r="C85746"/>
        </row>
        <row r="85747">
          <cell r="C85747"/>
        </row>
        <row r="85748">
          <cell r="C85748"/>
        </row>
        <row r="85749">
          <cell r="C85749"/>
        </row>
        <row r="85750">
          <cell r="C85750"/>
        </row>
        <row r="85751">
          <cell r="C85751"/>
        </row>
        <row r="85752">
          <cell r="C85752"/>
        </row>
        <row r="85753">
          <cell r="C85753"/>
        </row>
        <row r="85754">
          <cell r="C85754"/>
        </row>
        <row r="85755">
          <cell r="C85755"/>
        </row>
        <row r="85756">
          <cell r="C85756"/>
        </row>
        <row r="85757">
          <cell r="C85757"/>
        </row>
        <row r="85758">
          <cell r="C85758"/>
        </row>
        <row r="85759">
          <cell r="C85759"/>
        </row>
        <row r="85760">
          <cell r="C85760"/>
        </row>
        <row r="85761">
          <cell r="C85761"/>
        </row>
        <row r="85762">
          <cell r="C85762"/>
        </row>
        <row r="85763">
          <cell r="C85763"/>
        </row>
        <row r="85764">
          <cell r="C85764"/>
        </row>
        <row r="85765">
          <cell r="C85765"/>
        </row>
        <row r="85766">
          <cell r="C85766"/>
        </row>
        <row r="85767">
          <cell r="C85767"/>
        </row>
        <row r="85768">
          <cell r="C85768"/>
        </row>
        <row r="85769">
          <cell r="C85769"/>
        </row>
        <row r="85770">
          <cell r="C85770"/>
        </row>
        <row r="85771">
          <cell r="C85771"/>
        </row>
        <row r="85772">
          <cell r="C85772"/>
        </row>
        <row r="85773">
          <cell r="C85773"/>
        </row>
        <row r="85774">
          <cell r="C85774"/>
        </row>
        <row r="85775">
          <cell r="C85775"/>
        </row>
        <row r="85776">
          <cell r="C85776"/>
        </row>
        <row r="85777">
          <cell r="C85777"/>
        </row>
        <row r="85778">
          <cell r="C85778"/>
        </row>
        <row r="85779">
          <cell r="C85779"/>
        </row>
        <row r="85780">
          <cell r="C85780"/>
        </row>
        <row r="85781">
          <cell r="C85781"/>
        </row>
        <row r="85782">
          <cell r="C85782"/>
        </row>
        <row r="85783">
          <cell r="C85783"/>
        </row>
        <row r="85784">
          <cell r="C85784"/>
        </row>
        <row r="85785">
          <cell r="C85785"/>
        </row>
        <row r="85786">
          <cell r="C85786"/>
        </row>
        <row r="85787">
          <cell r="C85787"/>
        </row>
        <row r="85788">
          <cell r="C85788"/>
        </row>
        <row r="85789">
          <cell r="C85789"/>
        </row>
        <row r="85790">
          <cell r="C85790"/>
        </row>
        <row r="85791">
          <cell r="C85791"/>
        </row>
        <row r="85792">
          <cell r="C85792"/>
        </row>
        <row r="85793">
          <cell r="C85793"/>
        </row>
        <row r="85794">
          <cell r="C85794"/>
        </row>
        <row r="85795">
          <cell r="C85795"/>
        </row>
        <row r="85796">
          <cell r="C85796"/>
        </row>
        <row r="85797">
          <cell r="C85797"/>
        </row>
        <row r="85798">
          <cell r="C85798"/>
        </row>
        <row r="85799">
          <cell r="C85799"/>
        </row>
        <row r="85800">
          <cell r="C85800"/>
        </row>
        <row r="85801">
          <cell r="C85801"/>
        </row>
        <row r="85802">
          <cell r="C85802"/>
        </row>
        <row r="85803">
          <cell r="C85803"/>
        </row>
        <row r="85804">
          <cell r="C85804"/>
        </row>
        <row r="85805">
          <cell r="C85805"/>
        </row>
        <row r="85806">
          <cell r="C85806"/>
        </row>
        <row r="85807">
          <cell r="C85807"/>
        </row>
        <row r="85808">
          <cell r="C85808"/>
        </row>
        <row r="85809">
          <cell r="C85809"/>
        </row>
        <row r="85810">
          <cell r="C85810"/>
        </row>
        <row r="85811">
          <cell r="C85811"/>
        </row>
        <row r="85812">
          <cell r="C85812"/>
        </row>
        <row r="85813">
          <cell r="C85813"/>
        </row>
        <row r="85814">
          <cell r="C85814"/>
        </row>
        <row r="85815">
          <cell r="C85815"/>
        </row>
        <row r="85816">
          <cell r="C85816"/>
        </row>
        <row r="85817">
          <cell r="C85817"/>
        </row>
        <row r="85818">
          <cell r="C85818"/>
        </row>
        <row r="85819">
          <cell r="C85819"/>
        </row>
        <row r="85820">
          <cell r="C85820"/>
        </row>
        <row r="85821">
          <cell r="C85821"/>
        </row>
        <row r="85822">
          <cell r="C85822"/>
        </row>
        <row r="85823">
          <cell r="C85823"/>
        </row>
        <row r="85824">
          <cell r="C85824"/>
        </row>
        <row r="85825">
          <cell r="C85825"/>
        </row>
        <row r="85826">
          <cell r="C85826"/>
        </row>
        <row r="85827">
          <cell r="C85827"/>
        </row>
        <row r="85828">
          <cell r="C85828"/>
        </row>
        <row r="85829">
          <cell r="C85829"/>
        </row>
        <row r="85830">
          <cell r="C85830"/>
        </row>
        <row r="85831">
          <cell r="C85831"/>
        </row>
        <row r="85832">
          <cell r="C85832"/>
        </row>
        <row r="85833">
          <cell r="C85833"/>
        </row>
        <row r="85834">
          <cell r="C85834"/>
        </row>
        <row r="85835">
          <cell r="C85835"/>
        </row>
        <row r="85836">
          <cell r="C85836"/>
        </row>
        <row r="85837">
          <cell r="C85837"/>
        </row>
        <row r="85838">
          <cell r="C85838"/>
        </row>
        <row r="85839">
          <cell r="C85839"/>
        </row>
        <row r="85840">
          <cell r="C85840"/>
        </row>
        <row r="85841">
          <cell r="C85841"/>
        </row>
        <row r="85842">
          <cell r="C85842"/>
        </row>
        <row r="85843">
          <cell r="C85843"/>
        </row>
        <row r="85844">
          <cell r="C85844"/>
        </row>
        <row r="85845">
          <cell r="C85845"/>
        </row>
        <row r="85846">
          <cell r="C85846"/>
        </row>
        <row r="85847">
          <cell r="C85847"/>
        </row>
        <row r="85848">
          <cell r="C85848"/>
        </row>
        <row r="85849">
          <cell r="C85849"/>
        </row>
        <row r="85850">
          <cell r="C85850"/>
        </row>
        <row r="85851">
          <cell r="C85851"/>
        </row>
        <row r="85852">
          <cell r="C85852"/>
        </row>
        <row r="85853">
          <cell r="C85853"/>
        </row>
        <row r="85854">
          <cell r="C85854"/>
        </row>
        <row r="85855">
          <cell r="C85855"/>
        </row>
        <row r="85856">
          <cell r="C85856"/>
        </row>
        <row r="85857">
          <cell r="C85857"/>
        </row>
        <row r="85858">
          <cell r="C85858"/>
        </row>
        <row r="85859">
          <cell r="C85859"/>
        </row>
        <row r="85860">
          <cell r="C85860"/>
        </row>
        <row r="85861">
          <cell r="C85861"/>
        </row>
        <row r="85862">
          <cell r="C85862"/>
        </row>
        <row r="85863">
          <cell r="C85863"/>
        </row>
        <row r="85864">
          <cell r="C85864"/>
        </row>
        <row r="85865">
          <cell r="C85865"/>
        </row>
        <row r="85866">
          <cell r="C85866"/>
        </row>
        <row r="85867">
          <cell r="C85867"/>
        </row>
        <row r="85868">
          <cell r="C85868"/>
        </row>
        <row r="85869">
          <cell r="C85869"/>
        </row>
        <row r="85870">
          <cell r="C85870"/>
        </row>
        <row r="85871">
          <cell r="C85871"/>
        </row>
        <row r="85872">
          <cell r="C85872"/>
        </row>
        <row r="85873">
          <cell r="C85873"/>
        </row>
        <row r="85874">
          <cell r="C85874"/>
        </row>
        <row r="85875">
          <cell r="C85875"/>
        </row>
        <row r="85876">
          <cell r="C85876"/>
        </row>
        <row r="85877">
          <cell r="C85877"/>
        </row>
        <row r="85878">
          <cell r="C85878"/>
        </row>
        <row r="85879">
          <cell r="C85879"/>
        </row>
        <row r="85880">
          <cell r="C85880"/>
        </row>
        <row r="85881">
          <cell r="C85881"/>
        </row>
        <row r="85882">
          <cell r="C85882"/>
        </row>
        <row r="85883">
          <cell r="C85883"/>
        </row>
        <row r="85884">
          <cell r="C85884"/>
        </row>
        <row r="85885">
          <cell r="C85885"/>
        </row>
        <row r="85886">
          <cell r="C85886"/>
        </row>
        <row r="85887">
          <cell r="C85887"/>
        </row>
        <row r="85888">
          <cell r="C85888"/>
        </row>
        <row r="85889">
          <cell r="C85889"/>
        </row>
        <row r="85890">
          <cell r="C85890"/>
        </row>
        <row r="85891">
          <cell r="C85891"/>
        </row>
        <row r="85892">
          <cell r="C85892"/>
        </row>
        <row r="85893">
          <cell r="C85893"/>
        </row>
        <row r="85894">
          <cell r="C85894"/>
        </row>
        <row r="85895">
          <cell r="C85895"/>
        </row>
        <row r="85896">
          <cell r="C85896"/>
        </row>
        <row r="85897">
          <cell r="C85897"/>
        </row>
        <row r="85898">
          <cell r="C85898"/>
        </row>
        <row r="85899">
          <cell r="C85899"/>
        </row>
        <row r="85900">
          <cell r="C85900"/>
        </row>
        <row r="85901">
          <cell r="C85901"/>
        </row>
        <row r="85902">
          <cell r="C85902"/>
        </row>
        <row r="85903">
          <cell r="C85903"/>
        </row>
        <row r="85904">
          <cell r="C85904"/>
        </row>
        <row r="85905">
          <cell r="C85905"/>
        </row>
        <row r="85906">
          <cell r="C85906"/>
        </row>
        <row r="85907">
          <cell r="C85907"/>
        </row>
        <row r="85908">
          <cell r="C85908"/>
        </row>
        <row r="85909">
          <cell r="C85909"/>
        </row>
        <row r="85910">
          <cell r="C85910"/>
        </row>
        <row r="85911">
          <cell r="C85911"/>
        </row>
        <row r="85912">
          <cell r="C85912"/>
        </row>
        <row r="85913">
          <cell r="C85913"/>
        </row>
        <row r="85914">
          <cell r="C85914"/>
        </row>
        <row r="85915">
          <cell r="C85915"/>
        </row>
        <row r="85916">
          <cell r="C85916"/>
        </row>
        <row r="85917">
          <cell r="C85917"/>
        </row>
        <row r="85918">
          <cell r="C85918"/>
        </row>
        <row r="85919">
          <cell r="C85919"/>
        </row>
        <row r="85920">
          <cell r="C85920"/>
        </row>
        <row r="85921">
          <cell r="C85921"/>
        </row>
        <row r="85922">
          <cell r="C85922"/>
        </row>
        <row r="85923">
          <cell r="C85923"/>
        </row>
        <row r="85924">
          <cell r="C85924"/>
        </row>
        <row r="85925">
          <cell r="C85925"/>
        </row>
        <row r="85926">
          <cell r="C85926"/>
        </row>
        <row r="85927">
          <cell r="C85927"/>
        </row>
        <row r="85928">
          <cell r="C85928"/>
        </row>
        <row r="85929">
          <cell r="C85929"/>
        </row>
        <row r="85930">
          <cell r="C85930"/>
        </row>
        <row r="85931">
          <cell r="C85931"/>
        </row>
        <row r="85932">
          <cell r="C85932"/>
        </row>
        <row r="85933">
          <cell r="C85933"/>
        </row>
        <row r="85934">
          <cell r="C85934"/>
        </row>
        <row r="85935">
          <cell r="C85935"/>
        </row>
        <row r="85936">
          <cell r="C85936"/>
        </row>
        <row r="85937">
          <cell r="C85937"/>
        </row>
        <row r="85938">
          <cell r="C85938"/>
        </row>
        <row r="85939">
          <cell r="C85939"/>
        </row>
        <row r="85940">
          <cell r="C85940"/>
        </row>
        <row r="85941">
          <cell r="C85941"/>
        </row>
        <row r="85942">
          <cell r="C85942"/>
        </row>
        <row r="85943">
          <cell r="C85943"/>
        </row>
        <row r="85944">
          <cell r="C85944"/>
        </row>
        <row r="85945">
          <cell r="C85945"/>
        </row>
        <row r="85946">
          <cell r="C85946"/>
        </row>
        <row r="85947">
          <cell r="C85947"/>
        </row>
        <row r="85948">
          <cell r="C85948"/>
        </row>
        <row r="85949">
          <cell r="C85949"/>
        </row>
        <row r="85950">
          <cell r="C85950"/>
        </row>
        <row r="85951">
          <cell r="C85951"/>
        </row>
        <row r="85952">
          <cell r="C85952"/>
        </row>
        <row r="85953">
          <cell r="C85953"/>
        </row>
        <row r="85954">
          <cell r="C85954"/>
        </row>
        <row r="85955">
          <cell r="C85955"/>
        </row>
        <row r="85956">
          <cell r="C85956"/>
        </row>
        <row r="85957">
          <cell r="C85957"/>
        </row>
        <row r="85958">
          <cell r="C85958"/>
        </row>
        <row r="85959">
          <cell r="C85959"/>
        </row>
        <row r="85960">
          <cell r="C85960"/>
        </row>
        <row r="85961">
          <cell r="C85961"/>
        </row>
        <row r="85962">
          <cell r="C85962"/>
        </row>
        <row r="85963">
          <cell r="C85963"/>
        </row>
        <row r="85964">
          <cell r="C85964"/>
        </row>
        <row r="85965">
          <cell r="C85965"/>
        </row>
        <row r="85966">
          <cell r="C85966"/>
        </row>
        <row r="85967">
          <cell r="C85967"/>
        </row>
        <row r="85968">
          <cell r="C85968"/>
        </row>
        <row r="85969">
          <cell r="C85969"/>
        </row>
        <row r="85970">
          <cell r="C85970"/>
        </row>
        <row r="85971">
          <cell r="C85971"/>
        </row>
        <row r="85972">
          <cell r="C85972"/>
        </row>
        <row r="85973">
          <cell r="C85973"/>
        </row>
        <row r="85974">
          <cell r="C85974"/>
        </row>
        <row r="85975">
          <cell r="C85975"/>
        </row>
        <row r="85976">
          <cell r="C85976"/>
        </row>
        <row r="85977">
          <cell r="C85977"/>
        </row>
        <row r="85978">
          <cell r="C85978"/>
        </row>
        <row r="85979">
          <cell r="C85979"/>
        </row>
        <row r="85980">
          <cell r="C85980"/>
        </row>
        <row r="85981">
          <cell r="C85981"/>
        </row>
        <row r="85982">
          <cell r="C85982"/>
        </row>
        <row r="85983">
          <cell r="C85983"/>
        </row>
        <row r="85984">
          <cell r="C85984"/>
        </row>
        <row r="85985">
          <cell r="C85985"/>
        </row>
        <row r="85986">
          <cell r="C85986"/>
        </row>
        <row r="85987">
          <cell r="C85987"/>
        </row>
        <row r="85988">
          <cell r="C85988"/>
        </row>
        <row r="85989">
          <cell r="C85989"/>
        </row>
        <row r="85990">
          <cell r="C85990"/>
        </row>
        <row r="85991">
          <cell r="C85991"/>
        </row>
        <row r="85992">
          <cell r="C85992"/>
        </row>
        <row r="85993">
          <cell r="C85993"/>
        </row>
        <row r="85994">
          <cell r="C85994"/>
        </row>
        <row r="85995">
          <cell r="C85995"/>
        </row>
        <row r="85996">
          <cell r="C85996"/>
        </row>
        <row r="85997">
          <cell r="C85997"/>
        </row>
        <row r="85998">
          <cell r="C85998"/>
        </row>
        <row r="85999">
          <cell r="C85999"/>
        </row>
        <row r="86000">
          <cell r="C86000"/>
        </row>
        <row r="86001">
          <cell r="C86001"/>
        </row>
        <row r="86002">
          <cell r="C86002"/>
        </row>
        <row r="86003">
          <cell r="C86003"/>
        </row>
        <row r="86004">
          <cell r="C86004"/>
        </row>
        <row r="86005">
          <cell r="C86005"/>
        </row>
        <row r="86006">
          <cell r="C86006"/>
        </row>
        <row r="86007">
          <cell r="C86007"/>
        </row>
        <row r="86008">
          <cell r="C86008"/>
        </row>
        <row r="86009">
          <cell r="C86009"/>
        </row>
        <row r="86010">
          <cell r="C86010"/>
        </row>
        <row r="86011">
          <cell r="C86011"/>
        </row>
        <row r="86012">
          <cell r="C86012"/>
        </row>
        <row r="86013">
          <cell r="C86013"/>
        </row>
        <row r="86014">
          <cell r="C86014"/>
        </row>
        <row r="86015">
          <cell r="C86015"/>
        </row>
        <row r="86016">
          <cell r="C86016"/>
        </row>
        <row r="86017">
          <cell r="C86017"/>
        </row>
        <row r="86018">
          <cell r="C86018"/>
        </row>
        <row r="86019">
          <cell r="C86019"/>
        </row>
        <row r="86020">
          <cell r="C86020"/>
        </row>
        <row r="86021">
          <cell r="C86021"/>
        </row>
        <row r="86022">
          <cell r="C86022"/>
        </row>
        <row r="86023">
          <cell r="C86023"/>
        </row>
        <row r="86024">
          <cell r="C86024"/>
        </row>
        <row r="86025">
          <cell r="C86025"/>
        </row>
        <row r="86026">
          <cell r="C86026"/>
        </row>
        <row r="86027">
          <cell r="C86027"/>
        </row>
        <row r="86028">
          <cell r="C86028"/>
        </row>
        <row r="86029">
          <cell r="C86029"/>
        </row>
        <row r="86030">
          <cell r="C86030"/>
        </row>
        <row r="86031">
          <cell r="C86031"/>
        </row>
        <row r="86032">
          <cell r="C86032"/>
        </row>
        <row r="86033">
          <cell r="C86033"/>
        </row>
        <row r="86034">
          <cell r="C86034"/>
        </row>
        <row r="86035">
          <cell r="C86035"/>
        </row>
        <row r="86036">
          <cell r="C86036"/>
        </row>
        <row r="86037">
          <cell r="C86037"/>
        </row>
        <row r="86038">
          <cell r="C86038"/>
        </row>
        <row r="86039">
          <cell r="C86039"/>
        </row>
        <row r="86040">
          <cell r="C86040"/>
        </row>
        <row r="86041">
          <cell r="C86041"/>
        </row>
        <row r="86042">
          <cell r="C86042"/>
        </row>
        <row r="86043">
          <cell r="C86043"/>
        </row>
        <row r="86044">
          <cell r="C86044"/>
        </row>
        <row r="86045">
          <cell r="C86045"/>
        </row>
        <row r="86046">
          <cell r="C86046"/>
        </row>
        <row r="86047">
          <cell r="C86047"/>
        </row>
        <row r="86048">
          <cell r="C86048"/>
        </row>
        <row r="86049">
          <cell r="C86049"/>
        </row>
        <row r="86050">
          <cell r="C86050"/>
        </row>
        <row r="86051">
          <cell r="C86051"/>
        </row>
        <row r="86052">
          <cell r="C86052"/>
        </row>
        <row r="86053">
          <cell r="C86053"/>
        </row>
        <row r="86054">
          <cell r="C86054"/>
        </row>
        <row r="86055">
          <cell r="C86055"/>
        </row>
        <row r="86056">
          <cell r="C86056"/>
        </row>
        <row r="86057">
          <cell r="C86057"/>
        </row>
        <row r="86058">
          <cell r="C86058"/>
        </row>
        <row r="86059">
          <cell r="C86059"/>
        </row>
        <row r="86060">
          <cell r="C86060"/>
        </row>
        <row r="86061">
          <cell r="C86061"/>
        </row>
        <row r="86062">
          <cell r="C86062"/>
        </row>
        <row r="86063">
          <cell r="C86063"/>
        </row>
        <row r="86064">
          <cell r="C86064"/>
        </row>
        <row r="86065">
          <cell r="C86065"/>
        </row>
        <row r="86066">
          <cell r="C86066"/>
        </row>
        <row r="86067">
          <cell r="C86067"/>
        </row>
        <row r="86068">
          <cell r="C86068"/>
        </row>
        <row r="86069">
          <cell r="C86069"/>
        </row>
        <row r="86070">
          <cell r="C86070"/>
        </row>
        <row r="86071">
          <cell r="C86071"/>
        </row>
        <row r="86072">
          <cell r="C86072"/>
        </row>
        <row r="86073">
          <cell r="C86073"/>
        </row>
        <row r="86074">
          <cell r="C86074"/>
        </row>
        <row r="86075">
          <cell r="C86075"/>
        </row>
        <row r="86076">
          <cell r="C86076"/>
        </row>
        <row r="86077">
          <cell r="C86077"/>
        </row>
        <row r="86078">
          <cell r="C86078"/>
        </row>
        <row r="86079">
          <cell r="C86079"/>
        </row>
        <row r="86080">
          <cell r="C86080"/>
        </row>
        <row r="86081">
          <cell r="C86081"/>
        </row>
        <row r="86082">
          <cell r="C86082"/>
        </row>
        <row r="86083">
          <cell r="C86083"/>
        </row>
        <row r="86084">
          <cell r="C86084"/>
        </row>
        <row r="86085">
          <cell r="C86085"/>
        </row>
        <row r="86086">
          <cell r="C86086"/>
        </row>
        <row r="86087">
          <cell r="C86087"/>
        </row>
        <row r="86088">
          <cell r="C86088"/>
        </row>
        <row r="86089">
          <cell r="C86089"/>
        </row>
        <row r="86090">
          <cell r="C86090"/>
        </row>
        <row r="86091">
          <cell r="C86091"/>
        </row>
        <row r="86092">
          <cell r="C86092"/>
        </row>
        <row r="86093">
          <cell r="C86093"/>
        </row>
        <row r="86094">
          <cell r="C86094"/>
        </row>
        <row r="86095">
          <cell r="C86095"/>
        </row>
        <row r="86096">
          <cell r="C86096"/>
        </row>
        <row r="86097">
          <cell r="C86097"/>
        </row>
        <row r="86098">
          <cell r="C86098"/>
        </row>
        <row r="86099">
          <cell r="C86099"/>
        </row>
        <row r="86100">
          <cell r="C86100"/>
        </row>
        <row r="86101">
          <cell r="C86101"/>
        </row>
        <row r="86102">
          <cell r="C86102"/>
        </row>
        <row r="86103">
          <cell r="C86103"/>
        </row>
        <row r="86104">
          <cell r="C86104"/>
        </row>
        <row r="86105">
          <cell r="C86105"/>
        </row>
        <row r="86106">
          <cell r="C86106"/>
        </row>
        <row r="86107">
          <cell r="C86107"/>
        </row>
        <row r="86108">
          <cell r="C86108"/>
        </row>
        <row r="86109">
          <cell r="C86109"/>
        </row>
        <row r="86110">
          <cell r="C86110"/>
        </row>
        <row r="86111">
          <cell r="C86111"/>
        </row>
        <row r="86112">
          <cell r="C86112"/>
        </row>
        <row r="86113">
          <cell r="C86113"/>
        </row>
        <row r="86114">
          <cell r="C86114"/>
        </row>
        <row r="86115">
          <cell r="C86115"/>
        </row>
        <row r="86116">
          <cell r="C86116"/>
        </row>
        <row r="86117">
          <cell r="C86117"/>
        </row>
        <row r="86118">
          <cell r="C86118"/>
        </row>
        <row r="86119">
          <cell r="C86119"/>
        </row>
        <row r="86120">
          <cell r="C86120"/>
        </row>
        <row r="86121">
          <cell r="C86121"/>
        </row>
        <row r="86122">
          <cell r="C86122"/>
        </row>
        <row r="86123">
          <cell r="C86123"/>
        </row>
        <row r="86124">
          <cell r="C86124"/>
        </row>
        <row r="86125">
          <cell r="C86125"/>
        </row>
        <row r="86126">
          <cell r="C86126"/>
        </row>
        <row r="86127">
          <cell r="C86127"/>
        </row>
        <row r="86128">
          <cell r="C86128"/>
        </row>
        <row r="86129">
          <cell r="C86129"/>
        </row>
        <row r="86130">
          <cell r="C86130"/>
        </row>
        <row r="86131">
          <cell r="C86131"/>
        </row>
        <row r="86132">
          <cell r="C86132"/>
        </row>
        <row r="86133">
          <cell r="C86133"/>
        </row>
        <row r="86134">
          <cell r="C86134"/>
        </row>
        <row r="86135">
          <cell r="C86135"/>
        </row>
        <row r="86136">
          <cell r="C86136"/>
        </row>
        <row r="86137">
          <cell r="C86137"/>
        </row>
        <row r="86138">
          <cell r="C86138"/>
        </row>
        <row r="86139">
          <cell r="C86139"/>
        </row>
        <row r="86140">
          <cell r="C86140"/>
        </row>
        <row r="86141">
          <cell r="C86141"/>
        </row>
        <row r="86142">
          <cell r="C86142"/>
        </row>
        <row r="86143">
          <cell r="C86143"/>
        </row>
        <row r="86144">
          <cell r="C86144"/>
        </row>
        <row r="86145">
          <cell r="C86145"/>
        </row>
        <row r="86146">
          <cell r="C86146"/>
        </row>
        <row r="86147">
          <cell r="C86147"/>
        </row>
        <row r="86148">
          <cell r="C86148"/>
        </row>
        <row r="86149">
          <cell r="C86149"/>
        </row>
        <row r="86150">
          <cell r="C86150"/>
        </row>
        <row r="86151">
          <cell r="C86151"/>
        </row>
        <row r="86152">
          <cell r="C86152"/>
        </row>
        <row r="86153">
          <cell r="C86153"/>
        </row>
        <row r="86154">
          <cell r="C86154"/>
        </row>
        <row r="86155">
          <cell r="C86155"/>
        </row>
        <row r="86156">
          <cell r="C86156"/>
        </row>
        <row r="86157">
          <cell r="C86157"/>
        </row>
        <row r="86158">
          <cell r="C86158"/>
        </row>
        <row r="86159">
          <cell r="C86159"/>
        </row>
        <row r="86160">
          <cell r="C86160"/>
        </row>
        <row r="86161">
          <cell r="C86161"/>
        </row>
        <row r="86162">
          <cell r="C86162"/>
        </row>
        <row r="86163">
          <cell r="C86163"/>
        </row>
        <row r="86164">
          <cell r="C86164"/>
        </row>
        <row r="86165">
          <cell r="C86165"/>
        </row>
        <row r="86166">
          <cell r="C86166"/>
        </row>
        <row r="86167">
          <cell r="C86167"/>
        </row>
        <row r="86168">
          <cell r="C86168"/>
        </row>
        <row r="86169">
          <cell r="C86169"/>
        </row>
        <row r="86170">
          <cell r="C86170"/>
        </row>
        <row r="86171">
          <cell r="C86171"/>
        </row>
        <row r="86172">
          <cell r="C86172"/>
        </row>
        <row r="86173">
          <cell r="C86173"/>
        </row>
        <row r="86174">
          <cell r="C86174"/>
        </row>
        <row r="86175">
          <cell r="C86175"/>
        </row>
        <row r="86176">
          <cell r="C86176"/>
        </row>
        <row r="86177">
          <cell r="C86177"/>
        </row>
        <row r="86178">
          <cell r="C86178"/>
        </row>
        <row r="86179">
          <cell r="C86179"/>
        </row>
        <row r="86180">
          <cell r="C86180"/>
        </row>
        <row r="86181">
          <cell r="C86181"/>
        </row>
        <row r="86182">
          <cell r="C86182"/>
        </row>
        <row r="86183">
          <cell r="C86183"/>
        </row>
        <row r="86184">
          <cell r="C86184"/>
        </row>
        <row r="86185">
          <cell r="C86185"/>
        </row>
        <row r="86186">
          <cell r="C86186"/>
        </row>
        <row r="86187">
          <cell r="C86187"/>
        </row>
        <row r="86188">
          <cell r="C86188"/>
        </row>
        <row r="86189">
          <cell r="C86189"/>
        </row>
        <row r="86190">
          <cell r="C86190"/>
        </row>
        <row r="86191">
          <cell r="C86191"/>
        </row>
        <row r="86192">
          <cell r="C86192"/>
        </row>
        <row r="86193">
          <cell r="C86193"/>
        </row>
        <row r="86194">
          <cell r="C86194"/>
        </row>
        <row r="86195">
          <cell r="C86195"/>
        </row>
        <row r="86196">
          <cell r="C86196"/>
        </row>
        <row r="86197">
          <cell r="C86197"/>
        </row>
        <row r="86198">
          <cell r="C86198"/>
        </row>
        <row r="86199">
          <cell r="C86199"/>
        </row>
        <row r="86200">
          <cell r="C86200"/>
        </row>
        <row r="86201">
          <cell r="C86201"/>
        </row>
        <row r="86202">
          <cell r="C86202"/>
        </row>
        <row r="86203">
          <cell r="C86203"/>
        </row>
        <row r="86204">
          <cell r="C86204"/>
        </row>
        <row r="86205">
          <cell r="C86205"/>
        </row>
        <row r="86206">
          <cell r="C86206"/>
        </row>
        <row r="86207">
          <cell r="C86207"/>
        </row>
        <row r="86208">
          <cell r="C86208"/>
        </row>
        <row r="86209">
          <cell r="C86209"/>
        </row>
        <row r="86210">
          <cell r="C86210"/>
        </row>
        <row r="86211">
          <cell r="C86211"/>
        </row>
        <row r="86212">
          <cell r="C86212"/>
        </row>
        <row r="86213">
          <cell r="C86213"/>
        </row>
        <row r="86214">
          <cell r="C86214"/>
        </row>
        <row r="86215">
          <cell r="C86215"/>
        </row>
        <row r="86216">
          <cell r="C86216"/>
        </row>
        <row r="86217">
          <cell r="C86217"/>
        </row>
        <row r="86218">
          <cell r="C86218"/>
        </row>
        <row r="86219">
          <cell r="C86219"/>
        </row>
        <row r="86220">
          <cell r="C86220"/>
        </row>
        <row r="86221">
          <cell r="C86221"/>
        </row>
        <row r="86222">
          <cell r="C86222"/>
        </row>
        <row r="86223">
          <cell r="C86223"/>
        </row>
        <row r="86224">
          <cell r="C86224"/>
        </row>
        <row r="86225">
          <cell r="C86225"/>
        </row>
        <row r="86226">
          <cell r="C86226"/>
        </row>
        <row r="86227">
          <cell r="C86227"/>
        </row>
        <row r="86228">
          <cell r="C86228"/>
        </row>
        <row r="86229">
          <cell r="C86229"/>
        </row>
        <row r="86230">
          <cell r="C86230"/>
        </row>
        <row r="86231">
          <cell r="C86231"/>
        </row>
        <row r="86232">
          <cell r="C86232"/>
        </row>
        <row r="86233">
          <cell r="C86233"/>
        </row>
        <row r="86234">
          <cell r="C86234"/>
        </row>
        <row r="86235">
          <cell r="C86235"/>
        </row>
        <row r="86236">
          <cell r="C86236"/>
        </row>
        <row r="86237">
          <cell r="C86237"/>
        </row>
        <row r="86238">
          <cell r="C86238"/>
        </row>
        <row r="86239">
          <cell r="C86239"/>
        </row>
        <row r="86240">
          <cell r="C86240"/>
        </row>
        <row r="86241">
          <cell r="C86241"/>
        </row>
        <row r="86242">
          <cell r="C86242"/>
        </row>
        <row r="86243">
          <cell r="C86243"/>
        </row>
        <row r="86244">
          <cell r="C86244"/>
        </row>
        <row r="86245">
          <cell r="C86245"/>
        </row>
        <row r="86246">
          <cell r="C86246"/>
        </row>
        <row r="86247">
          <cell r="C86247"/>
        </row>
        <row r="86248">
          <cell r="C86248"/>
        </row>
        <row r="86249">
          <cell r="C86249"/>
        </row>
        <row r="86250">
          <cell r="C86250"/>
        </row>
        <row r="86251">
          <cell r="C86251"/>
        </row>
        <row r="86252">
          <cell r="C86252"/>
        </row>
        <row r="86253">
          <cell r="C86253"/>
        </row>
        <row r="86254">
          <cell r="C86254"/>
        </row>
        <row r="86255">
          <cell r="C86255"/>
        </row>
        <row r="86256">
          <cell r="C86256"/>
        </row>
        <row r="86257">
          <cell r="C86257"/>
        </row>
        <row r="86258">
          <cell r="C86258"/>
        </row>
        <row r="86259">
          <cell r="C86259"/>
        </row>
        <row r="86260">
          <cell r="C86260"/>
        </row>
        <row r="86261">
          <cell r="C86261"/>
        </row>
        <row r="86262">
          <cell r="C86262"/>
        </row>
        <row r="86263">
          <cell r="C86263"/>
        </row>
        <row r="86264">
          <cell r="C86264"/>
        </row>
        <row r="86265">
          <cell r="C86265"/>
        </row>
        <row r="86266">
          <cell r="C86266"/>
        </row>
        <row r="86267">
          <cell r="C86267"/>
        </row>
        <row r="86268">
          <cell r="C86268"/>
        </row>
        <row r="86269">
          <cell r="C86269"/>
        </row>
        <row r="86270">
          <cell r="C86270"/>
        </row>
        <row r="86271">
          <cell r="C86271"/>
        </row>
        <row r="86272">
          <cell r="C86272"/>
        </row>
        <row r="86273">
          <cell r="C86273"/>
        </row>
        <row r="86274">
          <cell r="C86274"/>
        </row>
        <row r="86275">
          <cell r="C86275"/>
        </row>
        <row r="86276">
          <cell r="C86276"/>
        </row>
        <row r="86277">
          <cell r="C86277"/>
        </row>
        <row r="86278">
          <cell r="C86278"/>
        </row>
        <row r="86279">
          <cell r="C86279"/>
        </row>
        <row r="86280">
          <cell r="C86280"/>
        </row>
        <row r="86281">
          <cell r="C86281"/>
        </row>
        <row r="86282">
          <cell r="C86282"/>
        </row>
        <row r="86283">
          <cell r="C86283"/>
        </row>
        <row r="86284">
          <cell r="C86284"/>
        </row>
        <row r="86285">
          <cell r="C86285"/>
        </row>
        <row r="86286">
          <cell r="C86286"/>
        </row>
        <row r="86287">
          <cell r="C86287"/>
        </row>
        <row r="86288">
          <cell r="C86288"/>
        </row>
        <row r="86289">
          <cell r="C86289"/>
        </row>
        <row r="86290">
          <cell r="C86290"/>
        </row>
        <row r="86291">
          <cell r="C86291"/>
        </row>
        <row r="86292">
          <cell r="C86292"/>
        </row>
        <row r="86293">
          <cell r="C86293"/>
        </row>
        <row r="86294">
          <cell r="C86294"/>
        </row>
        <row r="86295">
          <cell r="C86295"/>
        </row>
        <row r="86296">
          <cell r="C86296"/>
        </row>
        <row r="86297">
          <cell r="C86297"/>
        </row>
        <row r="86298">
          <cell r="C86298"/>
        </row>
        <row r="86299">
          <cell r="C86299"/>
        </row>
        <row r="86300">
          <cell r="C86300"/>
        </row>
        <row r="86301">
          <cell r="C86301"/>
        </row>
        <row r="86302">
          <cell r="C86302"/>
        </row>
        <row r="86303">
          <cell r="C86303"/>
        </row>
        <row r="86304">
          <cell r="C86304"/>
        </row>
        <row r="86305">
          <cell r="C86305"/>
        </row>
        <row r="86306">
          <cell r="C86306"/>
        </row>
        <row r="86307">
          <cell r="C86307"/>
        </row>
        <row r="86308">
          <cell r="C86308"/>
        </row>
        <row r="86309">
          <cell r="C86309"/>
        </row>
        <row r="86310">
          <cell r="C86310"/>
        </row>
        <row r="86311">
          <cell r="C86311"/>
        </row>
        <row r="86312">
          <cell r="C86312"/>
        </row>
        <row r="86313">
          <cell r="C86313"/>
        </row>
        <row r="86314">
          <cell r="C86314"/>
        </row>
        <row r="86315">
          <cell r="C86315"/>
        </row>
        <row r="86316">
          <cell r="C86316"/>
        </row>
        <row r="86317">
          <cell r="C86317"/>
        </row>
        <row r="86318">
          <cell r="C86318"/>
        </row>
        <row r="86319">
          <cell r="C86319"/>
        </row>
        <row r="86320">
          <cell r="C86320"/>
        </row>
        <row r="86321">
          <cell r="C86321"/>
        </row>
        <row r="86322">
          <cell r="C86322"/>
        </row>
        <row r="86323">
          <cell r="C86323"/>
        </row>
        <row r="86324">
          <cell r="C86324"/>
        </row>
        <row r="86325">
          <cell r="C86325"/>
        </row>
        <row r="86326">
          <cell r="C86326"/>
        </row>
        <row r="86327">
          <cell r="C86327"/>
        </row>
        <row r="86328">
          <cell r="C86328"/>
        </row>
        <row r="86329">
          <cell r="C86329"/>
        </row>
        <row r="86330">
          <cell r="C86330"/>
        </row>
        <row r="86331">
          <cell r="C86331"/>
        </row>
        <row r="86332">
          <cell r="C86332"/>
        </row>
        <row r="86333">
          <cell r="C86333"/>
        </row>
        <row r="86334">
          <cell r="C86334"/>
        </row>
        <row r="86335">
          <cell r="C86335"/>
        </row>
        <row r="86336">
          <cell r="C86336"/>
        </row>
        <row r="86337">
          <cell r="C86337"/>
        </row>
        <row r="86338">
          <cell r="C86338"/>
        </row>
        <row r="86339">
          <cell r="C86339"/>
        </row>
        <row r="86340">
          <cell r="C86340"/>
        </row>
        <row r="86341">
          <cell r="C86341"/>
        </row>
        <row r="86342">
          <cell r="C86342"/>
        </row>
        <row r="86343">
          <cell r="C86343"/>
        </row>
        <row r="86344">
          <cell r="C86344"/>
        </row>
        <row r="86345">
          <cell r="C86345"/>
        </row>
        <row r="86346">
          <cell r="C86346"/>
        </row>
        <row r="86347">
          <cell r="C86347"/>
        </row>
        <row r="86348">
          <cell r="C86348"/>
        </row>
        <row r="86349">
          <cell r="C86349"/>
        </row>
        <row r="86350">
          <cell r="C86350"/>
        </row>
        <row r="86351">
          <cell r="C86351"/>
        </row>
        <row r="86352">
          <cell r="C86352"/>
        </row>
        <row r="86353">
          <cell r="C86353"/>
        </row>
        <row r="86354">
          <cell r="C86354"/>
        </row>
        <row r="86355">
          <cell r="C86355"/>
        </row>
        <row r="86356">
          <cell r="C86356"/>
        </row>
        <row r="86357">
          <cell r="C86357"/>
        </row>
        <row r="86358">
          <cell r="C86358"/>
        </row>
        <row r="86359">
          <cell r="C86359"/>
        </row>
        <row r="86360">
          <cell r="C86360"/>
        </row>
        <row r="86361">
          <cell r="C86361"/>
        </row>
        <row r="86362">
          <cell r="C86362"/>
        </row>
        <row r="86363">
          <cell r="C86363"/>
        </row>
        <row r="86364">
          <cell r="C86364"/>
        </row>
        <row r="86365">
          <cell r="C86365"/>
        </row>
        <row r="86366">
          <cell r="C86366"/>
        </row>
        <row r="86367">
          <cell r="C86367"/>
        </row>
        <row r="86368">
          <cell r="C86368"/>
        </row>
        <row r="86369">
          <cell r="C86369"/>
        </row>
        <row r="86370">
          <cell r="C86370"/>
        </row>
        <row r="86371">
          <cell r="C86371"/>
        </row>
        <row r="86372">
          <cell r="C86372"/>
        </row>
        <row r="86373">
          <cell r="C86373"/>
        </row>
        <row r="86374">
          <cell r="C86374"/>
        </row>
        <row r="86375">
          <cell r="C86375"/>
        </row>
        <row r="86376">
          <cell r="C86376"/>
        </row>
        <row r="86377">
          <cell r="C86377"/>
        </row>
        <row r="86378">
          <cell r="C86378"/>
        </row>
        <row r="86379">
          <cell r="C86379"/>
        </row>
        <row r="86380">
          <cell r="C86380"/>
        </row>
        <row r="86381">
          <cell r="C86381"/>
        </row>
        <row r="86382">
          <cell r="C86382"/>
        </row>
        <row r="86383">
          <cell r="C86383"/>
        </row>
        <row r="86384">
          <cell r="C86384"/>
        </row>
        <row r="86385">
          <cell r="C86385"/>
        </row>
        <row r="86386">
          <cell r="C86386"/>
        </row>
        <row r="86387">
          <cell r="C86387"/>
        </row>
        <row r="86388">
          <cell r="C86388"/>
        </row>
        <row r="86389">
          <cell r="C86389"/>
        </row>
        <row r="86390">
          <cell r="C86390"/>
        </row>
        <row r="86391">
          <cell r="C86391"/>
        </row>
        <row r="86392">
          <cell r="C86392"/>
        </row>
        <row r="86393">
          <cell r="C86393"/>
        </row>
        <row r="86394">
          <cell r="C86394"/>
        </row>
        <row r="86395">
          <cell r="C86395"/>
        </row>
        <row r="86396">
          <cell r="C86396"/>
        </row>
        <row r="86397">
          <cell r="C86397"/>
        </row>
        <row r="86398">
          <cell r="C86398"/>
        </row>
        <row r="86399">
          <cell r="C86399"/>
        </row>
        <row r="86400">
          <cell r="C86400"/>
        </row>
        <row r="86401">
          <cell r="C86401"/>
        </row>
        <row r="86402">
          <cell r="C86402"/>
        </row>
        <row r="86403">
          <cell r="C86403"/>
        </row>
        <row r="86404">
          <cell r="C86404"/>
        </row>
        <row r="86405">
          <cell r="C86405"/>
        </row>
        <row r="86406">
          <cell r="C86406"/>
        </row>
        <row r="86407">
          <cell r="C86407"/>
        </row>
        <row r="86408">
          <cell r="C86408"/>
        </row>
        <row r="86409">
          <cell r="C86409"/>
        </row>
        <row r="86410">
          <cell r="C86410"/>
        </row>
        <row r="86411">
          <cell r="C86411"/>
        </row>
        <row r="86412">
          <cell r="C86412"/>
        </row>
        <row r="86413">
          <cell r="C86413"/>
        </row>
        <row r="86414">
          <cell r="C86414"/>
        </row>
        <row r="86415">
          <cell r="C86415"/>
        </row>
        <row r="86416">
          <cell r="C86416"/>
        </row>
        <row r="86417">
          <cell r="C86417"/>
        </row>
        <row r="86418">
          <cell r="C86418"/>
        </row>
        <row r="86419">
          <cell r="C86419"/>
        </row>
        <row r="86420">
          <cell r="C86420"/>
        </row>
        <row r="86421">
          <cell r="C86421"/>
        </row>
        <row r="86422">
          <cell r="C86422"/>
        </row>
        <row r="86423">
          <cell r="C86423"/>
        </row>
        <row r="86424">
          <cell r="C86424"/>
        </row>
        <row r="86425">
          <cell r="C86425"/>
        </row>
        <row r="86426">
          <cell r="C86426"/>
        </row>
        <row r="86427">
          <cell r="C86427"/>
        </row>
        <row r="86428">
          <cell r="C86428"/>
        </row>
        <row r="86429">
          <cell r="C86429"/>
        </row>
        <row r="86430">
          <cell r="C86430"/>
        </row>
        <row r="86431">
          <cell r="C86431"/>
        </row>
        <row r="86432">
          <cell r="C86432"/>
        </row>
        <row r="86433">
          <cell r="C86433"/>
        </row>
        <row r="86434">
          <cell r="C86434"/>
        </row>
        <row r="86435">
          <cell r="C86435"/>
        </row>
        <row r="86436">
          <cell r="C86436"/>
        </row>
        <row r="86437">
          <cell r="C86437"/>
        </row>
        <row r="86438">
          <cell r="C86438"/>
        </row>
        <row r="86439">
          <cell r="C86439"/>
        </row>
        <row r="86440">
          <cell r="C86440"/>
        </row>
        <row r="86441">
          <cell r="C86441"/>
        </row>
        <row r="86442">
          <cell r="C86442"/>
        </row>
        <row r="86443">
          <cell r="C86443"/>
        </row>
        <row r="86444">
          <cell r="C86444"/>
        </row>
        <row r="86445">
          <cell r="C86445"/>
        </row>
        <row r="86446">
          <cell r="C86446"/>
        </row>
        <row r="86447">
          <cell r="C86447"/>
        </row>
        <row r="86448">
          <cell r="C86448"/>
        </row>
        <row r="86449">
          <cell r="C86449"/>
        </row>
        <row r="86450">
          <cell r="C86450"/>
        </row>
        <row r="86451">
          <cell r="C86451"/>
        </row>
        <row r="86452">
          <cell r="C86452"/>
        </row>
        <row r="86453">
          <cell r="C86453"/>
        </row>
        <row r="86454">
          <cell r="C86454"/>
        </row>
        <row r="86455">
          <cell r="C86455"/>
        </row>
        <row r="86456">
          <cell r="C86456"/>
        </row>
        <row r="86457">
          <cell r="C86457"/>
        </row>
        <row r="86458">
          <cell r="C86458"/>
        </row>
        <row r="86459">
          <cell r="C86459"/>
        </row>
        <row r="86460">
          <cell r="C86460"/>
        </row>
        <row r="86461">
          <cell r="C86461"/>
        </row>
        <row r="86462">
          <cell r="C86462"/>
        </row>
        <row r="86463">
          <cell r="C86463"/>
        </row>
        <row r="86464">
          <cell r="C86464"/>
        </row>
        <row r="86465">
          <cell r="C86465"/>
        </row>
        <row r="86466">
          <cell r="C86466"/>
        </row>
        <row r="86467">
          <cell r="C86467"/>
        </row>
        <row r="86468">
          <cell r="C86468"/>
        </row>
        <row r="86469">
          <cell r="C86469"/>
        </row>
        <row r="86470">
          <cell r="C86470"/>
        </row>
        <row r="86471">
          <cell r="C86471"/>
        </row>
        <row r="86472">
          <cell r="C86472"/>
        </row>
        <row r="86473">
          <cell r="C86473"/>
        </row>
        <row r="86474">
          <cell r="C86474"/>
        </row>
        <row r="86475">
          <cell r="C86475"/>
        </row>
        <row r="86476">
          <cell r="C86476"/>
        </row>
        <row r="86477">
          <cell r="C86477"/>
        </row>
        <row r="86478">
          <cell r="C86478"/>
        </row>
        <row r="86479">
          <cell r="C86479"/>
        </row>
        <row r="86480">
          <cell r="C86480"/>
        </row>
        <row r="86481">
          <cell r="C86481"/>
        </row>
        <row r="86482">
          <cell r="C86482"/>
        </row>
        <row r="86483">
          <cell r="C86483"/>
        </row>
        <row r="86484">
          <cell r="C86484"/>
        </row>
        <row r="86485">
          <cell r="C86485"/>
        </row>
        <row r="86486">
          <cell r="C86486"/>
        </row>
        <row r="86487">
          <cell r="C86487"/>
        </row>
        <row r="86488">
          <cell r="C86488"/>
        </row>
        <row r="86489">
          <cell r="C86489"/>
        </row>
        <row r="86490">
          <cell r="C86490"/>
        </row>
        <row r="86491">
          <cell r="C86491"/>
        </row>
        <row r="86492">
          <cell r="C86492"/>
        </row>
        <row r="86493">
          <cell r="C86493"/>
        </row>
        <row r="86494">
          <cell r="C86494"/>
        </row>
        <row r="86495">
          <cell r="C86495"/>
        </row>
        <row r="86496">
          <cell r="C86496"/>
        </row>
        <row r="86497">
          <cell r="C86497"/>
        </row>
        <row r="86498">
          <cell r="C86498"/>
        </row>
        <row r="86499">
          <cell r="C86499"/>
        </row>
        <row r="86500">
          <cell r="C86500"/>
        </row>
        <row r="86501">
          <cell r="C86501"/>
        </row>
        <row r="86502">
          <cell r="C86502"/>
        </row>
        <row r="86503">
          <cell r="C86503"/>
        </row>
        <row r="86504">
          <cell r="C86504"/>
        </row>
        <row r="86505">
          <cell r="C86505"/>
        </row>
        <row r="86506">
          <cell r="C86506"/>
        </row>
        <row r="86507">
          <cell r="C86507"/>
        </row>
        <row r="86508">
          <cell r="C86508"/>
        </row>
        <row r="86509">
          <cell r="C86509"/>
        </row>
        <row r="86510">
          <cell r="C86510"/>
        </row>
        <row r="86511">
          <cell r="C86511"/>
        </row>
        <row r="86512">
          <cell r="C86512"/>
        </row>
        <row r="86513">
          <cell r="C86513"/>
        </row>
        <row r="86514">
          <cell r="C86514"/>
        </row>
        <row r="86515">
          <cell r="C86515"/>
        </row>
        <row r="86516">
          <cell r="C86516"/>
        </row>
        <row r="86517">
          <cell r="C86517"/>
        </row>
        <row r="86518">
          <cell r="C86518"/>
        </row>
        <row r="86519">
          <cell r="C86519"/>
        </row>
        <row r="86520">
          <cell r="C86520"/>
        </row>
        <row r="86521">
          <cell r="C86521"/>
        </row>
        <row r="86522">
          <cell r="C86522"/>
        </row>
        <row r="86523">
          <cell r="C86523"/>
        </row>
        <row r="86524">
          <cell r="C86524"/>
        </row>
        <row r="86525">
          <cell r="C86525"/>
        </row>
        <row r="86526">
          <cell r="C86526"/>
        </row>
        <row r="86527">
          <cell r="C86527"/>
        </row>
        <row r="86528">
          <cell r="C86528"/>
        </row>
        <row r="86529">
          <cell r="C86529"/>
        </row>
        <row r="86530">
          <cell r="C86530"/>
        </row>
        <row r="86531">
          <cell r="C86531"/>
        </row>
        <row r="86532">
          <cell r="C86532"/>
        </row>
        <row r="86533">
          <cell r="C86533"/>
        </row>
        <row r="86534">
          <cell r="C86534"/>
        </row>
        <row r="86535">
          <cell r="C86535"/>
        </row>
        <row r="86536">
          <cell r="C86536"/>
        </row>
        <row r="86537">
          <cell r="C86537"/>
        </row>
        <row r="86538">
          <cell r="C86538"/>
        </row>
        <row r="86539">
          <cell r="C86539"/>
        </row>
        <row r="86540">
          <cell r="C86540"/>
        </row>
        <row r="86541">
          <cell r="C86541"/>
        </row>
        <row r="86542">
          <cell r="C86542"/>
        </row>
        <row r="86543">
          <cell r="C86543"/>
        </row>
        <row r="86544">
          <cell r="C86544"/>
        </row>
        <row r="86545">
          <cell r="C86545"/>
        </row>
        <row r="86546">
          <cell r="C86546"/>
        </row>
        <row r="86547">
          <cell r="C86547"/>
        </row>
        <row r="86548">
          <cell r="C86548"/>
        </row>
        <row r="86549">
          <cell r="C86549"/>
        </row>
        <row r="86550">
          <cell r="C86550"/>
        </row>
        <row r="86551">
          <cell r="C86551"/>
        </row>
        <row r="86552">
          <cell r="C86552"/>
        </row>
        <row r="86553">
          <cell r="C86553"/>
        </row>
        <row r="86554">
          <cell r="C86554"/>
        </row>
        <row r="86555">
          <cell r="C86555"/>
        </row>
        <row r="86556">
          <cell r="C86556"/>
        </row>
        <row r="86557">
          <cell r="C86557"/>
        </row>
        <row r="86558">
          <cell r="C86558"/>
        </row>
        <row r="86559">
          <cell r="C86559"/>
        </row>
        <row r="86560">
          <cell r="C86560"/>
        </row>
        <row r="86561">
          <cell r="C86561"/>
        </row>
        <row r="86562">
          <cell r="C86562"/>
        </row>
        <row r="86563">
          <cell r="C86563"/>
        </row>
        <row r="86564">
          <cell r="C86564"/>
        </row>
        <row r="86565">
          <cell r="C86565"/>
        </row>
        <row r="86566">
          <cell r="C86566"/>
        </row>
        <row r="86567">
          <cell r="C86567"/>
        </row>
        <row r="86568">
          <cell r="C86568"/>
        </row>
        <row r="86569">
          <cell r="C86569"/>
        </row>
        <row r="86570">
          <cell r="C86570"/>
        </row>
        <row r="86571">
          <cell r="C86571"/>
        </row>
        <row r="86572">
          <cell r="C86572"/>
        </row>
        <row r="86573">
          <cell r="C86573"/>
        </row>
        <row r="86574">
          <cell r="C86574"/>
        </row>
        <row r="86575">
          <cell r="C86575"/>
        </row>
        <row r="86576">
          <cell r="C86576"/>
        </row>
        <row r="86577">
          <cell r="C86577"/>
        </row>
        <row r="86578">
          <cell r="C86578"/>
        </row>
        <row r="86579">
          <cell r="C86579"/>
        </row>
        <row r="86580">
          <cell r="C86580"/>
        </row>
        <row r="86581">
          <cell r="C86581"/>
        </row>
        <row r="86582">
          <cell r="C86582"/>
        </row>
        <row r="86583">
          <cell r="C86583"/>
        </row>
        <row r="86584">
          <cell r="C86584"/>
        </row>
        <row r="86585">
          <cell r="C86585"/>
        </row>
        <row r="86586">
          <cell r="C86586"/>
        </row>
        <row r="86587">
          <cell r="C86587"/>
        </row>
        <row r="86588">
          <cell r="C86588"/>
        </row>
        <row r="86589">
          <cell r="C86589"/>
        </row>
        <row r="86590">
          <cell r="C86590"/>
        </row>
        <row r="86591">
          <cell r="C86591"/>
        </row>
        <row r="86592">
          <cell r="C86592"/>
        </row>
        <row r="86593">
          <cell r="C86593"/>
        </row>
        <row r="86594">
          <cell r="C86594"/>
        </row>
        <row r="86595">
          <cell r="C86595"/>
        </row>
        <row r="86596">
          <cell r="C86596"/>
        </row>
        <row r="86597">
          <cell r="C86597"/>
        </row>
        <row r="86598">
          <cell r="C86598"/>
        </row>
        <row r="86599">
          <cell r="C86599"/>
        </row>
        <row r="86600">
          <cell r="C86600"/>
        </row>
        <row r="86601">
          <cell r="C86601"/>
        </row>
        <row r="86602">
          <cell r="C86602"/>
        </row>
        <row r="86603">
          <cell r="C86603"/>
        </row>
        <row r="86604">
          <cell r="C86604"/>
        </row>
        <row r="86605">
          <cell r="C86605"/>
        </row>
        <row r="86606">
          <cell r="C86606"/>
        </row>
        <row r="86607">
          <cell r="C86607"/>
        </row>
        <row r="86608">
          <cell r="C86608"/>
        </row>
        <row r="86609">
          <cell r="C86609"/>
        </row>
        <row r="86610">
          <cell r="C86610"/>
        </row>
        <row r="86611">
          <cell r="C86611"/>
        </row>
        <row r="86612">
          <cell r="C86612"/>
        </row>
        <row r="86613">
          <cell r="C86613"/>
        </row>
        <row r="86614">
          <cell r="C86614"/>
        </row>
        <row r="86615">
          <cell r="C86615"/>
        </row>
        <row r="86616">
          <cell r="C86616"/>
        </row>
        <row r="86617">
          <cell r="C86617"/>
        </row>
        <row r="86618">
          <cell r="C86618"/>
        </row>
        <row r="86619">
          <cell r="C86619"/>
        </row>
        <row r="86620">
          <cell r="C86620"/>
        </row>
        <row r="86621">
          <cell r="C86621"/>
        </row>
        <row r="86622">
          <cell r="C86622"/>
        </row>
        <row r="86623">
          <cell r="C86623"/>
        </row>
        <row r="86624">
          <cell r="C86624"/>
        </row>
        <row r="86625">
          <cell r="C86625"/>
        </row>
        <row r="86626">
          <cell r="C86626"/>
        </row>
        <row r="86627">
          <cell r="C86627"/>
        </row>
        <row r="86628">
          <cell r="C86628"/>
        </row>
        <row r="86629">
          <cell r="C86629"/>
        </row>
        <row r="86630">
          <cell r="C86630"/>
        </row>
        <row r="86631">
          <cell r="C86631"/>
        </row>
        <row r="86632">
          <cell r="C86632"/>
        </row>
        <row r="86633">
          <cell r="C86633"/>
        </row>
        <row r="86634">
          <cell r="C86634"/>
        </row>
        <row r="86635">
          <cell r="C86635"/>
        </row>
        <row r="86636">
          <cell r="C86636"/>
        </row>
        <row r="86637">
          <cell r="C86637"/>
        </row>
        <row r="86638">
          <cell r="C86638"/>
        </row>
        <row r="86639">
          <cell r="C86639"/>
        </row>
        <row r="86640">
          <cell r="C86640"/>
        </row>
        <row r="86641">
          <cell r="C86641"/>
        </row>
        <row r="86642">
          <cell r="C86642"/>
        </row>
        <row r="86643">
          <cell r="C86643"/>
        </row>
        <row r="86644">
          <cell r="C86644"/>
        </row>
        <row r="86645">
          <cell r="C86645"/>
        </row>
        <row r="86646">
          <cell r="C86646"/>
        </row>
        <row r="86647">
          <cell r="C86647"/>
        </row>
        <row r="86648">
          <cell r="C86648"/>
        </row>
        <row r="86649">
          <cell r="C86649"/>
        </row>
        <row r="86650">
          <cell r="C86650"/>
        </row>
        <row r="86651">
          <cell r="C86651"/>
        </row>
        <row r="86652">
          <cell r="C86652"/>
        </row>
        <row r="86653">
          <cell r="C86653"/>
        </row>
        <row r="86654">
          <cell r="C86654"/>
        </row>
        <row r="86655">
          <cell r="C86655"/>
        </row>
        <row r="86656">
          <cell r="C86656"/>
        </row>
        <row r="86657">
          <cell r="C86657"/>
        </row>
        <row r="86658">
          <cell r="C86658"/>
        </row>
        <row r="86659">
          <cell r="C86659"/>
        </row>
        <row r="86660">
          <cell r="C86660"/>
        </row>
        <row r="86661">
          <cell r="C86661"/>
        </row>
        <row r="86662">
          <cell r="C86662"/>
        </row>
        <row r="86663">
          <cell r="C86663"/>
        </row>
        <row r="86664">
          <cell r="C86664"/>
        </row>
        <row r="86665">
          <cell r="C86665"/>
        </row>
        <row r="86666">
          <cell r="C86666"/>
        </row>
        <row r="86667">
          <cell r="C86667"/>
        </row>
        <row r="86668">
          <cell r="C86668"/>
        </row>
        <row r="86669">
          <cell r="C86669"/>
        </row>
        <row r="86670">
          <cell r="C86670"/>
        </row>
        <row r="86671">
          <cell r="C86671"/>
        </row>
        <row r="86672">
          <cell r="C86672"/>
        </row>
        <row r="86673">
          <cell r="C86673"/>
        </row>
        <row r="86674">
          <cell r="C86674"/>
        </row>
        <row r="86675">
          <cell r="C86675"/>
        </row>
        <row r="86676">
          <cell r="C86676"/>
        </row>
        <row r="86677">
          <cell r="C86677"/>
        </row>
        <row r="86678">
          <cell r="C86678"/>
        </row>
        <row r="86679">
          <cell r="C86679"/>
        </row>
        <row r="86680">
          <cell r="C86680"/>
        </row>
        <row r="86681">
          <cell r="C86681"/>
        </row>
        <row r="86682">
          <cell r="C86682"/>
        </row>
        <row r="86683">
          <cell r="C86683"/>
        </row>
        <row r="86684">
          <cell r="C86684"/>
        </row>
        <row r="86685">
          <cell r="C86685"/>
        </row>
        <row r="86686">
          <cell r="C86686"/>
        </row>
        <row r="86687">
          <cell r="C86687"/>
        </row>
        <row r="86688">
          <cell r="C86688"/>
        </row>
        <row r="86689">
          <cell r="C86689"/>
        </row>
        <row r="86690">
          <cell r="C86690"/>
        </row>
        <row r="86691">
          <cell r="C86691"/>
        </row>
        <row r="86692">
          <cell r="C86692"/>
        </row>
        <row r="86693">
          <cell r="C86693"/>
        </row>
        <row r="86694">
          <cell r="C86694"/>
        </row>
        <row r="86695">
          <cell r="C86695"/>
        </row>
        <row r="86696">
          <cell r="C86696"/>
        </row>
        <row r="86697">
          <cell r="C86697"/>
        </row>
        <row r="86698">
          <cell r="C86698"/>
        </row>
        <row r="86699">
          <cell r="C86699"/>
        </row>
        <row r="86700">
          <cell r="C86700"/>
        </row>
        <row r="86701">
          <cell r="C86701"/>
        </row>
        <row r="86702">
          <cell r="C86702"/>
        </row>
        <row r="86703">
          <cell r="C86703"/>
        </row>
        <row r="86704">
          <cell r="C86704"/>
        </row>
        <row r="86705">
          <cell r="C86705"/>
        </row>
        <row r="86706">
          <cell r="C86706"/>
        </row>
        <row r="86707">
          <cell r="C86707"/>
        </row>
        <row r="86708">
          <cell r="C86708"/>
        </row>
        <row r="86709">
          <cell r="C86709"/>
        </row>
        <row r="86710">
          <cell r="C86710"/>
        </row>
        <row r="86711">
          <cell r="C86711"/>
        </row>
        <row r="86712">
          <cell r="C86712"/>
        </row>
        <row r="86713">
          <cell r="C86713"/>
        </row>
        <row r="86714">
          <cell r="C86714"/>
        </row>
        <row r="86715">
          <cell r="C86715"/>
        </row>
        <row r="86716">
          <cell r="C86716"/>
        </row>
        <row r="86717">
          <cell r="C86717"/>
        </row>
        <row r="86718">
          <cell r="C86718"/>
        </row>
        <row r="86719">
          <cell r="C86719"/>
        </row>
        <row r="86720">
          <cell r="C86720"/>
        </row>
        <row r="86721">
          <cell r="C86721"/>
        </row>
        <row r="86722">
          <cell r="C86722"/>
        </row>
        <row r="86723">
          <cell r="C86723"/>
        </row>
        <row r="86724">
          <cell r="C86724"/>
        </row>
        <row r="86725">
          <cell r="C86725"/>
        </row>
        <row r="86726">
          <cell r="C86726"/>
        </row>
        <row r="86727">
          <cell r="C86727"/>
        </row>
        <row r="86728">
          <cell r="C86728"/>
        </row>
        <row r="86729">
          <cell r="C86729"/>
        </row>
        <row r="86730">
          <cell r="C86730"/>
        </row>
        <row r="86731">
          <cell r="C86731"/>
        </row>
        <row r="86732">
          <cell r="C86732"/>
        </row>
        <row r="86733">
          <cell r="C86733"/>
        </row>
        <row r="86734">
          <cell r="C86734"/>
        </row>
        <row r="86735">
          <cell r="C86735"/>
        </row>
        <row r="86736">
          <cell r="C86736"/>
        </row>
        <row r="86737">
          <cell r="C86737"/>
        </row>
        <row r="86738">
          <cell r="C86738"/>
        </row>
        <row r="86739">
          <cell r="C86739"/>
        </row>
        <row r="86740">
          <cell r="C86740"/>
        </row>
        <row r="86741">
          <cell r="C86741"/>
        </row>
        <row r="86742">
          <cell r="C86742"/>
        </row>
        <row r="86743">
          <cell r="C86743"/>
        </row>
        <row r="86744">
          <cell r="C86744"/>
        </row>
        <row r="86745">
          <cell r="C86745"/>
        </row>
        <row r="86746">
          <cell r="C86746"/>
        </row>
        <row r="86747">
          <cell r="C86747"/>
        </row>
        <row r="86748">
          <cell r="C86748"/>
        </row>
        <row r="86749">
          <cell r="C86749"/>
        </row>
        <row r="86750">
          <cell r="C86750"/>
        </row>
        <row r="86751">
          <cell r="C86751"/>
        </row>
        <row r="86752">
          <cell r="C86752"/>
        </row>
        <row r="86753">
          <cell r="C86753"/>
        </row>
        <row r="86754">
          <cell r="C86754"/>
        </row>
        <row r="86755">
          <cell r="C86755"/>
        </row>
        <row r="86756">
          <cell r="C86756"/>
        </row>
        <row r="86757">
          <cell r="C86757"/>
        </row>
        <row r="86758">
          <cell r="C86758"/>
        </row>
        <row r="86759">
          <cell r="C86759"/>
        </row>
        <row r="86760">
          <cell r="C86760"/>
        </row>
        <row r="86761">
          <cell r="C86761"/>
        </row>
        <row r="86762">
          <cell r="C86762"/>
        </row>
        <row r="86763">
          <cell r="C86763"/>
        </row>
        <row r="86764">
          <cell r="C86764"/>
        </row>
        <row r="86765">
          <cell r="C86765"/>
        </row>
        <row r="86766">
          <cell r="C86766"/>
        </row>
        <row r="86767">
          <cell r="C86767"/>
        </row>
        <row r="86768">
          <cell r="C86768"/>
        </row>
        <row r="86769">
          <cell r="C86769"/>
        </row>
        <row r="86770">
          <cell r="C86770"/>
        </row>
        <row r="86771">
          <cell r="C86771"/>
        </row>
        <row r="86772">
          <cell r="C86772"/>
        </row>
        <row r="86773">
          <cell r="C86773"/>
        </row>
        <row r="86774">
          <cell r="C86774"/>
        </row>
        <row r="86775">
          <cell r="C86775"/>
        </row>
        <row r="86776">
          <cell r="C86776"/>
        </row>
        <row r="86777">
          <cell r="C86777"/>
        </row>
        <row r="86778">
          <cell r="C86778"/>
        </row>
        <row r="86779">
          <cell r="C86779"/>
        </row>
        <row r="86780">
          <cell r="C86780"/>
        </row>
        <row r="86781">
          <cell r="C86781"/>
        </row>
        <row r="86782">
          <cell r="C86782"/>
        </row>
        <row r="86783">
          <cell r="C86783"/>
        </row>
        <row r="86784">
          <cell r="C86784"/>
        </row>
        <row r="86785">
          <cell r="C86785"/>
        </row>
        <row r="86786">
          <cell r="C86786"/>
        </row>
        <row r="86787">
          <cell r="C86787"/>
        </row>
        <row r="86788">
          <cell r="C86788"/>
        </row>
        <row r="86789">
          <cell r="C86789"/>
        </row>
        <row r="86790">
          <cell r="C86790"/>
        </row>
        <row r="86791">
          <cell r="C86791"/>
        </row>
        <row r="86792">
          <cell r="C86792"/>
        </row>
        <row r="86793">
          <cell r="C86793"/>
        </row>
        <row r="86794">
          <cell r="C86794"/>
        </row>
        <row r="86795">
          <cell r="C86795"/>
        </row>
        <row r="86796">
          <cell r="C86796"/>
        </row>
        <row r="86797">
          <cell r="C86797"/>
        </row>
        <row r="86798">
          <cell r="C86798"/>
        </row>
        <row r="86799">
          <cell r="C86799"/>
        </row>
        <row r="86800">
          <cell r="C86800"/>
        </row>
        <row r="86801">
          <cell r="C86801"/>
        </row>
        <row r="86802">
          <cell r="C86802"/>
        </row>
        <row r="86803">
          <cell r="C86803"/>
        </row>
        <row r="86804">
          <cell r="C86804"/>
        </row>
        <row r="86805">
          <cell r="C86805"/>
        </row>
        <row r="86806">
          <cell r="C86806"/>
        </row>
        <row r="86807">
          <cell r="C86807"/>
        </row>
        <row r="86808">
          <cell r="C86808"/>
        </row>
        <row r="86809">
          <cell r="C86809"/>
        </row>
        <row r="86810">
          <cell r="C86810"/>
        </row>
        <row r="86811">
          <cell r="C86811"/>
        </row>
        <row r="86812">
          <cell r="C86812"/>
        </row>
        <row r="86813">
          <cell r="C86813"/>
        </row>
        <row r="86814">
          <cell r="C86814"/>
        </row>
        <row r="86815">
          <cell r="C86815"/>
        </row>
        <row r="86816">
          <cell r="C86816"/>
        </row>
        <row r="86817">
          <cell r="C86817"/>
        </row>
        <row r="86818">
          <cell r="C86818"/>
        </row>
        <row r="86819">
          <cell r="C86819"/>
        </row>
        <row r="86820">
          <cell r="C86820"/>
        </row>
        <row r="86821">
          <cell r="C86821"/>
        </row>
        <row r="86822">
          <cell r="C86822"/>
        </row>
        <row r="86823">
          <cell r="C86823"/>
        </row>
        <row r="86824">
          <cell r="C86824"/>
        </row>
        <row r="86825">
          <cell r="C86825"/>
        </row>
        <row r="86826">
          <cell r="C86826"/>
        </row>
        <row r="86827">
          <cell r="C86827"/>
        </row>
        <row r="86828">
          <cell r="C86828"/>
        </row>
        <row r="86829">
          <cell r="C86829"/>
        </row>
        <row r="86830">
          <cell r="C86830"/>
        </row>
        <row r="86831">
          <cell r="C86831"/>
        </row>
        <row r="86832">
          <cell r="C86832"/>
        </row>
        <row r="86833">
          <cell r="C86833"/>
        </row>
        <row r="86834">
          <cell r="C86834"/>
        </row>
        <row r="86835">
          <cell r="C86835"/>
        </row>
        <row r="86836">
          <cell r="C86836"/>
        </row>
        <row r="86837">
          <cell r="C86837"/>
        </row>
        <row r="86838">
          <cell r="C86838"/>
        </row>
        <row r="86839">
          <cell r="C86839"/>
        </row>
        <row r="86840">
          <cell r="C86840"/>
        </row>
        <row r="86841">
          <cell r="C86841"/>
        </row>
        <row r="86842">
          <cell r="C86842"/>
        </row>
        <row r="86843">
          <cell r="C86843"/>
        </row>
        <row r="86844">
          <cell r="C86844"/>
        </row>
        <row r="86845">
          <cell r="C86845"/>
        </row>
        <row r="86846">
          <cell r="C86846"/>
        </row>
        <row r="86847">
          <cell r="C86847"/>
        </row>
        <row r="86848">
          <cell r="C86848"/>
        </row>
        <row r="86849">
          <cell r="C86849"/>
        </row>
        <row r="86850">
          <cell r="C86850"/>
        </row>
        <row r="86851">
          <cell r="C86851"/>
        </row>
        <row r="86852">
          <cell r="C86852"/>
        </row>
        <row r="86853">
          <cell r="C86853"/>
        </row>
        <row r="86854">
          <cell r="C86854"/>
        </row>
        <row r="86855">
          <cell r="C86855"/>
        </row>
        <row r="86856">
          <cell r="C86856"/>
        </row>
        <row r="86857">
          <cell r="C86857"/>
        </row>
        <row r="86858">
          <cell r="C86858"/>
        </row>
        <row r="86859">
          <cell r="C86859"/>
        </row>
        <row r="86860">
          <cell r="C86860"/>
        </row>
        <row r="86861">
          <cell r="C86861"/>
        </row>
        <row r="86862">
          <cell r="C86862"/>
        </row>
        <row r="86863">
          <cell r="C86863"/>
        </row>
        <row r="86864">
          <cell r="C86864"/>
        </row>
        <row r="86865">
          <cell r="C86865"/>
        </row>
        <row r="86866">
          <cell r="C86866"/>
        </row>
        <row r="86867">
          <cell r="C86867"/>
        </row>
        <row r="86868">
          <cell r="C86868"/>
        </row>
        <row r="86869">
          <cell r="C86869"/>
        </row>
        <row r="86870">
          <cell r="C86870"/>
        </row>
        <row r="86871">
          <cell r="C86871"/>
        </row>
        <row r="86872">
          <cell r="C86872"/>
        </row>
        <row r="86873">
          <cell r="C86873"/>
        </row>
        <row r="86874">
          <cell r="C86874"/>
        </row>
        <row r="86875">
          <cell r="C86875"/>
        </row>
        <row r="86876">
          <cell r="C86876"/>
        </row>
        <row r="86877">
          <cell r="C86877"/>
        </row>
        <row r="86878">
          <cell r="C86878"/>
        </row>
        <row r="86879">
          <cell r="C86879"/>
        </row>
        <row r="86880">
          <cell r="C86880"/>
        </row>
        <row r="86881">
          <cell r="C86881"/>
        </row>
        <row r="86882">
          <cell r="C86882"/>
        </row>
        <row r="86883">
          <cell r="C86883"/>
        </row>
        <row r="86884">
          <cell r="C86884"/>
        </row>
        <row r="86885">
          <cell r="C86885"/>
        </row>
        <row r="86886">
          <cell r="C86886"/>
        </row>
        <row r="86887">
          <cell r="C86887"/>
        </row>
        <row r="86888">
          <cell r="C86888"/>
        </row>
        <row r="86889">
          <cell r="C86889"/>
        </row>
        <row r="86890">
          <cell r="C86890"/>
        </row>
        <row r="86891">
          <cell r="C86891"/>
        </row>
        <row r="86892">
          <cell r="C86892"/>
        </row>
        <row r="86893">
          <cell r="C86893"/>
        </row>
        <row r="86894">
          <cell r="C86894"/>
        </row>
        <row r="86895">
          <cell r="C86895"/>
        </row>
        <row r="86896">
          <cell r="C86896"/>
        </row>
        <row r="86897">
          <cell r="C86897"/>
        </row>
        <row r="86898">
          <cell r="C86898"/>
        </row>
        <row r="86899">
          <cell r="C86899"/>
        </row>
        <row r="86900">
          <cell r="C86900"/>
        </row>
        <row r="86901">
          <cell r="C86901"/>
        </row>
        <row r="86902">
          <cell r="C86902"/>
        </row>
        <row r="86903">
          <cell r="C86903"/>
        </row>
        <row r="86904">
          <cell r="C86904"/>
        </row>
        <row r="86905">
          <cell r="C86905"/>
        </row>
        <row r="86906">
          <cell r="C86906"/>
        </row>
        <row r="86907">
          <cell r="C86907"/>
        </row>
        <row r="86908">
          <cell r="C86908"/>
        </row>
        <row r="86909">
          <cell r="C86909"/>
        </row>
        <row r="86910">
          <cell r="C86910"/>
        </row>
        <row r="86911">
          <cell r="C86911"/>
        </row>
        <row r="86912">
          <cell r="C86912"/>
        </row>
        <row r="86913">
          <cell r="C86913"/>
        </row>
        <row r="86914">
          <cell r="C86914"/>
        </row>
        <row r="86915">
          <cell r="C86915"/>
        </row>
        <row r="86916">
          <cell r="C86916"/>
        </row>
        <row r="86917">
          <cell r="C86917"/>
        </row>
        <row r="86918">
          <cell r="C86918"/>
        </row>
        <row r="86919">
          <cell r="C86919"/>
        </row>
        <row r="86920">
          <cell r="C86920"/>
        </row>
        <row r="86921">
          <cell r="C86921"/>
        </row>
        <row r="86922">
          <cell r="C86922"/>
        </row>
        <row r="86923">
          <cell r="C86923"/>
        </row>
        <row r="86924">
          <cell r="C86924"/>
        </row>
        <row r="86925">
          <cell r="C86925"/>
        </row>
        <row r="86926">
          <cell r="C86926"/>
        </row>
        <row r="86927">
          <cell r="C86927"/>
        </row>
        <row r="86928">
          <cell r="C86928"/>
        </row>
        <row r="86929">
          <cell r="C86929"/>
        </row>
        <row r="86930">
          <cell r="C86930"/>
        </row>
        <row r="86931">
          <cell r="C86931"/>
        </row>
        <row r="86932">
          <cell r="C86932"/>
        </row>
        <row r="86933">
          <cell r="C86933"/>
        </row>
        <row r="86934">
          <cell r="C86934"/>
        </row>
        <row r="86935">
          <cell r="C86935"/>
        </row>
        <row r="86936">
          <cell r="C86936"/>
        </row>
        <row r="86937">
          <cell r="C86937"/>
        </row>
        <row r="86938">
          <cell r="C86938"/>
        </row>
        <row r="86939">
          <cell r="C86939"/>
        </row>
        <row r="86940">
          <cell r="C86940"/>
        </row>
        <row r="86941">
          <cell r="C86941"/>
        </row>
        <row r="86942">
          <cell r="C86942"/>
        </row>
        <row r="86943">
          <cell r="C86943"/>
        </row>
        <row r="86944">
          <cell r="C86944"/>
        </row>
        <row r="86945">
          <cell r="C86945"/>
        </row>
        <row r="86946">
          <cell r="C86946"/>
        </row>
        <row r="86947">
          <cell r="C86947"/>
        </row>
        <row r="86948">
          <cell r="C86948"/>
        </row>
        <row r="86949">
          <cell r="C86949"/>
        </row>
        <row r="86950">
          <cell r="C86950"/>
        </row>
        <row r="86951">
          <cell r="C86951"/>
        </row>
        <row r="86952">
          <cell r="C86952"/>
        </row>
        <row r="86953">
          <cell r="C86953"/>
        </row>
        <row r="86954">
          <cell r="C86954"/>
        </row>
        <row r="86955">
          <cell r="C86955"/>
        </row>
        <row r="86956">
          <cell r="C86956"/>
        </row>
        <row r="86957">
          <cell r="C86957"/>
        </row>
        <row r="86958">
          <cell r="C86958"/>
        </row>
        <row r="86959">
          <cell r="C86959"/>
        </row>
        <row r="86960">
          <cell r="C86960"/>
        </row>
        <row r="86961">
          <cell r="C86961"/>
        </row>
        <row r="86962">
          <cell r="C86962"/>
        </row>
        <row r="86963">
          <cell r="C86963"/>
        </row>
        <row r="86964">
          <cell r="C86964"/>
        </row>
        <row r="86965">
          <cell r="C86965"/>
        </row>
        <row r="86966">
          <cell r="C86966"/>
        </row>
        <row r="86967">
          <cell r="C86967"/>
        </row>
        <row r="86968">
          <cell r="C86968"/>
        </row>
        <row r="86969">
          <cell r="C86969"/>
        </row>
        <row r="86970">
          <cell r="C86970"/>
        </row>
        <row r="86971">
          <cell r="C86971"/>
        </row>
        <row r="86972">
          <cell r="C86972"/>
        </row>
        <row r="86973">
          <cell r="C86973"/>
        </row>
        <row r="86974">
          <cell r="C86974"/>
        </row>
        <row r="86975">
          <cell r="C86975"/>
        </row>
        <row r="86976">
          <cell r="C86976"/>
        </row>
        <row r="86977">
          <cell r="C86977"/>
        </row>
        <row r="86978">
          <cell r="C86978"/>
        </row>
        <row r="86979">
          <cell r="C86979"/>
        </row>
        <row r="86980">
          <cell r="C86980"/>
        </row>
        <row r="86981">
          <cell r="C86981"/>
        </row>
        <row r="86982">
          <cell r="C86982"/>
        </row>
        <row r="86983">
          <cell r="C86983"/>
        </row>
        <row r="86984">
          <cell r="C86984"/>
        </row>
        <row r="86985">
          <cell r="C86985"/>
        </row>
        <row r="86986">
          <cell r="C86986"/>
        </row>
        <row r="86987">
          <cell r="C86987"/>
        </row>
        <row r="86988">
          <cell r="C86988"/>
        </row>
        <row r="86989">
          <cell r="C86989"/>
        </row>
        <row r="86990">
          <cell r="C86990"/>
        </row>
        <row r="86991">
          <cell r="C86991"/>
        </row>
        <row r="86992">
          <cell r="C86992"/>
        </row>
        <row r="86993">
          <cell r="C86993"/>
        </row>
        <row r="86994">
          <cell r="C86994"/>
        </row>
        <row r="86995">
          <cell r="C86995"/>
        </row>
        <row r="86996">
          <cell r="C86996"/>
        </row>
        <row r="86997">
          <cell r="C86997"/>
        </row>
        <row r="86998">
          <cell r="C86998"/>
        </row>
        <row r="86999">
          <cell r="C86999"/>
        </row>
        <row r="87000">
          <cell r="C87000"/>
        </row>
        <row r="87001">
          <cell r="C87001"/>
        </row>
        <row r="87002">
          <cell r="C87002"/>
        </row>
        <row r="87003">
          <cell r="C87003"/>
        </row>
        <row r="87004">
          <cell r="C87004"/>
        </row>
        <row r="87005">
          <cell r="C87005"/>
        </row>
        <row r="87006">
          <cell r="C87006"/>
        </row>
        <row r="87007">
          <cell r="C87007"/>
        </row>
        <row r="87008">
          <cell r="C87008"/>
        </row>
        <row r="87009">
          <cell r="C87009"/>
        </row>
        <row r="87010">
          <cell r="C87010"/>
        </row>
        <row r="87011">
          <cell r="C87011"/>
        </row>
        <row r="87012">
          <cell r="C87012"/>
        </row>
        <row r="87013">
          <cell r="C87013"/>
        </row>
        <row r="87014">
          <cell r="C87014"/>
        </row>
        <row r="87015">
          <cell r="C87015"/>
        </row>
        <row r="87016">
          <cell r="C87016"/>
        </row>
        <row r="87017">
          <cell r="C87017"/>
        </row>
        <row r="87018">
          <cell r="C87018"/>
        </row>
        <row r="87019">
          <cell r="C87019"/>
        </row>
        <row r="87020">
          <cell r="C87020"/>
        </row>
        <row r="87021">
          <cell r="C87021"/>
        </row>
        <row r="87022">
          <cell r="C87022"/>
        </row>
        <row r="87023">
          <cell r="C87023"/>
        </row>
        <row r="87024">
          <cell r="C87024"/>
        </row>
        <row r="87025">
          <cell r="C87025"/>
        </row>
        <row r="87026">
          <cell r="C87026"/>
        </row>
        <row r="87027">
          <cell r="C87027"/>
        </row>
        <row r="87028">
          <cell r="C87028"/>
        </row>
        <row r="87029">
          <cell r="C87029"/>
        </row>
        <row r="87030">
          <cell r="C87030"/>
        </row>
        <row r="87031">
          <cell r="C87031"/>
        </row>
        <row r="87032">
          <cell r="C87032"/>
        </row>
        <row r="87033">
          <cell r="C87033"/>
        </row>
        <row r="87034">
          <cell r="C87034"/>
        </row>
        <row r="87035">
          <cell r="C87035"/>
        </row>
        <row r="87036">
          <cell r="C87036"/>
        </row>
        <row r="87037">
          <cell r="C87037"/>
        </row>
        <row r="87038">
          <cell r="C87038"/>
        </row>
        <row r="87039">
          <cell r="C87039"/>
        </row>
        <row r="87040">
          <cell r="C87040"/>
        </row>
        <row r="87041">
          <cell r="C87041"/>
        </row>
        <row r="87042">
          <cell r="C87042"/>
        </row>
        <row r="87043">
          <cell r="C87043"/>
        </row>
        <row r="87044">
          <cell r="C87044"/>
        </row>
        <row r="87045">
          <cell r="C87045"/>
        </row>
        <row r="87046">
          <cell r="C87046"/>
        </row>
        <row r="87047">
          <cell r="C87047"/>
        </row>
        <row r="87048">
          <cell r="C87048"/>
        </row>
        <row r="87049">
          <cell r="C87049"/>
        </row>
        <row r="87050">
          <cell r="C87050"/>
        </row>
        <row r="87051">
          <cell r="C87051"/>
        </row>
        <row r="87052">
          <cell r="C87052"/>
        </row>
        <row r="87053">
          <cell r="C87053"/>
        </row>
        <row r="87054">
          <cell r="C87054"/>
        </row>
        <row r="87055">
          <cell r="C87055"/>
        </row>
        <row r="87056">
          <cell r="C87056"/>
        </row>
        <row r="87057">
          <cell r="C87057"/>
        </row>
        <row r="87058">
          <cell r="C87058"/>
        </row>
        <row r="87059">
          <cell r="C87059"/>
        </row>
        <row r="87060">
          <cell r="C87060"/>
        </row>
        <row r="87061">
          <cell r="C87061"/>
        </row>
        <row r="87062">
          <cell r="C87062"/>
        </row>
        <row r="87063">
          <cell r="C87063"/>
        </row>
        <row r="87064">
          <cell r="C87064"/>
        </row>
        <row r="87065">
          <cell r="C87065"/>
        </row>
        <row r="87066">
          <cell r="C87066"/>
        </row>
        <row r="87067">
          <cell r="C87067"/>
        </row>
        <row r="87068">
          <cell r="C87068"/>
        </row>
        <row r="87069">
          <cell r="C87069"/>
        </row>
        <row r="87070">
          <cell r="C87070"/>
        </row>
        <row r="87071">
          <cell r="C87071"/>
        </row>
        <row r="87072">
          <cell r="C87072"/>
        </row>
        <row r="87073">
          <cell r="C87073"/>
        </row>
        <row r="87074">
          <cell r="C87074"/>
        </row>
        <row r="87075">
          <cell r="C87075"/>
        </row>
        <row r="87076">
          <cell r="C87076"/>
        </row>
        <row r="87077">
          <cell r="C87077"/>
        </row>
        <row r="87078">
          <cell r="C87078"/>
        </row>
        <row r="87079">
          <cell r="C87079"/>
        </row>
        <row r="87080">
          <cell r="C87080"/>
        </row>
        <row r="87081">
          <cell r="C87081"/>
        </row>
        <row r="87082">
          <cell r="C87082"/>
        </row>
        <row r="87083">
          <cell r="C87083"/>
        </row>
        <row r="87084">
          <cell r="C87084"/>
        </row>
        <row r="87085">
          <cell r="C87085"/>
        </row>
        <row r="87086">
          <cell r="C87086"/>
        </row>
        <row r="87087">
          <cell r="C87087"/>
        </row>
        <row r="87088">
          <cell r="C87088"/>
        </row>
        <row r="87089">
          <cell r="C87089"/>
        </row>
        <row r="87090">
          <cell r="C87090"/>
        </row>
        <row r="87091">
          <cell r="C87091"/>
        </row>
        <row r="87092">
          <cell r="C87092"/>
        </row>
        <row r="87093">
          <cell r="C87093"/>
        </row>
        <row r="87094">
          <cell r="C87094"/>
        </row>
        <row r="87095">
          <cell r="C87095"/>
        </row>
        <row r="87096">
          <cell r="C87096"/>
        </row>
        <row r="87097">
          <cell r="C87097"/>
        </row>
        <row r="87098">
          <cell r="C87098"/>
        </row>
        <row r="87099">
          <cell r="C87099"/>
        </row>
        <row r="87100">
          <cell r="C87100"/>
        </row>
        <row r="87101">
          <cell r="C87101"/>
        </row>
        <row r="87102">
          <cell r="C87102"/>
        </row>
        <row r="87103">
          <cell r="C87103"/>
        </row>
        <row r="87104">
          <cell r="C87104"/>
        </row>
        <row r="87105">
          <cell r="C87105"/>
        </row>
        <row r="87106">
          <cell r="C87106"/>
        </row>
        <row r="87107">
          <cell r="C87107"/>
        </row>
        <row r="87108">
          <cell r="C87108"/>
        </row>
        <row r="87109">
          <cell r="C87109"/>
        </row>
        <row r="87110">
          <cell r="C87110"/>
        </row>
        <row r="87111">
          <cell r="C87111"/>
        </row>
        <row r="87112">
          <cell r="C87112"/>
        </row>
        <row r="87113">
          <cell r="C87113"/>
        </row>
        <row r="87114">
          <cell r="C87114"/>
        </row>
        <row r="87115">
          <cell r="C87115"/>
        </row>
        <row r="87116">
          <cell r="C87116"/>
        </row>
        <row r="87117">
          <cell r="C87117"/>
        </row>
        <row r="87118">
          <cell r="C87118"/>
        </row>
        <row r="87119">
          <cell r="C87119"/>
        </row>
        <row r="87120">
          <cell r="C87120"/>
        </row>
        <row r="87121">
          <cell r="C87121"/>
        </row>
        <row r="87122">
          <cell r="C87122"/>
        </row>
        <row r="87123">
          <cell r="C87123"/>
        </row>
        <row r="87124">
          <cell r="C87124"/>
        </row>
        <row r="87125">
          <cell r="C87125"/>
        </row>
        <row r="87126">
          <cell r="C87126"/>
        </row>
        <row r="87127">
          <cell r="C87127"/>
        </row>
        <row r="87128">
          <cell r="C87128"/>
        </row>
        <row r="87129">
          <cell r="C87129"/>
        </row>
        <row r="87130">
          <cell r="C87130"/>
        </row>
        <row r="87131">
          <cell r="C87131"/>
        </row>
        <row r="87132">
          <cell r="C87132"/>
        </row>
        <row r="87133">
          <cell r="C87133"/>
        </row>
        <row r="87134">
          <cell r="C87134"/>
        </row>
        <row r="87135">
          <cell r="C87135"/>
        </row>
        <row r="87136">
          <cell r="C87136"/>
        </row>
        <row r="87137">
          <cell r="C87137"/>
        </row>
        <row r="87138">
          <cell r="C87138"/>
        </row>
        <row r="87139">
          <cell r="C87139"/>
        </row>
        <row r="87140">
          <cell r="C87140"/>
        </row>
        <row r="87141">
          <cell r="C87141"/>
        </row>
        <row r="87142">
          <cell r="C87142"/>
        </row>
        <row r="87143">
          <cell r="C87143"/>
        </row>
        <row r="87144">
          <cell r="C87144"/>
        </row>
        <row r="87145">
          <cell r="C87145"/>
        </row>
        <row r="87146">
          <cell r="C87146"/>
        </row>
        <row r="87147">
          <cell r="C87147"/>
        </row>
        <row r="87148">
          <cell r="C87148"/>
        </row>
        <row r="87149">
          <cell r="C87149"/>
        </row>
        <row r="87150">
          <cell r="C87150"/>
        </row>
        <row r="87151">
          <cell r="C87151"/>
        </row>
        <row r="87152">
          <cell r="C87152"/>
        </row>
        <row r="87153">
          <cell r="C87153"/>
        </row>
        <row r="87154">
          <cell r="C87154"/>
        </row>
        <row r="87155">
          <cell r="C87155"/>
        </row>
        <row r="87156">
          <cell r="C87156"/>
        </row>
        <row r="87157">
          <cell r="C87157"/>
        </row>
        <row r="87158">
          <cell r="C87158"/>
        </row>
        <row r="87159">
          <cell r="C87159"/>
        </row>
        <row r="87160">
          <cell r="C87160"/>
        </row>
        <row r="87161">
          <cell r="C87161"/>
        </row>
        <row r="87162">
          <cell r="C87162"/>
        </row>
        <row r="87163">
          <cell r="C87163"/>
        </row>
        <row r="87164">
          <cell r="C87164"/>
        </row>
        <row r="87165">
          <cell r="C87165"/>
        </row>
        <row r="87166">
          <cell r="C87166"/>
        </row>
        <row r="87167">
          <cell r="C87167"/>
        </row>
        <row r="87168">
          <cell r="C87168"/>
        </row>
        <row r="87169">
          <cell r="C87169"/>
        </row>
        <row r="87170">
          <cell r="C87170"/>
        </row>
        <row r="87171">
          <cell r="C87171"/>
        </row>
        <row r="87172">
          <cell r="C87172"/>
        </row>
        <row r="87173">
          <cell r="C87173"/>
        </row>
        <row r="87174">
          <cell r="C87174"/>
        </row>
        <row r="87175">
          <cell r="C87175"/>
        </row>
        <row r="87176">
          <cell r="C87176"/>
        </row>
        <row r="87177">
          <cell r="C87177"/>
        </row>
        <row r="87178">
          <cell r="C87178"/>
        </row>
        <row r="87179">
          <cell r="C87179"/>
        </row>
        <row r="87180">
          <cell r="C87180"/>
        </row>
        <row r="87181">
          <cell r="C87181"/>
        </row>
        <row r="87182">
          <cell r="C87182"/>
        </row>
        <row r="87183">
          <cell r="C87183"/>
        </row>
        <row r="87184">
          <cell r="C87184"/>
        </row>
        <row r="87185">
          <cell r="C87185"/>
        </row>
        <row r="87186">
          <cell r="C87186"/>
        </row>
        <row r="87187">
          <cell r="C87187"/>
        </row>
        <row r="87188">
          <cell r="C87188"/>
        </row>
        <row r="87189">
          <cell r="C87189"/>
        </row>
        <row r="87190">
          <cell r="C87190"/>
        </row>
        <row r="87191">
          <cell r="C87191"/>
        </row>
        <row r="87192">
          <cell r="C87192"/>
        </row>
        <row r="87193">
          <cell r="C87193"/>
        </row>
        <row r="87194">
          <cell r="C87194"/>
        </row>
        <row r="87195">
          <cell r="C87195"/>
        </row>
        <row r="87196">
          <cell r="C87196"/>
        </row>
        <row r="87197">
          <cell r="C87197"/>
        </row>
        <row r="87198">
          <cell r="C87198"/>
        </row>
        <row r="87199">
          <cell r="C87199"/>
        </row>
        <row r="87200">
          <cell r="C87200"/>
        </row>
        <row r="87201">
          <cell r="C87201"/>
        </row>
        <row r="87202">
          <cell r="C87202"/>
        </row>
        <row r="87203">
          <cell r="C87203"/>
        </row>
        <row r="87204">
          <cell r="C87204"/>
        </row>
        <row r="87205">
          <cell r="C87205"/>
        </row>
        <row r="87206">
          <cell r="C87206"/>
        </row>
        <row r="87207">
          <cell r="C87207"/>
        </row>
        <row r="87208">
          <cell r="C87208"/>
        </row>
        <row r="87209">
          <cell r="C87209"/>
        </row>
        <row r="87210">
          <cell r="C87210"/>
        </row>
        <row r="87211">
          <cell r="C87211"/>
        </row>
        <row r="87212">
          <cell r="C87212"/>
        </row>
        <row r="87213">
          <cell r="C87213"/>
        </row>
        <row r="87214">
          <cell r="C87214"/>
        </row>
        <row r="87215">
          <cell r="C87215"/>
        </row>
        <row r="87216">
          <cell r="C87216"/>
        </row>
        <row r="87217">
          <cell r="C87217"/>
        </row>
        <row r="87218">
          <cell r="C87218"/>
        </row>
        <row r="87219">
          <cell r="C87219"/>
        </row>
        <row r="87220">
          <cell r="C87220"/>
        </row>
        <row r="87221">
          <cell r="C87221"/>
        </row>
        <row r="87222">
          <cell r="C87222"/>
        </row>
        <row r="87223">
          <cell r="C87223"/>
        </row>
        <row r="87224">
          <cell r="C87224"/>
        </row>
        <row r="87225">
          <cell r="C87225"/>
        </row>
        <row r="87226">
          <cell r="C87226"/>
        </row>
        <row r="87227">
          <cell r="C87227"/>
        </row>
        <row r="87228">
          <cell r="C87228"/>
        </row>
        <row r="87229">
          <cell r="C87229"/>
        </row>
        <row r="87230">
          <cell r="C87230"/>
        </row>
        <row r="87231">
          <cell r="C87231"/>
        </row>
        <row r="87232">
          <cell r="C87232"/>
        </row>
        <row r="87233">
          <cell r="C87233"/>
        </row>
        <row r="87234">
          <cell r="C87234"/>
        </row>
        <row r="87235">
          <cell r="C87235"/>
        </row>
        <row r="87236">
          <cell r="C87236"/>
        </row>
        <row r="87237">
          <cell r="C87237"/>
        </row>
        <row r="87238">
          <cell r="C87238"/>
        </row>
        <row r="87239">
          <cell r="C87239"/>
        </row>
        <row r="87240">
          <cell r="C87240"/>
        </row>
        <row r="87241">
          <cell r="C87241"/>
        </row>
        <row r="87242">
          <cell r="C87242"/>
        </row>
        <row r="87243">
          <cell r="C87243"/>
        </row>
        <row r="87244">
          <cell r="C87244"/>
        </row>
        <row r="87245">
          <cell r="C87245"/>
        </row>
        <row r="87246">
          <cell r="C87246"/>
        </row>
        <row r="87247">
          <cell r="C87247"/>
        </row>
        <row r="87248">
          <cell r="C87248"/>
        </row>
        <row r="87249">
          <cell r="C87249"/>
        </row>
        <row r="87250">
          <cell r="C87250"/>
        </row>
        <row r="87251">
          <cell r="C87251"/>
        </row>
        <row r="87252">
          <cell r="C87252"/>
        </row>
        <row r="87253">
          <cell r="C87253"/>
        </row>
        <row r="87254">
          <cell r="C87254"/>
        </row>
        <row r="87255">
          <cell r="C87255"/>
        </row>
        <row r="87256">
          <cell r="C87256"/>
        </row>
        <row r="87257">
          <cell r="C87257"/>
        </row>
        <row r="87258">
          <cell r="C87258"/>
        </row>
        <row r="87259">
          <cell r="C87259"/>
        </row>
        <row r="87260">
          <cell r="C87260"/>
        </row>
        <row r="87261">
          <cell r="C87261"/>
        </row>
        <row r="87262">
          <cell r="C87262"/>
        </row>
        <row r="87263">
          <cell r="C87263"/>
        </row>
        <row r="87264">
          <cell r="C87264"/>
        </row>
        <row r="87265">
          <cell r="C87265"/>
        </row>
        <row r="87266">
          <cell r="C87266"/>
        </row>
        <row r="87267">
          <cell r="C87267"/>
        </row>
        <row r="87268">
          <cell r="C87268"/>
        </row>
        <row r="87269">
          <cell r="C87269"/>
        </row>
        <row r="87270">
          <cell r="C87270"/>
        </row>
        <row r="87271">
          <cell r="C87271"/>
        </row>
        <row r="87272">
          <cell r="C87272"/>
        </row>
        <row r="87273">
          <cell r="C87273"/>
        </row>
        <row r="87274">
          <cell r="C87274"/>
        </row>
        <row r="87275">
          <cell r="C87275"/>
        </row>
        <row r="87276">
          <cell r="C87276"/>
        </row>
        <row r="87277">
          <cell r="C87277"/>
        </row>
        <row r="87278">
          <cell r="C87278"/>
        </row>
        <row r="87279">
          <cell r="C87279"/>
        </row>
        <row r="87280">
          <cell r="C87280"/>
        </row>
        <row r="87281">
          <cell r="C87281"/>
        </row>
        <row r="87282">
          <cell r="C87282"/>
        </row>
        <row r="87283">
          <cell r="C87283"/>
        </row>
        <row r="87284">
          <cell r="C87284"/>
        </row>
        <row r="87285">
          <cell r="C87285"/>
        </row>
        <row r="87286">
          <cell r="C87286"/>
        </row>
        <row r="87287">
          <cell r="C87287"/>
        </row>
        <row r="87288">
          <cell r="C87288"/>
        </row>
        <row r="87289">
          <cell r="C87289"/>
        </row>
        <row r="87290">
          <cell r="C87290"/>
        </row>
        <row r="87291">
          <cell r="C87291"/>
        </row>
        <row r="87292">
          <cell r="C87292"/>
        </row>
        <row r="87293">
          <cell r="C87293"/>
        </row>
        <row r="87294">
          <cell r="C87294"/>
        </row>
        <row r="87295">
          <cell r="C87295"/>
        </row>
        <row r="87296">
          <cell r="C87296"/>
        </row>
        <row r="87297">
          <cell r="C87297"/>
        </row>
        <row r="87298">
          <cell r="C87298"/>
        </row>
        <row r="87299">
          <cell r="C87299"/>
        </row>
        <row r="87300">
          <cell r="C87300"/>
        </row>
        <row r="87301">
          <cell r="C87301"/>
        </row>
        <row r="87302">
          <cell r="C87302"/>
        </row>
        <row r="87303">
          <cell r="C87303"/>
        </row>
        <row r="87304">
          <cell r="C87304"/>
        </row>
        <row r="87305">
          <cell r="C87305"/>
        </row>
        <row r="87306">
          <cell r="C87306"/>
        </row>
        <row r="87307">
          <cell r="C87307"/>
        </row>
        <row r="87308">
          <cell r="C87308"/>
        </row>
        <row r="87309">
          <cell r="C87309"/>
        </row>
        <row r="87310">
          <cell r="C87310"/>
        </row>
        <row r="87311">
          <cell r="C87311"/>
        </row>
        <row r="87312">
          <cell r="C87312"/>
        </row>
        <row r="87313">
          <cell r="C87313"/>
        </row>
        <row r="87314">
          <cell r="C87314"/>
        </row>
        <row r="87315">
          <cell r="C87315"/>
        </row>
        <row r="87316">
          <cell r="C87316"/>
        </row>
        <row r="87317">
          <cell r="C87317"/>
        </row>
        <row r="87318">
          <cell r="C87318"/>
        </row>
        <row r="87319">
          <cell r="C87319"/>
        </row>
        <row r="87320">
          <cell r="C87320"/>
        </row>
        <row r="87321">
          <cell r="C87321"/>
        </row>
        <row r="87322">
          <cell r="C87322"/>
        </row>
        <row r="87323">
          <cell r="C87323"/>
        </row>
        <row r="87324">
          <cell r="C87324"/>
        </row>
        <row r="87325">
          <cell r="C87325"/>
        </row>
        <row r="87326">
          <cell r="C87326"/>
        </row>
        <row r="87327">
          <cell r="C87327"/>
        </row>
        <row r="87328">
          <cell r="C87328"/>
        </row>
        <row r="87329">
          <cell r="C87329"/>
        </row>
        <row r="87330">
          <cell r="C87330"/>
        </row>
        <row r="87331">
          <cell r="C87331"/>
        </row>
        <row r="87332">
          <cell r="C87332"/>
        </row>
        <row r="87333">
          <cell r="C87333"/>
        </row>
        <row r="87334">
          <cell r="C87334"/>
        </row>
        <row r="87335">
          <cell r="C87335"/>
        </row>
        <row r="87336">
          <cell r="C87336"/>
        </row>
        <row r="87337">
          <cell r="C87337"/>
        </row>
        <row r="87338">
          <cell r="C87338"/>
        </row>
        <row r="87339">
          <cell r="C87339"/>
        </row>
        <row r="87340">
          <cell r="C87340"/>
        </row>
        <row r="87341">
          <cell r="C87341"/>
        </row>
        <row r="87342">
          <cell r="C87342"/>
        </row>
        <row r="87343">
          <cell r="C87343"/>
        </row>
        <row r="87344">
          <cell r="C87344"/>
        </row>
        <row r="87345">
          <cell r="C87345"/>
        </row>
        <row r="87346">
          <cell r="C87346"/>
        </row>
        <row r="87347">
          <cell r="C87347"/>
        </row>
        <row r="87348">
          <cell r="C87348"/>
        </row>
        <row r="87349">
          <cell r="C87349"/>
        </row>
        <row r="87350">
          <cell r="C87350"/>
        </row>
        <row r="87351">
          <cell r="C87351"/>
        </row>
        <row r="87352">
          <cell r="C87352"/>
        </row>
        <row r="87353">
          <cell r="C87353"/>
        </row>
        <row r="87354">
          <cell r="C87354"/>
        </row>
        <row r="87355">
          <cell r="C87355"/>
        </row>
        <row r="87356">
          <cell r="C87356"/>
        </row>
        <row r="87357">
          <cell r="C87357"/>
        </row>
        <row r="87358">
          <cell r="C87358"/>
        </row>
        <row r="87359">
          <cell r="C87359"/>
        </row>
        <row r="87360">
          <cell r="C87360"/>
        </row>
        <row r="87361">
          <cell r="C87361"/>
        </row>
        <row r="87362">
          <cell r="C87362"/>
        </row>
        <row r="87363">
          <cell r="C87363"/>
        </row>
        <row r="87364">
          <cell r="C87364"/>
        </row>
        <row r="87365">
          <cell r="C87365"/>
        </row>
        <row r="87366">
          <cell r="C87366"/>
        </row>
        <row r="87367">
          <cell r="C87367"/>
        </row>
        <row r="87368">
          <cell r="C87368"/>
        </row>
        <row r="87369">
          <cell r="C87369"/>
        </row>
        <row r="87370">
          <cell r="C87370"/>
        </row>
        <row r="87371">
          <cell r="C87371"/>
        </row>
        <row r="87372">
          <cell r="C87372"/>
        </row>
        <row r="87373">
          <cell r="C87373"/>
        </row>
        <row r="87374">
          <cell r="C87374"/>
        </row>
        <row r="87375">
          <cell r="C87375"/>
        </row>
        <row r="87376">
          <cell r="C87376"/>
        </row>
        <row r="87377">
          <cell r="C87377"/>
        </row>
        <row r="87378">
          <cell r="C87378"/>
        </row>
        <row r="87379">
          <cell r="C87379"/>
        </row>
        <row r="87380">
          <cell r="C87380"/>
        </row>
        <row r="87381">
          <cell r="C87381"/>
        </row>
        <row r="87382">
          <cell r="C87382"/>
        </row>
        <row r="87383">
          <cell r="C87383"/>
        </row>
        <row r="87384">
          <cell r="C87384"/>
        </row>
        <row r="87385">
          <cell r="C87385"/>
        </row>
        <row r="87386">
          <cell r="C87386"/>
        </row>
        <row r="87387">
          <cell r="C87387"/>
        </row>
        <row r="87388">
          <cell r="C87388"/>
        </row>
        <row r="87389">
          <cell r="C87389"/>
        </row>
        <row r="87390">
          <cell r="C87390"/>
        </row>
        <row r="87391">
          <cell r="C87391"/>
        </row>
        <row r="87392">
          <cell r="C87392"/>
        </row>
        <row r="87393">
          <cell r="C87393"/>
        </row>
        <row r="87394">
          <cell r="C87394"/>
        </row>
        <row r="87395">
          <cell r="C87395"/>
        </row>
        <row r="87396">
          <cell r="C87396"/>
        </row>
        <row r="87397">
          <cell r="C87397"/>
        </row>
        <row r="87398">
          <cell r="C87398"/>
        </row>
        <row r="87399">
          <cell r="C87399"/>
        </row>
        <row r="87400">
          <cell r="C87400"/>
        </row>
        <row r="87401">
          <cell r="C87401"/>
        </row>
        <row r="87402">
          <cell r="C87402"/>
        </row>
        <row r="87403">
          <cell r="C87403"/>
        </row>
        <row r="87404">
          <cell r="C87404"/>
        </row>
        <row r="87405">
          <cell r="C87405"/>
        </row>
        <row r="87406">
          <cell r="C87406"/>
        </row>
        <row r="87407">
          <cell r="C87407"/>
        </row>
        <row r="87408">
          <cell r="C87408"/>
        </row>
        <row r="87409">
          <cell r="C87409"/>
        </row>
        <row r="87410">
          <cell r="C87410"/>
        </row>
        <row r="87411">
          <cell r="C87411"/>
        </row>
        <row r="87412">
          <cell r="C87412"/>
        </row>
        <row r="87413">
          <cell r="C87413"/>
        </row>
        <row r="87414">
          <cell r="C87414"/>
        </row>
        <row r="87415">
          <cell r="C87415"/>
        </row>
        <row r="87416">
          <cell r="C87416"/>
        </row>
        <row r="87417">
          <cell r="C87417"/>
        </row>
        <row r="87418">
          <cell r="C87418"/>
        </row>
        <row r="87419">
          <cell r="C87419"/>
        </row>
        <row r="87420">
          <cell r="C87420"/>
        </row>
        <row r="87421">
          <cell r="C87421"/>
        </row>
        <row r="87422">
          <cell r="C87422"/>
        </row>
        <row r="87423">
          <cell r="C87423"/>
        </row>
        <row r="87424">
          <cell r="C87424"/>
        </row>
        <row r="87425">
          <cell r="C87425"/>
        </row>
        <row r="87426">
          <cell r="C87426"/>
        </row>
        <row r="87427">
          <cell r="C87427"/>
        </row>
        <row r="87428">
          <cell r="C87428"/>
        </row>
        <row r="87429">
          <cell r="C87429"/>
        </row>
        <row r="87430">
          <cell r="C87430"/>
        </row>
        <row r="87431">
          <cell r="C87431"/>
        </row>
        <row r="87432">
          <cell r="C87432"/>
        </row>
        <row r="87433">
          <cell r="C87433"/>
        </row>
        <row r="87434">
          <cell r="C87434"/>
        </row>
        <row r="87435">
          <cell r="C87435"/>
        </row>
        <row r="87436">
          <cell r="C87436"/>
        </row>
        <row r="87437">
          <cell r="C87437"/>
        </row>
        <row r="87438">
          <cell r="C87438"/>
        </row>
        <row r="87439">
          <cell r="C87439"/>
        </row>
        <row r="87440">
          <cell r="C87440"/>
        </row>
        <row r="87441">
          <cell r="C87441"/>
        </row>
        <row r="87442">
          <cell r="C87442"/>
        </row>
        <row r="87443">
          <cell r="C87443"/>
        </row>
        <row r="87444">
          <cell r="C87444"/>
        </row>
        <row r="87445">
          <cell r="C87445"/>
        </row>
        <row r="87446">
          <cell r="C87446"/>
        </row>
        <row r="87447">
          <cell r="C87447"/>
        </row>
        <row r="87448">
          <cell r="C87448"/>
        </row>
        <row r="87449">
          <cell r="C87449"/>
        </row>
        <row r="87450">
          <cell r="C87450"/>
        </row>
        <row r="87451">
          <cell r="C87451"/>
        </row>
        <row r="87452">
          <cell r="C87452"/>
        </row>
        <row r="87453">
          <cell r="C87453"/>
        </row>
        <row r="87454">
          <cell r="C87454"/>
        </row>
        <row r="87455">
          <cell r="C87455"/>
        </row>
        <row r="87456">
          <cell r="C87456"/>
        </row>
        <row r="87457">
          <cell r="C87457"/>
        </row>
        <row r="87458">
          <cell r="C87458"/>
        </row>
        <row r="87459">
          <cell r="C87459"/>
        </row>
        <row r="87460">
          <cell r="C87460"/>
        </row>
        <row r="87461">
          <cell r="C87461"/>
        </row>
        <row r="87462">
          <cell r="C87462"/>
        </row>
        <row r="87463">
          <cell r="C87463"/>
        </row>
        <row r="87464">
          <cell r="C87464"/>
        </row>
        <row r="87465">
          <cell r="C87465"/>
        </row>
        <row r="87466">
          <cell r="C87466"/>
        </row>
        <row r="87467">
          <cell r="C87467"/>
        </row>
        <row r="87468">
          <cell r="C87468"/>
        </row>
        <row r="87469">
          <cell r="C87469"/>
        </row>
        <row r="87470">
          <cell r="C87470"/>
        </row>
        <row r="87471">
          <cell r="C87471"/>
        </row>
        <row r="87472">
          <cell r="C87472"/>
        </row>
        <row r="87473">
          <cell r="C87473"/>
        </row>
        <row r="87474">
          <cell r="C87474"/>
        </row>
        <row r="87475">
          <cell r="C87475"/>
        </row>
        <row r="87476">
          <cell r="C87476"/>
        </row>
        <row r="87477">
          <cell r="C87477"/>
        </row>
        <row r="87478">
          <cell r="C87478"/>
        </row>
        <row r="87479">
          <cell r="C87479"/>
        </row>
        <row r="87480">
          <cell r="C87480"/>
        </row>
        <row r="87481">
          <cell r="C87481"/>
        </row>
        <row r="87482">
          <cell r="C87482"/>
        </row>
        <row r="87483">
          <cell r="C87483"/>
        </row>
        <row r="87484">
          <cell r="C87484"/>
        </row>
        <row r="87485">
          <cell r="C87485"/>
        </row>
        <row r="87486">
          <cell r="C87486"/>
        </row>
        <row r="87487">
          <cell r="C87487"/>
        </row>
        <row r="87488">
          <cell r="C87488"/>
        </row>
        <row r="87489">
          <cell r="C87489"/>
        </row>
        <row r="87490">
          <cell r="C87490"/>
        </row>
        <row r="87491">
          <cell r="C87491"/>
        </row>
        <row r="87492">
          <cell r="C87492"/>
        </row>
        <row r="87493">
          <cell r="C87493"/>
        </row>
        <row r="87494">
          <cell r="C87494"/>
        </row>
        <row r="87495">
          <cell r="C87495"/>
        </row>
        <row r="87496">
          <cell r="C87496"/>
        </row>
        <row r="87497">
          <cell r="C87497"/>
        </row>
        <row r="87498">
          <cell r="C87498"/>
        </row>
        <row r="87499">
          <cell r="C87499"/>
        </row>
        <row r="87500">
          <cell r="C87500"/>
        </row>
        <row r="87501">
          <cell r="C87501"/>
        </row>
        <row r="87502">
          <cell r="C87502"/>
        </row>
        <row r="87503">
          <cell r="C87503"/>
        </row>
        <row r="87504">
          <cell r="C87504"/>
        </row>
        <row r="87505">
          <cell r="C87505"/>
        </row>
        <row r="87506">
          <cell r="C87506"/>
        </row>
        <row r="87507">
          <cell r="C87507"/>
        </row>
        <row r="87508">
          <cell r="C87508"/>
        </row>
        <row r="87509">
          <cell r="C87509"/>
        </row>
        <row r="87510">
          <cell r="C87510"/>
        </row>
        <row r="87511">
          <cell r="C87511"/>
        </row>
        <row r="87512">
          <cell r="C87512"/>
        </row>
        <row r="87513">
          <cell r="C87513"/>
        </row>
        <row r="87514">
          <cell r="C87514"/>
        </row>
        <row r="87515">
          <cell r="C87515"/>
        </row>
        <row r="87516">
          <cell r="C87516"/>
        </row>
        <row r="87517">
          <cell r="C87517"/>
        </row>
        <row r="87518">
          <cell r="C87518"/>
        </row>
        <row r="87519">
          <cell r="C87519"/>
        </row>
        <row r="87520">
          <cell r="C87520"/>
        </row>
        <row r="87521">
          <cell r="C87521"/>
        </row>
        <row r="87522">
          <cell r="C87522"/>
        </row>
        <row r="87523">
          <cell r="C87523"/>
        </row>
        <row r="87524">
          <cell r="C87524"/>
        </row>
        <row r="87525">
          <cell r="C87525"/>
        </row>
        <row r="87526">
          <cell r="C87526"/>
        </row>
        <row r="87527">
          <cell r="C87527"/>
        </row>
        <row r="87528">
          <cell r="C87528"/>
        </row>
        <row r="87529">
          <cell r="C87529"/>
        </row>
        <row r="87530">
          <cell r="C87530"/>
        </row>
        <row r="87531">
          <cell r="C87531"/>
        </row>
        <row r="87532">
          <cell r="C87532"/>
        </row>
        <row r="87533">
          <cell r="C87533"/>
        </row>
        <row r="87534">
          <cell r="C87534"/>
        </row>
        <row r="87535">
          <cell r="C87535"/>
        </row>
        <row r="87536">
          <cell r="C87536"/>
        </row>
        <row r="87537">
          <cell r="C87537"/>
        </row>
        <row r="87538">
          <cell r="C87538"/>
        </row>
        <row r="87539">
          <cell r="C87539"/>
        </row>
        <row r="87540">
          <cell r="C87540"/>
        </row>
        <row r="87541">
          <cell r="C87541"/>
        </row>
        <row r="87542">
          <cell r="C87542"/>
        </row>
        <row r="87543">
          <cell r="C87543"/>
        </row>
        <row r="87544">
          <cell r="C87544"/>
        </row>
        <row r="87545">
          <cell r="C87545"/>
        </row>
        <row r="87546">
          <cell r="C87546"/>
        </row>
        <row r="87547">
          <cell r="C87547"/>
        </row>
        <row r="87548">
          <cell r="C87548"/>
        </row>
        <row r="87549">
          <cell r="C87549"/>
        </row>
        <row r="87550">
          <cell r="C87550"/>
        </row>
        <row r="87551">
          <cell r="C87551"/>
        </row>
        <row r="87552">
          <cell r="C87552"/>
        </row>
        <row r="87553">
          <cell r="C87553"/>
        </row>
        <row r="87554">
          <cell r="C87554"/>
        </row>
        <row r="87555">
          <cell r="C87555"/>
        </row>
        <row r="87556">
          <cell r="C87556"/>
        </row>
        <row r="87557">
          <cell r="C87557"/>
        </row>
        <row r="87558">
          <cell r="C87558"/>
        </row>
        <row r="87559">
          <cell r="C87559"/>
        </row>
        <row r="87560">
          <cell r="C87560"/>
        </row>
        <row r="87561">
          <cell r="C87561"/>
        </row>
        <row r="87562">
          <cell r="C87562"/>
        </row>
        <row r="87563">
          <cell r="C87563"/>
        </row>
        <row r="87564">
          <cell r="C87564"/>
        </row>
        <row r="87565">
          <cell r="C87565"/>
        </row>
        <row r="87566">
          <cell r="C87566"/>
        </row>
        <row r="87567">
          <cell r="C87567"/>
        </row>
        <row r="87568">
          <cell r="C87568"/>
        </row>
        <row r="87569">
          <cell r="C87569"/>
        </row>
        <row r="87570">
          <cell r="C87570"/>
        </row>
        <row r="87571">
          <cell r="C87571"/>
        </row>
        <row r="87572">
          <cell r="C87572"/>
        </row>
        <row r="87573">
          <cell r="C87573"/>
        </row>
        <row r="87574">
          <cell r="C87574"/>
        </row>
        <row r="87575">
          <cell r="C87575"/>
        </row>
        <row r="87576">
          <cell r="C87576"/>
        </row>
        <row r="87577">
          <cell r="C87577"/>
        </row>
        <row r="87578">
          <cell r="C87578"/>
        </row>
        <row r="87579">
          <cell r="C87579"/>
        </row>
        <row r="87580">
          <cell r="C87580"/>
        </row>
        <row r="87581">
          <cell r="C87581"/>
        </row>
        <row r="87582">
          <cell r="C87582"/>
        </row>
        <row r="87583">
          <cell r="C87583"/>
        </row>
        <row r="87584">
          <cell r="C87584"/>
        </row>
        <row r="87585">
          <cell r="C87585"/>
        </row>
        <row r="87586">
          <cell r="C87586"/>
        </row>
        <row r="87587">
          <cell r="C87587"/>
        </row>
        <row r="87588">
          <cell r="C87588"/>
        </row>
        <row r="87589">
          <cell r="C87589"/>
        </row>
        <row r="87590">
          <cell r="C87590"/>
        </row>
        <row r="87591">
          <cell r="C87591"/>
        </row>
        <row r="87592">
          <cell r="C87592"/>
        </row>
        <row r="87593">
          <cell r="C87593"/>
        </row>
        <row r="87594">
          <cell r="C87594"/>
        </row>
        <row r="87595">
          <cell r="C87595"/>
        </row>
        <row r="87596">
          <cell r="C87596"/>
        </row>
        <row r="87597">
          <cell r="C87597"/>
        </row>
        <row r="87598">
          <cell r="C87598"/>
        </row>
        <row r="87599">
          <cell r="C87599"/>
        </row>
        <row r="87600">
          <cell r="C87600"/>
        </row>
        <row r="87601">
          <cell r="C87601"/>
        </row>
        <row r="87602">
          <cell r="C87602"/>
        </row>
        <row r="87603">
          <cell r="C87603"/>
        </row>
        <row r="87604">
          <cell r="C87604"/>
        </row>
        <row r="87605">
          <cell r="C87605"/>
        </row>
        <row r="87606">
          <cell r="C87606"/>
        </row>
        <row r="87607">
          <cell r="C87607"/>
        </row>
        <row r="87608">
          <cell r="C87608"/>
        </row>
        <row r="87609">
          <cell r="C87609"/>
        </row>
        <row r="87610">
          <cell r="C87610"/>
        </row>
        <row r="87611">
          <cell r="C87611"/>
        </row>
        <row r="87612">
          <cell r="C87612"/>
        </row>
        <row r="87613">
          <cell r="C87613"/>
        </row>
        <row r="87614">
          <cell r="C87614"/>
        </row>
        <row r="87615">
          <cell r="C87615"/>
        </row>
        <row r="87616">
          <cell r="C87616"/>
        </row>
        <row r="87617">
          <cell r="C87617"/>
        </row>
        <row r="87618">
          <cell r="C87618"/>
        </row>
        <row r="87619">
          <cell r="C87619"/>
        </row>
        <row r="87620">
          <cell r="C87620"/>
        </row>
        <row r="87621">
          <cell r="C87621"/>
        </row>
        <row r="87622">
          <cell r="C87622"/>
        </row>
        <row r="87623">
          <cell r="C87623"/>
        </row>
        <row r="87624">
          <cell r="C87624"/>
        </row>
        <row r="87625">
          <cell r="C87625"/>
        </row>
        <row r="87626">
          <cell r="C87626"/>
        </row>
        <row r="87627">
          <cell r="C87627"/>
        </row>
        <row r="87628">
          <cell r="C87628"/>
        </row>
        <row r="87629">
          <cell r="C87629"/>
        </row>
        <row r="87630">
          <cell r="C87630"/>
        </row>
        <row r="87631">
          <cell r="C87631"/>
        </row>
        <row r="87632">
          <cell r="C87632"/>
        </row>
        <row r="87633">
          <cell r="C87633"/>
        </row>
        <row r="87634">
          <cell r="C87634"/>
        </row>
        <row r="87635">
          <cell r="C87635"/>
        </row>
        <row r="87636">
          <cell r="C87636"/>
        </row>
        <row r="87637">
          <cell r="C87637"/>
        </row>
        <row r="87638">
          <cell r="C87638"/>
        </row>
        <row r="87639">
          <cell r="C87639"/>
        </row>
        <row r="87640">
          <cell r="C87640"/>
        </row>
        <row r="87641">
          <cell r="C87641"/>
        </row>
        <row r="87642">
          <cell r="C87642"/>
        </row>
        <row r="87643">
          <cell r="C87643"/>
        </row>
        <row r="87644">
          <cell r="C87644"/>
        </row>
        <row r="87645">
          <cell r="C87645"/>
        </row>
        <row r="87646">
          <cell r="C87646"/>
        </row>
        <row r="87647">
          <cell r="C87647"/>
        </row>
        <row r="87648">
          <cell r="C87648"/>
        </row>
        <row r="87649">
          <cell r="C87649"/>
        </row>
        <row r="87650">
          <cell r="C87650"/>
        </row>
        <row r="87651">
          <cell r="C87651"/>
        </row>
        <row r="87652">
          <cell r="C87652"/>
        </row>
        <row r="87653">
          <cell r="C87653"/>
        </row>
        <row r="87654">
          <cell r="C87654"/>
        </row>
        <row r="87655">
          <cell r="C87655"/>
        </row>
        <row r="87656">
          <cell r="C87656"/>
        </row>
        <row r="87657">
          <cell r="C87657"/>
        </row>
        <row r="87658">
          <cell r="C87658"/>
        </row>
        <row r="87659">
          <cell r="C87659"/>
        </row>
        <row r="87660">
          <cell r="C87660"/>
        </row>
        <row r="87661">
          <cell r="C87661"/>
        </row>
        <row r="87662">
          <cell r="C87662"/>
        </row>
        <row r="87663">
          <cell r="C87663"/>
        </row>
        <row r="87664">
          <cell r="C87664"/>
        </row>
        <row r="87665">
          <cell r="C87665"/>
        </row>
        <row r="87666">
          <cell r="C87666"/>
        </row>
        <row r="87667">
          <cell r="C87667"/>
        </row>
        <row r="87668">
          <cell r="C87668"/>
        </row>
        <row r="87669">
          <cell r="C87669"/>
        </row>
        <row r="87670">
          <cell r="C87670"/>
        </row>
        <row r="87671">
          <cell r="C87671"/>
        </row>
        <row r="87672">
          <cell r="C87672"/>
        </row>
        <row r="87673">
          <cell r="C87673"/>
        </row>
        <row r="87674">
          <cell r="C87674"/>
        </row>
        <row r="87675">
          <cell r="C87675"/>
        </row>
        <row r="87676">
          <cell r="C87676"/>
        </row>
        <row r="87677">
          <cell r="C87677"/>
        </row>
        <row r="87678">
          <cell r="C87678"/>
        </row>
        <row r="87679">
          <cell r="C87679"/>
        </row>
        <row r="87680">
          <cell r="C87680"/>
        </row>
        <row r="87681">
          <cell r="C87681"/>
        </row>
        <row r="87682">
          <cell r="C87682"/>
        </row>
        <row r="87683">
          <cell r="C87683"/>
        </row>
        <row r="87684">
          <cell r="C87684"/>
        </row>
        <row r="87685">
          <cell r="C87685"/>
        </row>
        <row r="87686">
          <cell r="C87686"/>
        </row>
        <row r="87687">
          <cell r="C87687"/>
        </row>
        <row r="87688">
          <cell r="C87688"/>
        </row>
        <row r="87689">
          <cell r="C87689"/>
        </row>
        <row r="87690">
          <cell r="C87690"/>
        </row>
        <row r="87691">
          <cell r="C87691"/>
        </row>
        <row r="87692">
          <cell r="C87692"/>
        </row>
        <row r="87693">
          <cell r="C87693"/>
        </row>
        <row r="87694">
          <cell r="C87694"/>
        </row>
        <row r="87695">
          <cell r="C87695"/>
        </row>
        <row r="87696">
          <cell r="C87696"/>
        </row>
        <row r="87697">
          <cell r="C87697"/>
        </row>
        <row r="87698">
          <cell r="C87698"/>
        </row>
        <row r="87699">
          <cell r="C87699"/>
        </row>
        <row r="87700">
          <cell r="C87700"/>
        </row>
        <row r="87701">
          <cell r="C87701"/>
        </row>
        <row r="87702">
          <cell r="C87702"/>
        </row>
        <row r="87703">
          <cell r="C87703"/>
        </row>
        <row r="87704">
          <cell r="C87704"/>
        </row>
        <row r="87705">
          <cell r="C87705"/>
        </row>
        <row r="87706">
          <cell r="C87706"/>
        </row>
        <row r="87707">
          <cell r="C87707"/>
        </row>
        <row r="87708">
          <cell r="C87708"/>
        </row>
        <row r="87709">
          <cell r="C87709"/>
        </row>
        <row r="87710">
          <cell r="C87710"/>
        </row>
        <row r="87711">
          <cell r="C87711"/>
        </row>
        <row r="87712">
          <cell r="C87712"/>
        </row>
        <row r="87713">
          <cell r="C87713"/>
        </row>
        <row r="87714">
          <cell r="C87714"/>
        </row>
        <row r="87715">
          <cell r="C87715"/>
        </row>
        <row r="87716">
          <cell r="C87716"/>
        </row>
        <row r="87717">
          <cell r="C87717"/>
        </row>
        <row r="87718">
          <cell r="C87718"/>
        </row>
        <row r="87719">
          <cell r="C87719"/>
        </row>
        <row r="87720">
          <cell r="C87720"/>
        </row>
        <row r="87721">
          <cell r="C87721"/>
        </row>
        <row r="87722">
          <cell r="C87722"/>
        </row>
        <row r="87723">
          <cell r="C87723"/>
        </row>
        <row r="87724">
          <cell r="C87724"/>
        </row>
        <row r="87725">
          <cell r="C87725"/>
        </row>
        <row r="87726">
          <cell r="C87726"/>
        </row>
        <row r="87727">
          <cell r="C87727"/>
        </row>
        <row r="87728">
          <cell r="C87728"/>
        </row>
        <row r="87729">
          <cell r="C87729"/>
        </row>
        <row r="87730">
          <cell r="C87730"/>
        </row>
        <row r="87731">
          <cell r="C87731"/>
        </row>
        <row r="87732">
          <cell r="C87732"/>
        </row>
        <row r="87733">
          <cell r="C87733"/>
        </row>
        <row r="87734">
          <cell r="C87734"/>
        </row>
        <row r="87735">
          <cell r="C87735"/>
        </row>
        <row r="87736">
          <cell r="C87736"/>
        </row>
        <row r="87737">
          <cell r="C87737"/>
        </row>
        <row r="87738">
          <cell r="C87738"/>
        </row>
        <row r="87739">
          <cell r="C87739"/>
        </row>
        <row r="87740">
          <cell r="C87740"/>
        </row>
        <row r="87741">
          <cell r="C87741"/>
        </row>
        <row r="87742">
          <cell r="C87742"/>
        </row>
        <row r="87743">
          <cell r="C87743"/>
        </row>
        <row r="87744">
          <cell r="C87744"/>
        </row>
        <row r="87745">
          <cell r="C87745"/>
        </row>
        <row r="87746">
          <cell r="C87746"/>
        </row>
        <row r="87747">
          <cell r="C87747"/>
        </row>
        <row r="87748">
          <cell r="C87748"/>
        </row>
        <row r="87749">
          <cell r="C87749"/>
        </row>
        <row r="87750">
          <cell r="C87750"/>
        </row>
        <row r="87751">
          <cell r="C87751"/>
        </row>
        <row r="87752">
          <cell r="C87752"/>
        </row>
        <row r="87753">
          <cell r="C87753"/>
        </row>
        <row r="87754">
          <cell r="C87754"/>
        </row>
        <row r="87755">
          <cell r="C87755"/>
        </row>
        <row r="87756">
          <cell r="C87756"/>
        </row>
        <row r="87757">
          <cell r="C87757"/>
        </row>
        <row r="87758">
          <cell r="C87758"/>
        </row>
        <row r="87759">
          <cell r="C87759"/>
        </row>
        <row r="87760">
          <cell r="C87760"/>
        </row>
        <row r="87761">
          <cell r="C87761"/>
        </row>
        <row r="87762">
          <cell r="C87762"/>
        </row>
        <row r="87763">
          <cell r="C87763"/>
        </row>
        <row r="87764">
          <cell r="C87764"/>
        </row>
        <row r="87765">
          <cell r="C87765"/>
        </row>
        <row r="87766">
          <cell r="C87766"/>
        </row>
        <row r="87767">
          <cell r="C87767"/>
        </row>
        <row r="87768">
          <cell r="C87768"/>
        </row>
        <row r="87769">
          <cell r="C87769"/>
        </row>
        <row r="87770">
          <cell r="C87770"/>
        </row>
        <row r="87771">
          <cell r="C87771"/>
        </row>
        <row r="87772">
          <cell r="C87772"/>
        </row>
        <row r="87773">
          <cell r="C87773"/>
        </row>
        <row r="87774">
          <cell r="C87774"/>
        </row>
        <row r="87775">
          <cell r="C87775"/>
        </row>
        <row r="87776">
          <cell r="C87776"/>
        </row>
        <row r="87777">
          <cell r="C87777"/>
        </row>
        <row r="87778">
          <cell r="C87778"/>
        </row>
        <row r="87779">
          <cell r="C87779"/>
        </row>
        <row r="87780">
          <cell r="C87780"/>
        </row>
        <row r="87781">
          <cell r="C87781"/>
        </row>
        <row r="87782">
          <cell r="C87782"/>
        </row>
        <row r="87783">
          <cell r="C87783"/>
        </row>
        <row r="87784">
          <cell r="C87784"/>
        </row>
        <row r="87785">
          <cell r="C87785"/>
        </row>
        <row r="87786">
          <cell r="C87786"/>
        </row>
        <row r="87787">
          <cell r="C87787"/>
        </row>
        <row r="87788">
          <cell r="C87788"/>
        </row>
        <row r="87789">
          <cell r="C87789"/>
        </row>
        <row r="87790">
          <cell r="C87790"/>
        </row>
        <row r="87791">
          <cell r="C87791"/>
        </row>
        <row r="87792">
          <cell r="C87792"/>
        </row>
        <row r="87793">
          <cell r="C87793"/>
        </row>
        <row r="87794">
          <cell r="C87794"/>
        </row>
        <row r="87795">
          <cell r="C87795"/>
        </row>
        <row r="87796">
          <cell r="C87796"/>
        </row>
        <row r="87797">
          <cell r="C87797"/>
        </row>
        <row r="87798">
          <cell r="C87798"/>
        </row>
        <row r="87799">
          <cell r="C87799"/>
        </row>
        <row r="87800">
          <cell r="C87800"/>
        </row>
        <row r="87801">
          <cell r="C87801"/>
        </row>
        <row r="87802">
          <cell r="C87802"/>
        </row>
        <row r="87803">
          <cell r="C87803"/>
        </row>
        <row r="87804">
          <cell r="C87804"/>
        </row>
        <row r="87805">
          <cell r="C87805"/>
        </row>
        <row r="87806">
          <cell r="C87806"/>
        </row>
        <row r="87807">
          <cell r="C87807"/>
        </row>
        <row r="87808">
          <cell r="C87808"/>
        </row>
        <row r="87809">
          <cell r="C87809"/>
        </row>
        <row r="87810">
          <cell r="C87810"/>
        </row>
        <row r="87811">
          <cell r="C87811"/>
        </row>
        <row r="87812">
          <cell r="C87812"/>
        </row>
        <row r="87813">
          <cell r="C87813"/>
        </row>
        <row r="87814">
          <cell r="C87814"/>
        </row>
        <row r="87815">
          <cell r="C87815"/>
        </row>
        <row r="87816">
          <cell r="C87816"/>
        </row>
        <row r="87817">
          <cell r="C87817"/>
        </row>
        <row r="87818">
          <cell r="C87818"/>
        </row>
        <row r="87819">
          <cell r="C87819"/>
        </row>
        <row r="87820">
          <cell r="C87820"/>
        </row>
        <row r="87821">
          <cell r="C87821"/>
        </row>
        <row r="87822">
          <cell r="C87822"/>
        </row>
        <row r="87823">
          <cell r="C87823"/>
        </row>
        <row r="87824">
          <cell r="C87824"/>
        </row>
        <row r="87825">
          <cell r="C87825"/>
        </row>
        <row r="87826">
          <cell r="C87826"/>
        </row>
        <row r="87827">
          <cell r="C87827"/>
        </row>
        <row r="87828">
          <cell r="C87828"/>
        </row>
        <row r="87829">
          <cell r="C87829"/>
        </row>
        <row r="87830">
          <cell r="C87830"/>
        </row>
        <row r="87831">
          <cell r="C87831"/>
        </row>
        <row r="87832">
          <cell r="C87832"/>
        </row>
        <row r="87833">
          <cell r="C87833"/>
        </row>
        <row r="87834">
          <cell r="C87834"/>
        </row>
        <row r="87835">
          <cell r="C87835"/>
        </row>
        <row r="87836">
          <cell r="C87836"/>
        </row>
        <row r="87837">
          <cell r="C87837"/>
        </row>
        <row r="87838">
          <cell r="C87838"/>
        </row>
        <row r="87839">
          <cell r="C87839"/>
        </row>
        <row r="87840">
          <cell r="C87840"/>
        </row>
        <row r="87841">
          <cell r="C87841"/>
        </row>
        <row r="87842">
          <cell r="C87842"/>
        </row>
        <row r="87843">
          <cell r="C87843"/>
        </row>
        <row r="87844">
          <cell r="C87844"/>
        </row>
        <row r="87845">
          <cell r="C87845"/>
        </row>
        <row r="87846">
          <cell r="C87846"/>
        </row>
        <row r="87847">
          <cell r="C87847"/>
        </row>
        <row r="87848">
          <cell r="C87848"/>
        </row>
        <row r="87849">
          <cell r="C87849"/>
        </row>
        <row r="87850">
          <cell r="C87850"/>
        </row>
        <row r="87851">
          <cell r="C87851"/>
        </row>
        <row r="87852">
          <cell r="C87852"/>
        </row>
        <row r="87853">
          <cell r="C87853"/>
        </row>
        <row r="87854">
          <cell r="C87854"/>
        </row>
        <row r="87855">
          <cell r="C87855"/>
        </row>
        <row r="87856">
          <cell r="C87856"/>
        </row>
        <row r="87857">
          <cell r="C87857"/>
        </row>
        <row r="87858">
          <cell r="C87858"/>
        </row>
        <row r="87859">
          <cell r="C87859"/>
        </row>
        <row r="87860">
          <cell r="C87860"/>
        </row>
        <row r="87861">
          <cell r="C87861"/>
        </row>
        <row r="87862">
          <cell r="C87862"/>
        </row>
        <row r="87863">
          <cell r="C87863"/>
        </row>
        <row r="87864">
          <cell r="C87864"/>
        </row>
        <row r="87865">
          <cell r="C87865"/>
        </row>
        <row r="87866">
          <cell r="C87866"/>
        </row>
        <row r="87867">
          <cell r="C87867"/>
        </row>
        <row r="87868">
          <cell r="C87868"/>
        </row>
        <row r="87869">
          <cell r="C87869"/>
        </row>
        <row r="87870">
          <cell r="C87870"/>
        </row>
        <row r="87871">
          <cell r="C87871"/>
        </row>
        <row r="87872">
          <cell r="C87872"/>
        </row>
        <row r="87873">
          <cell r="C87873"/>
        </row>
        <row r="87874">
          <cell r="C87874"/>
        </row>
        <row r="87875">
          <cell r="C87875"/>
        </row>
        <row r="87876">
          <cell r="C87876"/>
        </row>
        <row r="87877">
          <cell r="C87877"/>
        </row>
        <row r="87878">
          <cell r="C87878"/>
        </row>
        <row r="87879">
          <cell r="C87879"/>
        </row>
        <row r="87880">
          <cell r="C87880"/>
        </row>
        <row r="87881">
          <cell r="C87881"/>
        </row>
        <row r="87882">
          <cell r="C87882"/>
        </row>
        <row r="87883">
          <cell r="C87883"/>
        </row>
        <row r="87884">
          <cell r="C87884"/>
        </row>
        <row r="87885">
          <cell r="C87885"/>
        </row>
        <row r="87886">
          <cell r="C87886"/>
        </row>
        <row r="87887">
          <cell r="C87887"/>
        </row>
        <row r="87888">
          <cell r="C87888"/>
        </row>
        <row r="87889">
          <cell r="C87889"/>
        </row>
        <row r="87890">
          <cell r="C87890"/>
        </row>
        <row r="87891">
          <cell r="C87891"/>
        </row>
        <row r="87892">
          <cell r="C87892"/>
        </row>
        <row r="87893">
          <cell r="C87893"/>
        </row>
        <row r="87894">
          <cell r="C87894"/>
        </row>
        <row r="87895">
          <cell r="C87895"/>
        </row>
        <row r="87896">
          <cell r="C87896"/>
        </row>
        <row r="87897">
          <cell r="C87897"/>
        </row>
        <row r="87898">
          <cell r="C87898"/>
        </row>
        <row r="87899">
          <cell r="C87899"/>
        </row>
        <row r="87900">
          <cell r="C87900"/>
        </row>
        <row r="87901">
          <cell r="C87901"/>
        </row>
        <row r="87902">
          <cell r="C87902"/>
        </row>
        <row r="87903">
          <cell r="C87903"/>
        </row>
        <row r="87904">
          <cell r="C87904"/>
        </row>
        <row r="87905">
          <cell r="C87905"/>
        </row>
        <row r="87906">
          <cell r="C87906"/>
        </row>
        <row r="87907">
          <cell r="C87907"/>
        </row>
        <row r="87908">
          <cell r="C87908"/>
        </row>
        <row r="87909">
          <cell r="C87909"/>
        </row>
        <row r="87910">
          <cell r="C87910"/>
        </row>
        <row r="87911">
          <cell r="C87911"/>
        </row>
        <row r="87912">
          <cell r="C87912"/>
        </row>
        <row r="87913">
          <cell r="C87913"/>
        </row>
        <row r="87914">
          <cell r="C87914"/>
        </row>
        <row r="87915">
          <cell r="C87915"/>
        </row>
        <row r="87916">
          <cell r="C87916"/>
        </row>
        <row r="87917">
          <cell r="C87917"/>
        </row>
        <row r="87918">
          <cell r="C87918"/>
        </row>
        <row r="87919">
          <cell r="C87919"/>
        </row>
        <row r="87920">
          <cell r="C87920"/>
        </row>
        <row r="87921">
          <cell r="C87921"/>
        </row>
        <row r="87922">
          <cell r="C87922"/>
        </row>
        <row r="87923">
          <cell r="C87923"/>
        </row>
        <row r="87924">
          <cell r="C87924"/>
        </row>
        <row r="87925">
          <cell r="C87925"/>
        </row>
        <row r="87926">
          <cell r="C87926"/>
        </row>
        <row r="87927">
          <cell r="C87927"/>
        </row>
        <row r="87928">
          <cell r="C87928"/>
        </row>
        <row r="87929">
          <cell r="C87929"/>
        </row>
        <row r="87930">
          <cell r="C87930"/>
        </row>
        <row r="87931">
          <cell r="C87931"/>
        </row>
        <row r="87932">
          <cell r="C87932"/>
        </row>
        <row r="87933">
          <cell r="C87933"/>
        </row>
        <row r="87934">
          <cell r="C87934"/>
        </row>
        <row r="87935">
          <cell r="C87935"/>
        </row>
        <row r="87936">
          <cell r="C87936"/>
        </row>
        <row r="87937">
          <cell r="C87937"/>
        </row>
        <row r="87938">
          <cell r="C87938"/>
        </row>
        <row r="87939">
          <cell r="C87939"/>
        </row>
        <row r="87940">
          <cell r="C87940"/>
        </row>
        <row r="87941">
          <cell r="C87941"/>
        </row>
        <row r="87942">
          <cell r="C87942"/>
        </row>
        <row r="87943">
          <cell r="C87943"/>
        </row>
        <row r="87944">
          <cell r="C87944"/>
        </row>
        <row r="87945">
          <cell r="C87945"/>
        </row>
        <row r="87946">
          <cell r="C87946"/>
        </row>
        <row r="87947">
          <cell r="C87947"/>
        </row>
        <row r="87948">
          <cell r="C87948"/>
        </row>
        <row r="87949">
          <cell r="C87949"/>
        </row>
        <row r="87950">
          <cell r="C87950"/>
        </row>
        <row r="87951">
          <cell r="C87951"/>
        </row>
        <row r="87952">
          <cell r="C87952"/>
        </row>
        <row r="87953">
          <cell r="C87953"/>
        </row>
        <row r="87954">
          <cell r="C87954"/>
        </row>
        <row r="87955">
          <cell r="C87955"/>
        </row>
        <row r="87956">
          <cell r="C87956"/>
        </row>
        <row r="87957">
          <cell r="C87957"/>
        </row>
        <row r="87958">
          <cell r="C87958"/>
        </row>
        <row r="87959">
          <cell r="C87959"/>
        </row>
        <row r="87960">
          <cell r="C87960"/>
        </row>
        <row r="87961">
          <cell r="C87961"/>
        </row>
        <row r="87962">
          <cell r="C87962"/>
        </row>
        <row r="87963">
          <cell r="C87963"/>
        </row>
        <row r="87964">
          <cell r="C87964"/>
        </row>
        <row r="87965">
          <cell r="C87965"/>
        </row>
        <row r="87966">
          <cell r="C87966"/>
        </row>
        <row r="87967">
          <cell r="C87967"/>
        </row>
        <row r="87968">
          <cell r="C87968"/>
        </row>
        <row r="87969">
          <cell r="C87969"/>
        </row>
        <row r="87970">
          <cell r="C87970"/>
        </row>
        <row r="87971">
          <cell r="C87971"/>
        </row>
        <row r="87972">
          <cell r="C87972"/>
        </row>
        <row r="87973">
          <cell r="C87973"/>
        </row>
        <row r="87974">
          <cell r="C87974"/>
        </row>
        <row r="87975">
          <cell r="C87975"/>
        </row>
        <row r="87976">
          <cell r="C87976"/>
        </row>
        <row r="87977">
          <cell r="C87977"/>
        </row>
        <row r="87978">
          <cell r="C87978"/>
        </row>
        <row r="87979">
          <cell r="C87979"/>
        </row>
        <row r="87980">
          <cell r="C87980"/>
        </row>
        <row r="87981">
          <cell r="C87981"/>
        </row>
        <row r="87982">
          <cell r="C87982"/>
        </row>
        <row r="87983">
          <cell r="C87983"/>
        </row>
        <row r="87984">
          <cell r="C87984"/>
        </row>
        <row r="87985">
          <cell r="C87985"/>
        </row>
        <row r="87986">
          <cell r="C87986"/>
        </row>
        <row r="87987">
          <cell r="C87987"/>
        </row>
        <row r="87988">
          <cell r="C87988"/>
        </row>
        <row r="87989">
          <cell r="C87989"/>
        </row>
        <row r="87990">
          <cell r="C87990"/>
        </row>
        <row r="87991">
          <cell r="C87991"/>
        </row>
        <row r="87992">
          <cell r="C87992"/>
        </row>
        <row r="87993">
          <cell r="C87993"/>
        </row>
        <row r="87994">
          <cell r="C87994"/>
        </row>
        <row r="87995">
          <cell r="C87995"/>
        </row>
        <row r="87996">
          <cell r="C87996"/>
        </row>
        <row r="87997">
          <cell r="C87997"/>
        </row>
        <row r="87998">
          <cell r="C87998"/>
        </row>
        <row r="87999">
          <cell r="C87999"/>
        </row>
        <row r="88000">
          <cell r="C88000"/>
        </row>
        <row r="88001">
          <cell r="C88001"/>
        </row>
        <row r="88002">
          <cell r="C88002"/>
        </row>
        <row r="88003">
          <cell r="C88003"/>
        </row>
        <row r="88004">
          <cell r="C88004"/>
        </row>
        <row r="88005">
          <cell r="C88005"/>
        </row>
        <row r="88006">
          <cell r="C88006"/>
        </row>
        <row r="88007">
          <cell r="C88007"/>
        </row>
        <row r="88008">
          <cell r="C88008"/>
        </row>
        <row r="88009">
          <cell r="C88009"/>
        </row>
        <row r="88010">
          <cell r="C88010"/>
        </row>
        <row r="88011">
          <cell r="C88011"/>
        </row>
        <row r="88012">
          <cell r="C88012"/>
        </row>
        <row r="88013">
          <cell r="C88013"/>
        </row>
        <row r="88014">
          <cell r="C88014"/>
        </row>
        <row r="88015">
          <cell r="C88015"/>
        </row>
        <row r="88016">
          <cell r="C88016"/>
        </row>
        <row r="88017">
          <cell r="C88017"/>
        </row>
        <row r="88018">
          <cell r="C88018"/>
        </row>
        <row r="88019">
          <cell r="C88019"/>
        </row>
        <row r="88020">
          <cell r="C88020"/>
        </row>
        <row r="88021">
          <cell r="C88021"/>
        </row>
        <row r="88022">
          <cell r="C88022"/>
        </row>
        <row r="88023">
          <cell r="C88023"/>
        </row>
        <row r="88024">
          <cell r="C88024"/>
        </row>
        <row r="88025">
          <cell r="C88025"/>
        </row>
        <row r="88026">
          <cell r="C88026"/>
        </row>
        <row r="88027">
          <cell r="C88027"/>
        </row>
        <row r="88028">
          <cell r="C88028"/>
        </row>
        <row r="88029">
          <cell r="C88029"/>
        </row>
        <row r="88030">
          <cell r="C88030"/>
        </row>
        <row r="88031">
          <cell r="C88031"/>
        </row>
        <row r="88032">
          <cell r="C88032"/>
        </row>
        <row r="88033">
          <cell r="C88033"/>
        </row>
        <row r="88034">
          <cell r="C88034"/>
        </row>
        <row r="88035">
          <cell r="C88035"/>
        </row>
        <row r="88036">
          <cell r="C88036"/>
        </row>
        <row r="88037">
          <cell r="C88037"/>
        </row>
        <row r="88038">
          <cell r="C88038"/>
        </row>
        <row r="88039">
          <cell r="C88039"/>
        </row>
        <row r="88040">
          <cell r="C88040"/>
        </row>
        <row r="88041">
          <cell r="C88041"/>
        </row>
        <row r="88042">
          <cell r="C88042"/>
        </row>
        <row r="88043">
          <cell r="C88043"/>
        </row>
        <row r="88044">
          <cell r="C88044"/>
        </row>
        <row r="88045">
          <cell r="C88045"/>
        </row>
        <row r="88046">
          <cell r="C88046"/>
        </row>
        <row r="88047">
          <cell r="C88047"/>
        </row>
        <row r="88048">
          <cell r="C88048"/>
        </row>
        <row r="88049">
          <cell r="C88049"/>
        </row>
        <row r="88050">
          <cell r="C88050"/>
        </row>
        <row r="88051">
          <cell r="C88051"/>
        </row>
        <row r="88052">
          <cell r="C88052"/>
        </row>
        <row r="88053">
          <cell r="C88053"/>
        </row>
        <row r="88054">
          <cell r="C88054"/>
        </row>
        <row r="88055">
          <cell r="C88055"/>
        </row>
        <row r="88056">
          <cell r="C88056"/>
        </row>
        <row r="88057">
          <cell r="C88057"/>
        </row>
        <row r="88058">
          <cell r="C88058"/>
        </row>
        <row r="88059">
          <cell r="C88059"/>
        </row>
        <row r="88060">
          <cell r="C88060"/>
        </row>
        <row r="88061">
          <cell r="C88061"/>
        </row>
        <row r="88062">
          <cell r="C88062"/>
        </row>
        <row r="88063">
          <cell r="C88063"/>
        </row>
        <row r="88064">
          <cell r="C88064"/>
        </row>
        <row r="88065">
          <cell r="C88065"/>
        </row>
        <row r="88066">
          <cell r="C88066"/>
        </row>
        <row r="88067">
          <cell r="C88067"/>
        </row>
        <row r="88068">
          <cell r="C88068"/>
        </row>
        <row r="88069">
          <cell r="C88069"/>
        </row>
        <row r="88070">
          <cell r="C88070"/>
        </row>
        <row r="88071">
          <cell r="C88071"/>
        </row>
        <row r="88072">
          <cell r="C88072"/>
        </row>
        <row r="88073">
          <cell r="C88073"/>
        </row>
        <row r="88074">
          <cell r="C88074"/>
        </row>
        <row r="88075">
          <cell r="C88075"/>
        </row>
        <row r="88076">
          <cell r="C88076"/>
        </row>
        <row r="88077">
          <cell r="C88077"/>
        </row>
        <row r="88078">
          <cell r="C88078"/>
        </row>
        <row r="88079">
          <cell r="C88079"/>
        </row>
        <row r="88080">
          <cell r="C88080"/>
        </row>
        <row r="88081">
          <cell r="C88081"/>
        </row>
        <row r="88082">
          <cell r="C88082"/>
        </row>
        <row r="88083">
          <cell r="C88083"/>
        </row>
        <row r="88084">
          <cell r="C88084"/>
        </row>
        <row r="88085">
          <cell r="C88085"/>
        </row>
        <row r="88086">
          <cell r="C88086"/>
        </row>
        <row r="88087">
          <cell r="C88087"/>
        </row>
        <row r="88088">
          <cell r="C88088"/>
        </row>
        <row r="88089">
          <cell r="C88089"/>
        </row>
        <row r="88090">
          <cell r="C88090"/>
        </row>
        <row r="88091">
          <cell r="C88091"/>
        </row>
        <row r="88092">
          <cell r="C88092"/>
        </row>
        <row r="88093">
          <cell r="C88093"/>
        </row>
        <row r="88094">
          <cell r="C88094"/>
        </row>
        <row r="88095">
          <cell r="C88095"/>
        </row>
        <row r="88096">
          <cell r="C88096"/>
        </row>
        <row r="88097">
          <cell r="C88097"/>
        </row>
        <row r="88098">
          <cell r="C88098"/>
        </row>
        <row r="88099">
          <cell r="C88099"/>
        </row>
        <row r="88100">
          <cell r="C88100"/>
        </row>
        <row r="88101">
          <cell r="C88101"/>
        </row>
        <row r="88102">
          <cell r="C88102"/>
        </row>
        <row r="88103">
          <cell r="C88103"/>
        </row>
        <row r="88104">
          <cell r="C88104"/>
        </row>
        <row r="88105">
          <cell r="C88105"/>
        </row>
        <row r="88106">
          <cell r="C88106"/>
        </row>
        <row r="88107">
          <cell r="C88107"/>
        </row>
        <row r="88108">
          <cell r="C88108"/>
        </row>
        <row r="88109">
          <cell r="C88109"/>
        </row>
        <row r="88110">
          <cell r="C88110"/>
        </row>
        <row r="88111">
          <cell r="C88111"/>
        </row>
        <row r="88112">
          <cell r="C88112"/>
        </row>
        <row r="88113">
          <cell r="C88113"/>
        </row>
        <row r="88114">
          <cell r="C88114"/>
        </row>
        <row r="88115">
          <cell r="C88115"/>
        </row>
        <row r="88116">
          <cell r="C88116"/>
        </row>
        <row r="88117">
          <cell r="C88117"/>
        </row>
        <row r="88118">
          <cell r="C88118"/>
        </row>
        <row r="88119">
          <cell r="C88119"/>
        </row>
        <row r="88120">
          <cell r="C88120"/>
        </row>
        <row r="88121">
          <cell r="C88121"/>
        </row>
        <row r="88122">
          <cell r="C88122"/>
        </row>
        <row r="88123">
          <cell r="C88123"/>
        </row>
        <row r="88124">
          <cell r="C88124"/>
        </row>
        <row r="88125">
          <cell r="C88125"/>
        </row>
        <row r="88126">
          <cell r="C88126"/>
        </row>
        <row r="88127">
          <cell r="C88127"/>
        </row>
        <row r="88128">
          <cell r="C88128"/>
        </row>
        <row r="88129">
          <cell r="C88129"/>
        </row>
        <row r="88130">
          <cell r="C88130"/>
        </row>
        <row r="88131">
          <cell r="C88131"/>
        </row>
        <row r="88132">
          <cell r="C88132"/>
        </row>
        <row r="88133">
          <cell r="C88133"/>
        </row>
        <row r="88134">
          <cell r="C88134"/>
        </row>
        <row r="88135">
          <cell r="C88135"/>
        </row>
        <row r="88136">
          <cell r="C88136"/>
        </row>
        <row r="88137">
          <cell r="C88137"/>
        </row>
        <row r="88138">
          <cell r="C88138"/>
        </row>
        <row r="88139">
          <cell r="C88139"/>
        </row>
        <row r="88140">
          <cell r="C88140"/>
        </row>
        <row r="88141">
          <cell r="C88141"/>
        </row>
        <row r="88142">
          <cell r="C88142"/>
        </row>
        <row r="88143">
          <cell r="C88143"/>
        </row>
        <row r="88144">
          <cell r="C88144"/>
        </row>
        <row r="88145">
          <cell r="C88145"/>
        </row>
        <row r="88146">
          <cell r="C88146"/>
        </row>
        <row r="88147">
          <cell r="C88147"/>
        </row>
        <row r="88148">
          <cell r="C88148"/>
        </row>
        <row r="88149">
          <cell r="C88149"/>
        </row>
        <row r="88150">
          <cell r="C88150"/>
        </row>
        <row r="88151">
          <cell r="C88151"/>
        </row>
        <row r="88152">
          <cell r="C88152"/>
        </row>
        <row r="88153">
          <cell r="C88153"/>
        </row>
        <row r="88154">
          <cell r="C88154"/>
        </row>
        <row r="88155">
          <cell r="C88155"/>
        </row>
        <row r="88156">
          <cell r="C88156"/>
        </row>
        <row r="88157">
          <cell r="C88157"/>
        </row>
        <row r="88158">
          <cell r="C88158"/>
        </row>
        <row r="88159">
          <cell r="C88159"/>
        </row>
        <row r="88160">
          <cell r="C88160"/>
        </row>
        <row r="88161">
          <cell r="C88161"/>
        </row>
        <row r="88162">
          <cell r="C88162"/>
        </row>
        <row r="88163">
          <cell r="C88163"/>
        </row>
        <row r="88164">
          <cell r="C88164"/>
        </row>
        <row r="88165">
          <cell r="C88165"/>
        </row>
        <row r="88166">
          <cell r="C88166"/>
        </row>
        <row r="88167">
          <cell r="C88167"/>
        </row>
        <row r="88168">
          <cell r="C88168"/>
        </row>
        <row r="88169">
          <cell r="C88169"/>
        </row>
        <row r="88170">
          <cell r="C88170"/>
        </row>
        <row r="88171">
          <cell r="C88171"/>
        </row>
        <row r="88172">
          <cell r="C88172"/>
        </row>
        <row r="88173">
          <cell r="C88173"/>
        </row>
        <row r="88174">
          <cell r="C88174"/>
        </row>
        <row r="88175">
          <cell r="C88175"/>
        </row>
        <row r="88176">
          <cell r="C88176"/>
        </row>
        <row r="88177">
          <cell r="C88177"/>
        </row>
        <row r="88178">
          <cell r="C88178"/>
        </row>
        <row r="88179">
          <cell r="C88179"/>
        </row>
        <row r="88180">
          <cell r="C88180"/>
        </row>
        <row r="88181">
          <cell r="C88181"/>
        </row>
        <row r="88182">
          <cell r="C88182"/>
        </row>
        <row r="88183">
          <cell r="C88183"/>
        </row>
        <row r="88184">
          <cell r="C88184"/>
        </row>
        <row r="88185">
          <cell r="C88185"/>
        </row>
        <row r="88186">
          <cell r="C88186"/>
        </row>
        <row r="88187">
          <cell r="C88187"/>
        </row>
        <row r="88188">
          <cell r="C88188"/>
        </row>
        <row r="88189">
          <cell r="C88189"/>
        </row>
        <row r="88190">
          <cell r="C88190"/>
        </row>
        <row r="88191">
          <cell r="C88191"/>
        </row>
        <row r="88192">
          <cell r="C88192"/>
        </row>
        <row r="88193">
          <cell r="C88193"/>
        </row>
        <row r="88194">
          <cell r="C88194"/>
        </row>
        <row r="88195">
          <cell r="C88195"/>
        </row>
        <row r="88196">
          <cell r="C88196"/>
        </row>
        <row r="88197">
          <cell r="C88197"/>
        </row>
        <row r="88198">
          <cell r="C88198"/>
        </row>
        <row r="88199">
          <cell r="C88199"/>
        </row>
        <row r="88200">
          <cell r="C88200"/>
        </row>
        <row r="88201">
          <cell r="C88201"/>
        </row>
        <row r="88202">
          <cell r="C88202"/>
        </row>
        <row r="88203">
          <cell r="C88203"/>
        </row>
        <row r="88204">
          <cell r="C88204"/>
        </row>
        <row r="88205">
          <cell r="C88205"/>
        </row>
        <row r="88206">
          <cell r="C88206"/>
        </row>
        <row r="88207">
          <cell r="C88207"/>
        </row>
        <row r="88208">
          <cell r="C88208"/>
        </row>
        <row r="88209">
          <cell r="C88209"/>
        </row>
        <row r="88210">
          <cell r="C88210"/>
        </row>
        <row r="88211">
          <cell r="C88211"/>
        </row>
        <row r="88212">
          <cell r="C88212"/>
        </row>
        <row r="88213">
          <cell r="C88213"/>
        </row>
        <row r="88214">
          <cell r="C88214"/>
        </row>
        <row r="88215">
          <cell r="C88215"/>
        </row>
        <row r="88216">
          <cell r="C88216"/>
        </row>
        <row r="88217">
          <cell r="C88217"/>
        </row>
        <row r="88218">
          <cell r="C88218"/>
        </row>
        <row r="88219">
          <cell r="C88219"/>
        </row>
        <row r="88220">
          <cell r="C88220"/>
        </row>
        <row r="88221">
          <cell r="C88221"/>
        </row>
        <row r="88222">
          <cell r="C88222"/>
        </row>
        <row r="88223">
          <cell r="C88223"/>
        </row>
        <row r="88224">
          <cell r="C88224"/>
        </row>
        <row r="88225">
          <cell r="C88225"/>
        </row>
        <row r="88226">
          <cell r="C88226"/>
        </row>
        <row r="88227">
          <cell r="C88227"/>
        </row>
        <row r="88228">
          <cell r="C88228"/>
        </row>
        <row r="88229">
          <cell r="C88229"/>
        </row>
        <row r="88230">
          <cell r="C88230"/>
        </row>
        <row r="88231">
          <cell r="C88231"/>
        </row>
        <row r="88232">
          <cell r="C88232"/>
        </row>
        <row r="88233">
          <cell r="C88233"/>
        </row>
        <row r="88234">
          <cell r="C88234"/>
        </row>
        <row r="88235">
          <cell r="C88235"/>
        </row>
        <row r="88236">
          <cell r="C88236"/>
        </row>
        <row r="88237">
          <cell r="C88237"/>
        </row>
        <row r="88238">
          <cell r="C88238"/>
        </row>
        <row r="88239">
          <cell r="C88239"/>
        </row>
        <row r="88240">
          <cell r="C88240"/>
        </row>
        <row r="88241">
          <cell r="C88241"/>
        </row>
        <row r="88242">
          <cell r="C88242"/>
        </row>
        <row r="88243">
          <cell r="C88243"/>
        </row>
        <row r="88244">
          <cell r="C88244"/>
        </row>
        <row r="88245">
          <cell r="C88245"/>
        </row>
        <row r="88246">
          <cell r="C88246"/>
        </row>
        <row r="88247">
          <cell r="C88247"/>
        </row>
        <row r="88248">
          <cell r="C88248"/>
        </row>
        <row r="88249">
          <cell r="C88249"/>
        </row>
        <row r="88250">
          <cell r="C88250"/>
        </row>
        <row r="88251">
          <cell r="C88251"/>
        </row>
        <row r="88252">
          <cell r="C88252"/>
        </row>
        <row r="88253">
          <cell r="C88253"/>
        </row>
        <row r="88254">
          <cell r="C88254"/>
        </row>
        <row r="88255">
          <cell r="C88255"/>
        </row>
        <row r="88256">
          <cell r="C88256"/>
        </row>
        <row r="88257">
          <cell r="C88257"/>
        </row>
        <row r="88258">
          <cell r="C88258"/>
        </row>
        <row r="88259">
          <cell r="C88259"/>
        </row>
        <row r="88260">
          <cell r="C88260"/>
        </row>
        <row r="88261">
          <cell r="C88261"/>
        </row>
        <row r="88262">
          <cell r="C88262"/>
        </row>
        <row r="88263">
          <cell r="C88263"/>
        </row>
        <row r="88264">
          <cell r="C88264"/>
        </row>
        <row r="88265">
          <cell r="C88265"/>
        </row>
        <row r="88266">
          <cell r="C88266"/>
        </row>
        <row r="88267">
          <cell r="C88267"/>
        </row>
        <row r="88268">
          <cell r="C88268"/>
        </row>
        <row r="88269">
          <cell r="C88269"/>
        </row>
        <row r="88270">
          <cell r="C88270"/>
        </row>
        <row r="88271">
          <cell r="C88271"/>
        </row>
        <row r="88272">
          <cell r="C88272"/>
        </row>
        <row r="88273">
          <cell r="C88273"/>
        </row>
        <row r="88274">
          <cell r="C88274"/>
        </row>
        <row r="88275">
          <cell r="C88275"/>
        </row>
        <row r="88276">
          <cell r="C88276"/>
        </row>
        <row r="88277">
          <cell r="C88277"/>
        </row>
        <row r="88278">
          <cell r="C88278"/>
        </row>
        <row r="88279">
          <cell r="C88279"/>
        </row>
        <row r="88280">
          <cell r="C88280"/>
        </row>
        <row r="88281">
          <cell r="C88281"/>
        </row>
        <row r="88282">
          <cell r="C88282"/>
        </row>
        <row r="88283">
          <cell r="C88283"/>
        </row>
        <row r="88284">
          <cell r="C88284"/>
        </row>
        <row r="88285">
          <cell r="C88285"/>
        </row>
        <row r="88286">
          <cell r="C88286"/>
        </row>
        <row r="88287">
          <cell r="C88287"/>
        </row>
        <row r="88288">
          <cell r="C88288"/>
        </row>
        <row r="88289">
          <cell r="C88289"/>
        </row>
        <row r="88290">
          <cell r="C88290"/>
        </row>
        <row r="88291">
          <cell r="C88291"/>
        </row>
        <row r="88292">
          <cell r="C88292"/>
        </row>
        <row r="88293">
          <cell r="C88293"/>
        </row>
        <row r="88294">
          <cell r="C88294"/>
        </row>
        <row r="88295">
          <cell r="C88295"/>
        </row>
        <row r="88296">
          <cell r="C88296"/>
        </row>
        <row r="88297">
          <cell r="C88297"/>
        </row>
        <row r="88298">
          <cell r="C88298"/>
        </row>
        <row r="88299">
          <cell r="C88299"/>
        </row>
        <row r="88300">
          <cell r="C88300"/>
        </row>
        <row r="88301">
          <cell r="C88301"/>
        </row>
        <row r="88302">
          <cell r="C88302"/>
        </row>
        <row r="88303">
          <cell r="C88303"/>
        </row>
        <row r="88304">
          <cell r="C88304"/>
        </row>
        <row r="88305">
          <cell r="C88305"/>
        </row>
        <row r="88306">
          <cell r="C88306"/>
        </row>
        <row r="88307">
          <cell r="C88307"/>
        </row>
        <row r="88308">
          <cell r="C88308"/>
        </row>
        <row r="88309">
          <cell r="C88309"/>
        </row>
        <row r="88310">
          <cell r="C88310"/>
        </row>
        <row r="88311">
          <cell r="C88311"/>
        </row>
        <row r="88312">
          <cell r="C88312"/>
        </row>
        <row r="88313">
          <cell r="C88313"/>
        </row>
        <row r="88314">
          <cell r="C88314"/>
        </row>
        <row r="88315">
          <cell r="C88315"/>
        </row>
        <row r="88316">
          <cell r="C88316"/>
        </row>
        <row r="88317">
          <cell r="C88317"/>
        </row>
        <row r="88318">
          <cell r="C88318"/>
        </row>
        <row r="88319">
          <cell r="C88319"/>
        </row>
        <row r="88320">
          <cell r="C88320"/>
        </row>
        <row r="88321">
          <cell r="C88321"/>
        </row>
        <row r="88322">
          <cell r="C88322"/>
        </row>
        <row r="88323">
          <cell r="C88323"/>
        </row>
        <row r="88324">
          <cell r="C88324"/>
        </row>
        <row r="88325">
          <cell r="C88325"/>
        </row>
        <row r="88326">
          <cell r="C88326"/>
        </row>
        <row r="88327">
          <cell r="C88327"/>
        </row>
        <row r="88328">
          <cell r="C88328"/>
        </row>
        <row r="88329">
          <cell r="C88329"/>
        </row>
        <row r="88330">
          <cell r="C88330"/>
        </row>
        <row r="88331">
          <cell r="C88331"/>
        </row>
        <row r="88332">
          <cell r="C88332"/>
        </row>
        <row r="88333">
          <cell r="C88333"/>
        </row>
        <row r="88334">
          <cell r="C88334"/>
        </row>
        <row r="88335">
          <cell r="C88335"/>
        </row>
        <row r="88336">
          <cell r="C88336"/>
        </row>
        <row r="88337">
          <cell r="C88337"/>
        </row>
        <row r="88338">
          <cell r="C88338"/>
        </row>
        <row r="88339">
          <cell r="C88339"/>
        </row>
        <row r="88340">
          <cell r="C88340"/>
        </row>
        <row r="88341">
          <cell r="C88341"/>
        </row>
        <row r="88342">
          <cell r="C88342"/>
        </row>
        <row r="88343">
          <cell r="C88343"/>
        </row>
        <row r="88344">
          <cell r="C88344"/>
        </row>
        <row r="88345">
          <cell r="C88345"/>
        </row>
        <row r="88346">
          <cell r="C88346"/>
        </row>
        <row r="88347">
          <cell r="C88347"/>
        </row>
        <row r="88348">
          <cell r="C88348"/>
        </row>
        <row r="88349">
          <cell r="C88349"/>
        </row>
        <row r="88350">
          <cell r="C88350"/>
        </row>
        <row r="88351">
          <cell r="C88351"/>
        </row>
        <row r="88352">
          <cell r="C88352"/>
        </row>
        <row r="88353">
          <cell r="C88353"/>
        </row>
        <row r="88354">
          <cell r="C88354"/>
        </row>
        <row r="88355">
          <cell r="C88355"/>
        </row>
        <row r="88356">
          <cell r="C88356"/>
        </row>
        <row r="88357">
          <cell r="C88357"/>
        </row>
        <row r="88358">
          <cell r="C88358"/>
        </row>
        <row r="88359">
          <cell r="C88359"/>
        </row>
        <row r="88360">
          <cell r="C88360"/>
        </row>
        <row r="88361">
          <cell r="C88361"/>
        </row>
        <row r="88362">
          <cell r="C88362"/>
        </row>
        <row r="88363">
          <cell r="C88363"/>
        </row>
        <row r="88364">
          <cell r="C88364"/>
        </row>
        <row r="88365">
          <cell r="C88365"/>
        </row>
        <row r="88366">
          <cell r="C88366"/>
        </row>
        <row r="88367">
          <cell r="C88367"/>
        </row>
        <row r="88368">
          <cell r="C88368"/>
        </row>
        <row r="88369">
          <cell r="C88369"/>
        </row>
        <row r="88370">
          <cell r="C88370"/>
        </row>
        <row r="88371">
          <cell r="C88371"/>
        </row>
        <row r="88372">
          <cell r="C88372"/>
        </row>
        <row r="88373">
          <cell r="C88373"/>
        </row>
        <row r="88374">
          <cell r="C88374"/>
        </row>
        <row r="88375">
          <cell r="C88375"/>
        </row>
        <row r="88376">
          <cell r="C88376"/>
        </row>
        <row r="88377">
          <cell r="C88377"/>
        </row>
        <row r="88378">
          <cell r="C88378"/>
        </row>
        <row r="88379">
          <cell r="C88379"/>
        </row>
        <row r="88380">
          <cell r="C88380"/>
        </row>
        <row r="88381">
          <cell r="C88381"/>
        </row>
        <row r="88382">
          <cell r="C88382"/>
        </row>
        <row r="88383">
          <cell r="C88383"/>
        </row>
        <row r="88384">
          <cell r="C88384"/>
        </row>
        <row r="88385">
          <cell r="C88385"/>
        </row>
        <row r="88386">
          <cell r="C88386"/>
        </row>
        <row r="88387">
          <cell r="C88387"/>
        </row>
        <row r="88388">
          <cell r="C88388"/>
        </row>
        <row r="88389">
          <cell r="C88389"/>
        </row>
        <row r="88390">
          <cell r="C88390"/>
        </row>
        <row r="88391">
          <cell r="C88391"/>
        </row>
        <row r="88392">
          <cell r="C88392"/>
        </row>
        <row r="88393">
          <cell r="C88393"/>
        </row>
        <row r="88394">
          <cell r="C88394"/>
        </row>
        <row r="88395">
          <cell r="C88395"/>
        </row>
        <row r="88396">
          <cell r="C88396"/>
        </row>
        <row r="88397">
          <cell r="C88397"/>
        </row>
        <row r="88398">
          <cell r="C88398"/>
        </row>
        <row r="88399">
          <cell r="C88399"/>
        </row>
        <row r="88400">
          <cell r="C88400"/>
        </row>
        <row r="88401">
          <cell r="C88401"/>
        </row>
        <row r="88402">
          <cell r="C88402"/>
        </row>
        <row r="88403">
          <cell r="C88403"/>
        </row>
        <row r="88404">
          <cell r="C88404"/>
        </row>
        <row r="88405">
          <cell r="C88405"/>
        </row>
        <row r="88406">
          <cell r="C88406"/>
        </row>
        <row r="88407">
          <cell r="C88407"/>
        </row>
        <row r="88408">
          <cell r="C88408"/>
        </row>
        <row r="88409">
          <cell r="C88409"/>
        </row>
        <row r="88410">
          <cell r="C88410"/>
        </row>
        <row r="88411">
          <cell r="C88411"/>
        </row>
        <row r="88412">
          <cell r="C88412"/>
        </row>
        <row r="88413">
          <cell r="C88413"/>
        </row>
        <row r="88414">
          <cell r="C88414"/>
        </row>
        <row r="88415">
          <cell r="C88415"/>
        </row>
        <row r="88416">
          <cell r="C88416"/>
        </row>
        <row r="88417">
          <cell r="C88417"/>
        </row>
        <row r="88418">
          <cell r="C88418"/>
        </row>
        <row r="88419">
          <cell r="C88419"/>
        </row>
        <row r="88420">
          <cell r="C88420"/>
        </row>
        <row r="88421">
          <cell r="C88421"/>
        </row>
        <row r="88422">
          <cell r="C88422"/>
        </row>
        <row r="88423">
          <cell r="C88423"/>
        </row>
        <row r="88424">
          <cell r="C88424"/>
        </row>
        <row r="88425">
          <cell r="C88425"/>
        </row>
        <row r="88426">
          <cell r="C88426"/>
        </row>
        <row r="88427">
          <cell r="C88427"/>
        </row>
        <row r="88428">
          <cell r="C88428"/>
        </row>
        <row r="88429">
          <cell r="C88429"/>
        </row>
        <row r="88430">
          <cell r="C88430"/>
        </row>
        <row r="88431">
          <cell r="C88431"/>
        </row>
        <row r="88432">
          <cell r="C88432"/>
        </row>
        <row r="88433">
          <cell r="C88433"/>
        </row>
        <row r="88434">
          <cell r="C88434"/>
        </row>
        <row r="88435">
          <cell r="C88435"/>
        </row>
        <row r="88436">
          <cell r="C88436"/>
        </row>
        <row r="88437">
          <cell r="C88437"/>
        </row>
        <row r="88438">
          <cell r="C88438"/>
        </row>
        <row r="88439">
          <cell r="C88439"/>
        </row>
        <row r="88440">
          <cell r="C88440"/>
        </row>
        <row r="88441">
          <cell r="C88441"/>
        </row>
        <row r="88442">
          <cell r="C88442"/>
        </row>
        <row r="88443">
          <cell r="C88443"/>
        </row>
        <row r="88444">
          <cell r="C88444"/>
        </row>
        <row r="88445">
          <cell r="C88445"/>
        </row>
        <row r="88446">
          <cell r="C88446"/>
        </row>
        <row r="88447">
          <cell r="C88447"/>
        </row>
        <row r="88448">
          <cell r="C88448"/>
        </row>
        <row r="88449">
          <cell r="C88449"/>
        </row>
        <row r="88450">
          <cell r="C88450"/>
        </row>
        <row r="88451">
          <cell r="C88451"/>
        </row>
        <row r="88452">
          <cell r="C88452"/>
        </row>
        <row r="88453">
          <cell r="C88453"/>
        </row>
        <row r="88454">
          <cell r="C88454"/>
        </row>
        <row r="88455">
          <cell r="C88455"/>
        </row>
        <row r="88456">
          <cell r="C88456"/>
        </row>
        <row r="88457">
          <cell r="C88457"/>
        </row>
        <row r="88458">
          <cell r="C88458"/>
        </row>
        <row r="88459">
          <cell r="C88459"/>
        </row>
        <row r="88460">
          <cell r="C88460"/>
        </row>
        <row r="88461">
          <cell r="C88461"/>
        </row>
        <row r="88462">
          <cell r="C88462"/>
        </row>
        <row r="88463">
          <cell r="C88463"/>
        </row>
        <row r="88464">
          <cell r="C88464"/>
        </row>
        <row r="88465">
          <cell r="C88465"/>
        </row>
        <row r="88466">
          <cell r="C88466"/>
        </row>
        <row r="88467">
          <cell r="C88467"/>
        </row>
        <row r="88468">
          <cell r="C88468"/>
        </row>
        <row r="88469">
          <cell r="C88469"/>
        </row>
        <row r="88470">
          <cell r="C88470"/>
        </row>
        <row r="88471">
          <cell r="C88471"/>
        </row>
        <row r="88472">
          <cell r="C88472"/>
        </row>
        <row r="88473">
          <cell r="C88473"/>
        </row>
        <row r="88474">
          <cell r="C88474"/>
        </row>
        <row r="88475">
          <cell r="C88475"/>
        </row>
        <row r="88476">
          <cell r="C88476"/>
        </row>
        <row r="88477">
          <cell r="C88477"/>
        </row>
        <row r="88478">
          <cell r="C88478"/>
        </row>
        <row r="88479">
          <cell r="C88479"/>
        </row>
        <row r="88480">
          <cell r="C88480"/>
        </row>
        <row r="88481">
          <cell r="C88481"/>
        </row>
        <row r="88482">
          <cell r="C88482"/>
        </row>
        <row r="88483">
          <cell r="C88483"/>
        </row>
        <row r="88484">
          <cell r="C88484"/>
        </row>
        <row r="88485">
          <cell r="C88485"/>
        </row>
        <row r="88486">
          <cell r="C88486"/>
        </row>
        <row r="88487">
          <cell r="C88487"/>
        </row>
        <row r="88488">
          <cell r="C88488"/>
        </row>
        <row r="88489">
          <cell r="C88489"/>
        </row>
        <row r="88490">
          <cell r="C88490"/>
        </row>
        <row r="88491">
          <cell r="C88491"/>
        </row>
        <row r="88492">
          <cell r="C88492"/>
        </row>
        <row r="88493">
          <cell r="C88493"/>
        </row>
        <row r="88494">
          <cell r="C88494"/>
        </row>
        <row r="88495">
          <cell r="C88495"/>
        </row>
        <row r="88496">
          <cell r="C88496"/>
        </row>
        <row r="88497">
          <cell r="C88497"/>
        </row>
        <row r="88498">
          <cell r="C88498"/>
        </row>
        <row r="88499">
          <cell r="C88499"/>
        </row>
        <row r="88500">
          <cell r="C88500"/>
        </row>
        <row r="88501">
          <cell r="C88501"/>
        </row>
        <row r="88502">
          <cell r="C88502"/>
        </row>
        <row r="88503">
          <cell r="C88503"/>
        </row>
        <row r="88504">
          <cell r="C88504"/>
        </row>
        <row r="88505">
          <cell r="C88505"/>
        </row>
        <row r="88506">
          <cell r="C88506"/>
        </row>
        <row r="88507">
          <cell r="C88507"/>
        </row>
        <row r="88508">
          <cell r="C88508"/>
        </row>
        <row r="88509">
          <cell r="C88509"/>
        </row>
        <row r="88510">
          <cell r="C88510"/>
        </row>
        <row r="88511">
          <cell r="C88511"/>
        </row>
        <row r="88512">
          <cell r="C88512"/>
        </row>
        <row r="88513">
          <cell r="C88513"/>
        </row>
        <row r="88514">
          <cell r="C88514"/>
        </row>
        <row r="88515">
          <cell r="C88515"/>
        </row>
        <row r="88516">
          <cell r="C88516"/>
        </row>
        <row r="88517">
          <cell r="C88517"/>
        </row>
        <row r="88518">
          <cell r="C88518"/>
        </row>
        <row r="88519">
          <cell r="C88519"/>
        </row>
        <row r="88520">
          <cell r="C88520"/>
        </row>
        <row r="88521">
          <cell r="C88521"/>
        </row>
        <row r="88522">
          <cell r="C88522"/>
        </row>
        <row r="88523">
          <cell r="C88523"/>
        </row>
        <row r="88524">
          <cell r="C88524"/>
        </row>
        <row r="88525">
          <cell r="C88525"/>
        </row>
        <row r="88526">
          <cell r="C88526"/>
        </row>
        <row r="88527">
          <cell r="C88527"/>
        </row>
        <row r="88528">
          <cell r="C88528"/>
        </row>
        <row r="88529">
          <cell r="C88529"/>
        </row>
        <row r="88530">
          <cell r="C88530"/>
        </row>
        <row r="88531">
          <cell r="C88531"/>
        </row>
        <row r="88532">
          <cell r="C88532"/>
        </row>
        <row r="88533">
          <cell r="C88533"/>
        </row>
        <row r="88534">
          <cell r="C88534"/>
        </row>
        <row r="88535">
          <cell r="C88535"/>
        </row>
        <row r="88536">
          <cell r="C88536"/>
        </row>
        <row r="88537">
          <cell r="C88537"/>
        </row>
        <row r="88538">
          <cell r="C88538"/>
        </row>
        <row r="88539">
          <cell r="C88539"/>
        </row>
        <row r="88540">
          <cell r="C88540"/>
        </row>
        <row r="88541">
          <cell r="C88541"/>
        </row>
        <row r="88542">
          <cell r="C88542"/>
        </row>
        <row r="88543">
          <cell r="C88543"/>
        </row>
        <row r="88544">
          <cell r="C88544"/>
        </row>
        <row r="88545">
          <cell r="C88545"/>
        </row>
        <row r="88546">
          <cell r="C88546"/>
        </row>
        <row r="88547">
          <cell r="C88547"/>
        </row>
        <row r="88548">
          <cell r="C88548"/>
        </row>
        <row r="88549">
          <cell r="C88549"/>
        </row>
        <row r="88550">
          <cell r="C88550"/>
        </row>
        <row r="88551">
          <cell r="C88551"/>
        </row>
        <row r="88552">
          <cell r="C88552"/>
        </row>
        <row r="88553">
          <cell r="C88553"/>
        </row>
        <row r="88554">
          <cell r="C88554"/>
        </row>
        <row r="88555">
          <cell r="C88555"/>
        </row>
        <row r="88556">
          <cell r="C88556"/>
        </row>
        <row r="88557">
          <cell r="C88557"/>
        </row>
        <row r="88558">
          <cell r="C88558"/>
        </row>
        <row r="88559">
          <cell r="C88559"/>
        </row>
        <row r="88560">
          <cell r="C88560"/>
        </row>
        <row r="88561">
          <cell r="C88561"/>
        </row>
        <row r="88562">
          <cell r="C88562"/>
        </row>
        <row r="88563">
          <cell r="C88563"/>
        </row>
        <row r="88564">
          <cell r="C88564"/>
        </row>
        <row r="88565">
          <cell r="C88565"/>
        </row>
        <row r="88566">
          <cell r="C88566"/>
        </row>
        <row r="88567">
          <cell r="C88567"/>
        </row>
        <row r="88568">
          <cell r="C88568"/>
        </row>
        <row r="88569">
          <cell r="C88569"/>
        </row>
        <row r="88570">
          <cell r="C88570"/>
        </row>
        <row r="88571">
          <cell r="C88571"/>
        </row>
        <row r="88572">
          <cell r="C88572"/>
        </row>
        <row r="88573">
          <cell r="C88573"/>
        </row>
        <row r="88574">
          <cell r="C88574"/>
        </row>
        <row r="88575">
          <cell r="C88575"/>
        </row>
        <row r="88576">
          <cell r="C88576"/>
        </row>
        <row r="88577">
          <cell r="C88577"/>
        </row>
        <row r="88578">
          <cell r="C88578"/>
        </row>
        <row r="88579">
          <cell r="C88579"/>
        </row>
        <row r="88580">
          <cell r="C88580"/>
        </row>
        <row r="88581">
          <cell r="C88581"/>
        </row>
        <row r="88582">
          <cell r="C88582"/>
        </row>
        <row r="88583">
          <cell r="C88583"/>
        </row>
        <row r="88584">
          <cell r="C88584"/>
        </row>
        <row r="88585">
          <cell r="C88585"/>
        </row>
        <row r="88586">
          <cell r="C88586"/>
        </row>
        <row r="88587">
          <cell r="C88587"/>
        </row>
        <row r="88588">
          <cell r="C88588"/>
        </row>
        <row r="88589">
          <cell r="C88589"/>
        </row>
        <row r="88590">
          <cell r="C88590"/>
        </row>
        <row r="88591">
          <cell r="C88591"/>
        </row>
        <row r="88592">
          <cell r="C88592"/>
        </row>
        <row r="88593">
          <cell r="C88593"/>
        </row>
        <row r="88594">
          <cell r="C88594"/>
        </row>
        <row r="88595">
          <cell r="C88595"/>
        </row>
        <row r="88596">
          <cell r="C88596"/>
        </row>
        <row r="88597">
          <cell r="C88597"/>
        </row>
        <row r="88598">
          <cell r="C88598"/>
        </row>
        <row r="88599">
          <cell r="C88599"/>
        </row>
        <row r="88600">
          <cell r="C88600"/>
        </row>
        <row r="88601">
          <cell r="C88601"/>
        </row>
        <row r="88602">
          <cell r="C88602"/>
        </row>
        <row r="88603">
          <cell r="C88603"/>
        </row>
        <row r="88604">
          <cell r="C88604"/>
        </row>
        <row r="88605">
          <cell r="C88605"/>
        </row>
        <row r="88606">
          <cell r="C88606"/>
        </row>
        <row r="88607">
          <cell r="C88607"/>
        </row>
        <row r="88608">
          <cell r="C88608"/>
        </row>
        <row r="88609">
          <cell r="C88609"/>
        </row>
        <row r="88610">
          <cell r="C88610"/>
        </row>
        <row r="88611">
          <cell r="C88611"/>
        </row>
        <row r="88612">
          <cell r="C88612"/>
        </row>
        <row r="88613">
          <cell r="C88613"/>
        </row>
        <row r="88614">
          <cell r="C88614"/>
        </row>
        <row r="88615">
          <cell r="C88615"/>
        </row>
        <row r="88616">
          <cell r="C88616"/>
        </row>
        <row r="88617">
          <cell r="C88617"/>
        </row>
        <row r="88618">
          <cell r="C88618"/>
        </row>
        <row r="88619">
          <cell r="C88619"/>
        </row>
        <row r="88620">
          <cell r="C88620"/>
        </row>
        <row r="88621">
          <cell r="C88621"/>
        </row>
        <row r="88622">
          <cell r="C88622"/>
        </row>
        <row r="88623">
          <cell r="C88623"/>
        </row>
        <row r="88624">
          <cell r="C88624"/>
        </row>
        <row r="88625">
          <cell r="C88625"/>
        </row>
        <row r="88626">
          <cell r="C88626"/>
        </row>
        <row r="88627">
          <cell r="C88627"/>
        </row>
        <row r="88628">
          <cell r="C88628"/>
        </row>
        <row r="88629">
          <cell r="C88629"/>
        </row>
        <row r="88630">
          <cell r="C88630"/>
        </row>
        <row r="88631">
          <cell r="C88631"/>
        </row>
        <row r="88632">
          <cell r="C88632"/>
        </row>
        <row r="88633">
          <cell r="C88633"/>
        </row>
        <row r="88634">
          <cell r="C88634"/>
        </row>
        <row r="88635">
          <cell r="C88635"/>
        </row>
        <row r="88636">
          <cell r="C88636"/>
        </row>
        <row r="88637">
          <cell r="C88637"/>
        </row>
        <row r="88638">
          <cell r="C88638"/>
        </row>
        <row r="88639">
          <cell r="C88639"/>
        </row>
        <row r="88640">
          <cell r="C88640"/>
        </row>
        <row r="88641">
          <cell r="C88641"/>
        </row>
        <row r="88642">
          <cell r="C88642"/>
        </row>
        <row r="88643">
          <cell r="C88643"/>
        </row>
        <row r="88644">
          <cell r="C88644"/>
        </row>
        <row r="88645">
          <cell r="C88645"/>
        </row>
        <row r="88646">
          <cell r="C88646"/>
        </row>
        <row r="88647">
          <cell r="C88647"/>
        </row>
        <row r="88648">
          <cell r="C88648"/>
        </row>
        <row r="88649">
          <cell r="C88649"/>
        </row>
        <row r="88650">
          <cell r="C88650"/>
        </row>
        <row r="88651">
          <cell r="C88651"/>
        </row>
        <row r="88652">
          <cell r="C88652"/>
        </row>
        <row r="88653">
          <cell r="C88653"/>
        </row>
        <row r="88654">
          <cell r="C88654"/>
        </row>
        <row r="88655">
          <cell r="C88655"/>
        </row>
        <row r="88656">
          <cell r="C88656"/>
        </row>
        <row r="88657">
          <cell r="C88657"/>
        </row>
        <row r="88658">
          <cell r="C88658"/>
        </row>
        <row r="88659">
          <cell r="C88659"/>
        </row>
        <row r="88660">
          <cell r="C88660"/>
        </row>
        <row r="88661">
          <cell r="C88661"/>
        </row>
        <row r="88662">
          <cell r="C88662"/>
        </row>
        <row r="88663">
          <cell r="C88663"/>
        </row>
        <row r="88664">
          <cell r="C88664"/>
        </row>
        <row r="88665">
          <cell r="C88665"/>
        </row>
        <row r="88666">
          <cell r="C88666"/>
        </row>
        <row r="88667">
          <cell r="C88667"/>
        </row>
        <row r="88668">
          <cell r="C88668"/>
        </row>
        <row r="88669">
          <cell r="C88669"/>
        </row>
        <row r="88670">
          <cell r="C88670"/>
        </row>
        <row r="88671">
          <cell r="C88671"/>
        </row>
        <row r="88672">
          <cell r="C88672"/>
        </row>
        <row r="88673">
          <cell r="C88673"/>
        </row>
        <row r="88674">
          <cell r="C88674"/>
        </row>
        <row r="88675">
          <cell r="C88675"/>
        </row>
        <row r="88676">
          <cell r="C88676"/>
        </row>
        <row r="88677">
          <cell r="C88677"/>
        </row>
        <row r="88678">
          <cell r="C88678"/>
        </row>
        <row r="88679">
          <cell r="C88679"/>
        </row>
        <row r="88680">
          <cell r="C88680"/>
        </row>
        <row r="88681">
          <cell r="C88681"/>
        </row>
        <row r="88682">
          <cell r="C88682"/>
        </row>
        <row r="88683">
          <cell r="C88683"/>
        </row>
        <row r="88684">
          <cell r="C88684"/>
        </row>
        <row r="88685">
          <cell r="C88685"/>
        </row>
        <row r="88686">
          <cell r="C88686"/>
        </row>
        <row r="88687">
          <cell r="C88687"/>
        </row>
        <row r="88688">
          <cell r="C88688"/>
        </row>
        <row r="88689">
          <cell r="C88689"/>
        </row>
        <row r="88690">
          <cell r="C88690"/>
        </row>
        <row r="88691">
          <cell r="C88691"/>
        </row>
        <row r="88692">
          <cell r="C88692"/>
        </row>
        <row r="88693">
          <cell r="C88693"/>
        </row>
        <row r="88694">
          <cell r="C88694"/>
        </row>
        <row r="88695">
          <cell r="C88695"/>
        </row>
        <row r="88696">
          <cell r="C88696"/>
        </row>
        <row r="88697">
          <cell r="C88697"/>
        </row>
        <row r="88698">
          <cell r="C88698"/>
        </row>
        <row r="88699">
          <cell r="C88699"/>
        </row>
        <row r="88700">
          <cell r="C88700"/>
        </row>
        <row r="88701">
          <cell r="C88701"/>
        </row>
        <row r="88702">
          <cell r="C88702"/>
        </row>
        <row r="88703">
          <cell r="C88703"/>
        </row>
        <row r="88704">
          <cell r="C88704"/>
        </row>
        <row r="88705">
          <cell r="C88705"/>
        </row>
        <row r="88706">
          <cell r="C88706"/>
        </row>
        <row r="88707">
          <cell r="C88707"/>
        </row>
        <row r="88708">
          <cell r="C88708"/>
        </row>
        <row r="88709">
          <cell r="C88709"/>
        </row>
        <row r="88710">
          <cell r="C88710"/>
        </row>
        <row r="88711">
          <cell r="C88711"/>
        </row>
        <row r="88712">
          <cell r="C88712"/>
        </row>
        <row r="88713">
          <cell r="C88713"/>
        </row>
        <row r="88714">
          <cell r="C88714"/>
        </row>
        <row r="88715">
          <cell r="C88715"/>
        </row>
        <row r="88716">
          <cell r="C88716"/>
        </row>
        <row r="88717">
          <cell r="C88717"/>
        </row>
        <row r="88718">
          <cell r="C88718"/>
        </row>
        <row r="88719">
          <cell r="C88719"/>
        </row>
        <row r="88720">
          <cell r="C88720"/>
        </row>
        <row r="88721">
          <cell r="C88721"/>
        </row>
        <row r="88722">
          <cell r="C88722"/>
        </row>
        <row r="88723">
          <cell r="C88723"/>
        </row>
        <row r="88724">
          <cell r="C88724"/>
        </row>
        <row r="88725">
          <cell r="C88725"/>
        </row>
        <row r="88726">
          <cell r="C88726"/>
        </row>
        <row r="88727">
          <cell r="C88727"/>
        </row>
        <row r="88728">
          <cell r="C88728"/>
        </row>
        <row r="88729">
          <cell r="C88729"/>
        </row>
        <row r="88730">
          <cell r="C88730"/>
        </row>
        <row r="88731">
          <cell r="C88731"/>
        </row>
        <row r="88732">
          <cell r="C88732"/>
        </row>
        <row r="88733">
          <cell r="C88733"/>
        </row>
        <row r="88734">
          <cell r="C88734"/>
        </row>
        <row r="88735">
          <cell r="C88735"/>
        </row>
        <row r="88736">
          <cell r="C88736"/>
        </row>
        <row r="88737">
          <cell r="C88737"/>
        </row>
        <row r="88738">
          <cell r="C88738"/>
        </row>
        <row r="88739">
          <cell r="C88739"/>
        </row>
        <row r="88740">
          <cell r="C88740"/>
        </row>
        <row r="88741">
          <cell r="C88741"/>
        </row>
        <row r="88742">
          <cell r="C88742"/>
        </row>
        <row r="88743">
          <cell r="C88743"/>
        </row>
        <row r="88744">
          <cell r="C88744"/>
        </row>
        <row r="88745">
          <cell r="C88745"/>
        </row>
        <row r="88746">
          <cell r="C88746"/>
        </row>
        <row r="88747">
          <cell r="C88747"/>
        </row>
        <row r="88748">
          <cell r="C88748"/>
        </row>
        <row r="88749">
          <cell r="C88749"/>
        </row>
        <row r="88750">
          <cell r="C88750"/>
        </row>
        <row r="88751">
          <cell r="C88751"/>
        </row>
        <row r="88752">
          <cell r="C88752"/>
        </row>
        <row r="88753">
          <cell r="C88753"/>
        </row>
        <row r="88754">
          <cell r="C88754"/>
        </row>
        <row r="88755">
          <cell r="C88755"/>
        </row>
        <row r="88756">
          <cell r="C88756"/>
        </row>
        <row r="88757">
          <cell r="C88757"/>
        </row>
        <row r="88758">
          <cell r="C88758"/>
        </row>
        <row r="88759">
          <cell r="C88759"/>
        </row>
        <row r="88760">
          <cell r="C88760"/>
        </row>
        <row r="88761">
          <cell r="C88761"/>
        </row>
        <row r="88762">
          <cell r="C88762"/>
        </row>
        <row r="88763">
          <cell r="C88763"/>
        </row>
        <row r="88764">
          <cell r="C88764"/>
        </row>
        <row r="88765">
          <cell r="C88765"/>
        </row>
        <row r="88766">
          <cell r="C88766"/>
        </row>
        <row r="88767">
          <cell r="C88767"/>
        </row>
        <row r="88768">
          <cell r="C88768"/>
        </row>
        <row r="88769">
          <cell r="C88769"/>
        </row>
        <row r="88770">
          <cell r="C88770"/>
        </row>
        <row r="88771">
          <cell r="C88771"/>
        </row>
        <row r="88772">
          <cell r="C88772"/>
        </row>
        <row r="88773">
          <cell r="C88773"/>
        </row>
        <row r="88774">
          <cell r="C88774"/>
        </row>
        <row r="88775">
          <cell r="C88775"/>
        </row>
        <row r="88776">
          <cell r="C88776"/>
        </row>
        <row r="88777">
          <cell r="C88777"/>
        </row>
        <row r="88778">
          <cell r="C88778"/>
        </row>
        <row r="88779">
          <cell r="C88779"/>
        </row>
        <row r="88780">
          <cell r="C88780"/>
        </row>
        <row r="88781">
          <cell r="C88781"/>
        </row>
        <row r="88782">
          <cell r="C88782"/>
        </row>
        <row r="88783">
          <cell r="C88783"/>
        </row>
        <row r="88784">
          <cell r="C88784"/>
        </row>
        <row r="88785">
          <cell r="C88785"/>
        </row>
        <row r="88786">
          <cell r="C88786"/>
        </row>
        <row r="88787">
          <cell r="C88787"/>
        </row>
        <row r="88788">
          <cell r="C88788"/>
        </row>
        <row r="88789">
          <cell r="C88789"/>
        </row>
        <row r="88790">
          <cell r="C88790"/>
        </row>
        <row r="88791">
          <cell r="C88791"/>
        </row>
        <row r="88792">
          <cell r="C88792"/>
        </row>
        <row r="88793">
          <cell r="C88793"/>
        </row>
        <row r="88794">
          <cell r="C88794"/>
        </row>
        <row r="88795">
          <cell r="C88795"/>
        </row>
        <row r="88796">
          <cell r="C88796"/>
        </row>
        <row r="88797">
          <cell r="C88797"/>
        </row>
        <row r="88798">
          <cell r="C88798"/>
        </row>
        <row r="88799">
          <cell r="C88799"/>
        </row>
        <row r="88800">
          <cell r="C88800"/>
        </row>
        <row r="88801">
          <cell r="C88801"/>
        </row>
        <row r="88802">
          <cell r="C88802"/>
        </row>
        <row r="88803">
          <cell r="C88803"/>
        </row>
        <row r="88804">
          <cell r="C88804"/>
        </row>
        <row r="88805">
          <cell r="C88805"/>
        </row>
        <row r="88806">
          <cell r="C88806"/>
        </row>
        <row r="88807">
          <cell r="C88807"/>
        </row>
        <row r="88808">
          <cell r="C88808"/>
        </row>
        <row r="88809">
          <cell r="C88809"/>
        </row>
        <row r="88810">
          <cell r="C88810"/>
        </row>
        <row r="88811">
          <cell r="C88811"/>
        </row>
        <row r="88812">
          <cell r="C88812"/>
        </row>
        <row r="88813">
          <cell r="C88813"/>
        </row>
        <row r="88814">
          <cell r="C88814"/>
        </row>
        <row r="88815">
          <cell r="C88815"/>
        </row>
        <row r="88816">
          <cell r="C88816"/>
        </row>
        <row r="88817">
          <cell r="C88817"/>
        </row>
        <row r="88818">
          <cell r="C88818"/>
        </row>
        <row r="88819">
          <cell r="C88819"/>
        </row>
        <row r="88820">
          <cell r="C88820"/>
        </row>
        <row r="88821">
          <cell r="C88821"/>
        </row>
        <row r="88822">
          <cell r="C88822"/>
        </row>
        <row r="88823">
          <cell r="C88823"/>
        </row>
        <row r="88824">
          <cell r="C88824"/>
        </row>
        <row r="88825">
          <cell r="C88825"/>
        </row>
        <row r="88826">
          <cell r="C88826"/>
        </row>
        <row r="88827">
          <cell r="C88827"/>
        </row>
        <row r="88828">
          <cell r="C88828"/>
        </row>
        <row r="88829">
          <cell r="C88829"/>
        </row>
        <row r="88830">
          <cell r="C88830"/>
        </row>
        <row r="88831">
          <cell r="C88831"/>
        </row>
        <row r="88832">
          <cell r="C88832"/>
        </row>
        <row r="88833">
          <cell r="C88833"/>
        </row>
        <row r="88834">
          <cell r="C88834"/>
        </row>
        <row r="88835">
          <cell r="C88835"/>
        </row>
        <row r="88836">
          <cell r="C88836"/>
        </row>
        <row r="88837">
          <cell r="C88837"/>
        </row>
        <row r="88838">
          <cell r="C88838"/>
        </row>
        <row r="88839">
          <cell r="C88839"/>
        </row>
        <row r="88840">
          <cell r="C88840"/>
        </row>
        <row r="88841">
          <cell r="C88841"/>
        </row>
        <row r="88842">
          <cell r="C88842"/>
        </row>
        <row r="88843">
          <cell r="C88843"/>
        </row>
        <row r="88844">
          <cell r="C88844"/>
        </row>
        <row r="88845">
          <cell r="C88845"/>
        </row>
        <row r="88846">
          <cell r="C88846"/>
        </row>
        <row r="88847">
          <cell r="C88847"/>
        </row>
        <row r="88848">
          <cell r="C88848"/>
        </row>
        <row r="88849">
          <cell r="C88849"/>
        </row>
        <row r="88850">
          <cell r="C88850"/>
        </row>
        <row r="88851">
          <cell r="C88851"/>
        </row>
        <row r="88852">
          <cell r="C88852"/>
        </row>
        <row r="88853">
          <cell r="C88853"/>
        </row>
        <row r="88854">
          <cell r="C88854"/>
        </row>
        <row r="88855">
          <cell r="C88855"/>
        </row>
        <row r="88856">
          <cell r="C88856"/>
        </row>
        <row r="88857">
          <cell r="C88857"/>
        </row>
        <row r="88858">
          <cell r="C88858"/>
        </row>
        <row r="88859">
          <cell r="C88859"/>
        </row>
        <row r="88860">
          <cell r="C88860"/>
        </row>
        <row r="88861">
          <cell r="C88861"/>
        </row>
        <row r="88862">
          <cell r="C88862"/>
        </row>
        <row r="88863">
          <cell r="C88863"/>
        </row>
        <row r="88864">
          <cell r="C88864"/>
        </row>
        <row r="88865">
          <cell r="C88865"/>
        </row>
        <row r="88866">
          <cell r="C88866"/>
        </row>
        <row r="88867">
          <cell r="C88867"/>
        </row>
        <row r="88868">
          <cell r="C88868"/>
        </row>
        <row r="88869">
          <cell r="C88869"/>
        </row>
        <row r="88870">
          <cell r="C88870"/>
        </row>
        <row r="88871">
          <cell r="C88871"/>
        </row>
        <row r="88872">
          <cell r="C88872"/>
        </row>
        <row r="88873">
          <cell r="C88873"/>
        </row>
        <row r="88874">
          <cell r="C88874"/>
        </row>
        <row r="88875">
          <cell r="C88875"/>
        </row>
        <row r="88876">
          <cell r="C88876"/>
        </row>
        <row r="88877">
          <cell r="C88877"/>
        </row>
        <row r="88878">
          <cell r="C88878"/>
        </row>
        <row r="88879">
          <cell r="C88879"/>
        </row>
        <row r="88880">
          <cell r="C88880"/>
        </row>
        <row r="88881">
          <cell r="C88881"/>
        </row>
        <row r="88882">
          <cell r="C88882"/>
        </row>
        <row r="88883">
          <cell r="C88883"/>
        </row>
        <row r="88884">
          <cell r="C88884"/>
        </row>
        <row r="88885">
          <cell r="C88885"/>
        </row>
        <row r="88886">
          <cell r="C88886"/>
        </row>
        <row r="88887">
          <cell r="C88887"/>
        </row>
        <row r="88888">
          <cell r="C88888"/>
        </row>
        <row r="88889">
          <cell r="C88889"/>
        </row>
        <row r="88890">
          <cell r="C88890"/>
        </row>
        <row r="88891">
          <cell r="C88891"/>
        </row>
        <row r="88892">
          <cell r="C88892"/>
        </row>
        <row r="88893">
          <cell r="C88893"/>
        </row>
        <row r="88894">
          <cell r="C88894"/>
        </row>
        <row r="88895">
          <cell r="C88895"/>
        </row>
        <row r="88896">
          <cell r="C88896"/>
        </row>
        <row r="88897">
          <cell r="C88897"/>
        </row>
        <row r="88898">
          <cell r="C88898"/>
        </row>
        <row r="88899">
          <cell r="C88899"/>
        </row>
        <row r="88900">
          <cell r="C88900"/>
        </row>
        <row r="88901">
          <cell r="C88901"/>
        </row>
        <row r="88902">
          <cell r="C88902"/>
        </row>
        <row r="88903">
          <cell r="C88903"/>
        </row>
        <row r="88904">
          <cell r="C88904"/>
        </row>
        <row r="88905">
          <cell r="C88905"/>
        </row>
        <row r="88906">
          <cell r="C88906"/>
        </row>
        <row r="88907">
          <cell r="C88907"/>
        </row>
        <row r="88908">
          <cell r="C88908"/>
        </row>
        <row r="88909">
          <cell r="C88909"/>
        </row>
        <row r="88910">
          <cell r="C88910"/>
        </row>
        <row r="88911">
          <cell r="C88911"/>
        </row>
        <row r="88912">
          <cell r="C88912"/>
        </row>
        <row r="88913">
          <cell r="C88913"/>
        </row>
        <row r="88914">
          <cell r="C88914"/>
        </row>
        <row r="88915">
          <cell r="C88915"/>
        </row>
        <row r="88916">
          <cell r="C88916"/>
        </row>
        <row r="88917">
          <cell r="C88917"/>
        </row>
        <row r="88918">
          <cell r="C88918"/>
        </row>
        <row r="88919">
          <cell r="C88919"/>
        </row>
        <row r="88920">
          <cell r="C88920"/>
        </row>
        <row r="88921">
          <cell r="C88921"/>
        </row>
        <row r="88922">
          <cell r="C88922"/>
        </row>
        <row r="88923">
          <cell r="C88923"/>
        </row>
        <row r="88924">
          <cell r="C88924"/>
        </row>
        <row r="88925">
          <cell r="C88925"/>
        </row>
        <row r="88926">
          <cell r="C88926"/>
        </row>
        <row r="88927">
          <cell r="C88927"/>
        </row>
        <row r="88928">
          <cell r="C88928"/>
        </row>
        <row r="88929">
          <cell r="C88929"/>
        </row>
        <row r="88930">
          <cell r="C88930"/>
        </row>
        <row r="88931">
          <cell r="C88931"/>
        </row>
        <row r="88932">
          <cell r="C88932"/>
        </row>
        <row r="88933">
          <cell r="C88933"/>
        </row>
        <row r="88934">
          <cell r="C88934"/>
        </row>
        <row r="88935">
          <cell r="C88935"/>
        </row>
        <row r="88936">
          <cell r="C88936"/>
        </row>
        <row r="88937">
          <cell r="C88937"/>
        </row>
        <row r="88938">
          <cell r="C88938"/>
        </row>
        <row r="88939">
          <cell r="C88939"/>
        </row>
        <row r="88940">
          <cell r="C88940"/>
        </row>
        <row r="88941">
          <cell r="C88941"/>
        </row>
        <row r="88942">
          <cell r="C88942"/>
        </row>
        <row r="88943">
          <cell r="C88943"/>
        </row>
        <row r="88944">
          <cell r="C88944"/>
        </row>
        <row r="88945">
          <cell r="C88945"/>
        </row>
        <row r="88946">
          <cell r="C88946"/>
        </row>
        <row r="88947">
          <cell r="C88947"/>
        </row>
        <row r="88948">
          <cell r="C88948"/>
        </row>
        <row r="88949">
          <cell r="C88949"/>
        </row>
        <row r="88950">
          <cell r="C88950"/>
        </row>
        <row r="88951">
          <cell r="C88951"/>
        </row>
        <row r="88952">
          <cell r="C88952"/>
        </row>
        <row r="88953">
          <cell r="C88953"/>
        </row>
        <row r="88954">
          <cell r="C88954"/>
        </row>
        <row r="88955">
          <cell r="C88955"/>
        </row>
        <row r="88956">
          <cell r="C88956"/>
        </row>
        <row r="88957">
          <cell r="C88957"/>
        </row>
        <row r="88958">
          <cell r="C88958"/>
        </row>
        <row r="88959">
          <cell r="C88959"/>
        </row>
        <row r="88960">
          <cell r="C88960"/>
        </row>
        <row r="88961">
          <cell r="C88961"/>
        </row>
        <row r="88962">
          <cell r="C88962"/>
        </row>
        <row r="88963">
          <cell r="C88963"/>
        </row>
        <row r="88964">
          <cell r="C88964"/>
        </row>
        <row r="88965">
          <cell r="C88965"/>
        </row>
        <row r="88966">
          <cell r="C88966"/>
        </row>
        <row r="88967">
          <cell r="C88967"/>
        </row>
        <row r="88968">
          <cell r="C88968"/>
        </row>
        <row r="88969">
          <cell r="C88969"/>
        </row>
        <row r="88970">
          <cell r="C88970"/>
        </row>
        <row r="88971">
          <cell r="C88971"/>
        </row>
        <row r="88972">
          <cell r="C88972"/>
        </row>
        <row r="88973">
          <cell r="C88973"/>
        </row>
        <row r="88974">
          <cell r="C88974"/>
        </row>
        <row r="88975">
          <cell r="C88975"/>
        </row>
        <row r="88976">
          <cell r="C88976"/>
        </row>
        <row r="88977">
          <cell r="C88977"/>
        </row>
        <row r="88978">
          <cell r="C88978"/>
        </row>
        <row r="88979">
          <cell r="C88979"/>
        </row>
        <row r="88980">
          <cell r="C88980"/>
        </row>
        <row r="88981">
          <cell r="C88981"/>
        </row>
        <row r="88982">
          <cell r="C88982"/>
        </row>
        <row r="88983">
          <cell r="C88983"/>
        </row>
        <row r="88984">
          <cell r="C88984"/>
        </row>
        <row r="88985">
          <cell r="C88985"/>
        </row>
        <row r="88986">
          <cell r="C88986"/>
        </row>
        <row r="88987">
          <cell r="C88987"/>
        </row>
        <row r="88988">
          <cell r="C88988"/>
        </row>
        <row r="88989">
          <cell r="C88989"/>
        </row>
        <row r="88990">
          <cell r="C88990"/>
        </row>
        <row r="88991">
          <cell r="C88991"/>
        </row>
        <row r="88992">
          <cell r="C88992"/>
        </row>
        <row r="88993">
          <cell r="C88993"/>
        </row>
        <row r="88994">
          <cell r="C88994"/>
        </row>
        <row r="88995">
          <cell r="C88995"/>
        </row>
        <row r="88996">
          <cell r="C88996"/>
        </row>
        <row r="88997">
          <cell r="C88997"/>
        </row>
        <row r="88998">
          <cell r="C88998"/>
        </row>
        <row r="88999">
          <cell r="C88999"/>
        </row>
        <row r="89000">
          <cell r="C89000"/>
        </row>
        <row r="89001">
          <cell r="C89001"/>
        </row>
        <row r="89002">
          <cell r="C89002"/>
        </row>
        <row r="89003">
          <cell r="C89003"/>
        </row>
        <row r="89004">
          <cell r="C89004"/>
        </row>
        <row r="89005">
          <cell r="C89005"/>
        </row>
        <row r="89006">
          <cell r="C89006"/>
        </row>
        <row r="89007">
          <cell r="C89007"/>
        </row>
        <row r="89008">
          <cell r="C89008"/>
        </row>
        <row r="89009">
          <cell r="C89009"/>
        </row>
        <row r="89010">
          <cell r="C89010"/>
        </row>
        <row r="89011">
          <cell r="C89011"/>
        </row>
        <row r="89012">
          <cell r="C89012"/>
        </row>
        <row r="89013">
          <cell r="C89013"/>
        </row>
        <row r="89014">
          <cell r="C89014"/>
        </row>
        <row r="89015">
          <cell r="C89015"/>
        </row>
        <row r="89016">
          <cell r="C89016"/>
        </row>
        <row r="89017">
          <cell r="C89017"/>
        </row>
        <row r="89018">
          <cell r="C89018"/>
        </row>
        <row r="89019">
          <cell r="C89019"/>
        </row>
        <row r="89020">
          <cell r="C89020"/>
        </row>
        <row r="89021">
          <cell r="C89021"/>
        </row>
        <row r="89022">
          <cell r="C89022"/>
        </row>
        <row r="89023">
          <cell r="C89023"/>
        </row>
        <row r="89024">
          <cell r="C89024"/>
        </row>
        <row r="89025">
          <cell r="C89025"/>
        </row>
        <row r="89026">
          <cell r="C89026"/>
        </row>
        <row r="89027">
          <cell r="C89027"/>
        </row>
        <row r="89028">
          <cell r="C89028"/>
        </row>
        <row r="89029">
          <cell r="C89029"/>
        </row>
        <row r="89030">
          <cell r="C89030"/>
        </row>
        <row r="89031">
          <cell r="C89031"/>
        </row>
        <row r="89032">
          <cell r="C89032"/>
        </row>
        <row r="89033">
          <cell r="C89033"/>
        </row>
        <row r="89034">
          <cell r="C89034"/>
        </row>
        <row r="89035">
          <cell r="C89035"/>
        </row>
        <row r="89036">
          <cell r="C89036"/>
        </row>
        <row r="89037">
          <cell r="C89037"/>
        </row>
        <row r="89038">
          <cell r="C89038"/>
        </row>
        <row r="89039">
          <cell r="C89039"/>
        </row>
        <row r="89040">
          <cell r="C89040"/>
        </row>
        <row r="89041">
          <cell r="C89041"/>
        </row>
        <row r="89042">
          <cell r="C89042"/>
        </row>
        <row r="89043">
          <cell r="C89043"/>
        </row>
        <row r="89044">
          <cell r="C89044"/>
        </row>
        <row r="89045">
          <cell r="C89045"/>
        </row>
        <row r="89046">
          <cell r="C89046"/>
        </row>
        <row r="89047">
          <cell r="C89047"/>
        </row>
        <row r="89048">
          <cell r="C89048"/>
        </row>
        <row r="89049">
          <cell r="C89049"/>
        </row>
        <row r="89050">
          <cell r="C89050"/>
        </row>
        <row r="89051">
          <cell r="C89051"/>
        </row>
        <row r="89052">
          <cell r="C89052"/>
        </row>
        <row r="89053">
          <cell r="C89053"/>
        </row>
        <row r="89054">
          <cell r="C89054"/>
        </row>
        <row r="89055">
          <cell r="C89055"/>
        </row>
        <row r="89056">
          <cell r="C89056"/>
        </row>
        <row r="89057">
          <cell r="C89057"/>
        </row>
        <row r="89058">
          <cell r="C89058"/>
        </row>
        <row r="89059">
          <cell r="C89059"/>
        </row>
        <row r="89060">
          <cell r="C89060"/>
        </row>
        <row r="89061">
          <cell r="C89061"/>
        </row>
        <row r="89062">
          <cell r="C89062"/>
        </row>
        <row r="89063">
          <cell r="C89063"/>
        </row>
        <row r="89064">
          <cell r="C89064"/>
        </row>
        <row r="89065">
          <cell r="C89065"/>
        </row>
        <row r="89066">
          <cell r="C89066"/>
        </row>
        <row r="89067">
          <cell r="C89067"/>
        </row>
        <row r="89068">
          <cell r="C89068"/>
        </row>
        <row r="89069">
          <cell r="C89069"/>
        </row>
        <row r="89070">
          <cell r="C89070"/>
        </row>
        <row r="89071">
          <cell r="C89071"/>
        </row>
        <row r="89072">
          <cell r="C89072"/>
        </row>
        <row r="89073">
          <cell r="C89073"/>
        </row>
        <row r="89074">
          <cell r="C89074"/>
        </row>
        <row r="89075">
          <cell r="C89075"/>
        </row>
        <row r="89076">
          <cell r="C89076"/>
        </row>
        <row r="89077">
          <cell r="C89077"/>
        </row>
        <row r="89078">
          <cell r="C89078"/>
        </row>
        <row r="89079">
          <cell r="C89079"/>
        </row>
        <row r="89080">
          <cell r="C89080"/>
        </row>
        <row r="89081">
          <cell r="C89081"/>
        </row>
        <row r="89082">
          <cell r="C89082"/>
        </row>
        <row r="89083">
          <cell r="C89083"/>
        </row>
        <row r="89084">
          <cell r="C89084"/>
        </row>
        <row r="89085">
          <cell r="C89085"/>
        </row>
        <row r="89086">
          <cell r="C89086"/>
        </row>
        <row r="89087">
          <cell r="C89087"/>
        </row>
        <row r="89088">
          <cell r="C89088"/>
        </row>
        <row r="89089">
          <cell r="C89089"/>
        </row>
        <row r="89090">
          <cell r="C89090"/>
        </row>
        <row r="89091">
          <cell r="C89091"/>
        </row>
        <row r="89092">
          <cell r="C89092"/>
        </row>
        <row r="89093">
          <cell r="C89093"/>
        </row>
        <row r="89094">
          <cell r="C89094"/>
        </row>
        <row r="89095">
          <cell r="C89095"/>
        </row>
        <row r="89096">
          <cell r="C89096"/>
        </row>
        <row r="89097">
          <cell r="C89097"/>
        </row>
        <row r="89098">
          <cell r="C89098"/>
        </row>
        <row r="89099">
          <cell r="C89099"/>
        </row>
        <row r="89100">
          <cell r="C89100"/>
        </row>
        <row r="89101">
          <cell r="C89101"/>
        </row>
        <row r="89102">
          <cell r="C89102"/>
        </row>
        <row r="89103">
          <cell r="C89103"/>
        </row>
        <row r="89104">
          <cell r="C89104"/>
        </row>
        <row r="89105">
          <cell r="C89105"/>
        </row>
        <row r="89106">
          <cell r="C89106"/>
        </row>
        <row r="89107">
          <cell r="C89107"/>
        </row>
        <row r="89108">
          <cell r="C89108"/>
        </row>
        <row r="89109">
          <cell r="C89109"/>
        </row>
        <row r="89110">
          <cell r="C89110"/>
        </row>
        <row r="89111">
          <cell r="C89111"/>
        </row>
        <row r="89112">
          <cell r="C89112"/>
        </row>
        <row r="89113">
          <cell r="C89113"/>
        </row>
        <row r="89114">
          <cell r="C89114"/>
        </row>
        <row r="89115">
          <cell r="C89115"/>
        </row>
        <row r="89116">
          <cell r="C89116"/>
        </row>
        <row r="89117">
          <cell r="C89117"/>
        </row>
        <row r="89118">
          <cell r="C89118"/>
        </row>
        <row r="89119">
          <cell r="C89119"/>
        </row>
        <row r="89120">
          <cell r="C89120"/>
        </row>
        <row r="89121">
          <cell r="C89121"/>
        </row>
        <row r="89122">
          <cell r="C89122"/>
        </row>
        <row r="89123">
          <cell r="C89123"/>
        </row>
        <row r="89124">
          <cell r="C89124"/>
        </row>
        <row r="89125">
          <cell r="C89125"/>
        </row>
        <row r="89126">
          <cell r="C89126"/>
        </row>
        <row r="89127">
          <cell r="C89127"/>
        </row>
        <row r="89128">
          <cell r="C89128"/>
        </row>
        <row r="89129">
          <cell r="C89129"/>
        </row>
        <row r="89130">
          <cell r="C89130"/>
        </row>
        <row r="89131">
          <cell r="C89131"/>
        </row>
        <row r="89132">
          <cell r="C89132"/>
        </row>
        <row r="89133">
          <cell r="C89133"/>
        </row>
        <row r="89134">
          <cell r="C89134"/>
        </row>
        <row r="89135">
          <cell r="C89135"/>
        </row>
        <row r="89136">
          <cell r="C89136"/>
        </row>
        <row r="89137">
          <cell r="C89137"/>
        </row>
        <row r="89138">
          <cell r="C89138"/>
        </row>
        <row r="89139">
          <cell r="C89139"/>
        </row>
        <row r="89140">
          <cell r="C89140"/>
        </row>
        <row r="89141">
          <cell r="C89141"/>
        </row>
        <row r="89142">
          <cell r="C89142"/>
        </row>
        <row r="89143">
          <cell r="C89143"/>
        </row>
        <row r="89144">
          <cell r="C89144"/>
        </row>
        <row r="89145">
          <cell r="C89145"/>
        </row>
        <row r="89146">
          <cell r="C89146"/>
        </row>
        <row r="89147">
          <cell r="C89147"/>
        </row>
        <row r="89148">
          <cell r="C89148"/>
        </row>
        <row r="89149">
          <cell r="C89149"/>
        </row>
        <row r="89150">
          <cell r="C89150"/>
        </row>
        <row r="89151">
          <cell r="C89151"/>
        </row>
        <row r="89152">
          <cell r="C89152"/>
        </row>
        <row r="89153">
          <cell r="C89153"/>
        </row>
        <row r="89154">
          <cell r="C89154"/>
        </row>
        <row r="89155">
          <cell r="C89155"/>
        </row>
        <row r="89156">
          <cell r="C89156"/>
        </row>
        <row r="89157">
          <cell r="C89157"/>
        </row>
        <row r="89158">
          <cell r="C89158"/>
        </row>
        <row r="89159">
          <cell r="C89159"/>
        </row>
        <row r="89160">
          <cell r="C89160"/>
        </row>
        <row r="89161">
          <cell r="C89161"/>
        </row>
        <row r="89162">
          <cell r="C89162"/>
        </row>
        <row r="89163">
          <cell r="C89163"/>
        </row>
        <row r="89164">
          <cell r="C89164"/>
        </row>
        <row r="89165">
          <cell r="C89165"/>
        </row>
        <row r="89166">
          <cell r="C89166"/>
        </row>
        <row r="89167">
          <cell r="C89167"/>
        </row>
        <row r="89168">
          <cell r="C89168"/>
        </row>
        <row r="89169">
          <cell r="C89169"/>
        </row>
        <row r="89170">
          <cell r="C89170"/>
        </row>
        <row r="89171">
          <cell r="C89171"/>
        </row>
        <row r="89172">
          <cell r="C89172"/>
        </row>
        <row r="89173">
          <cell r="C89173"/>
        </row>
        <row r="89174">
          <cell r="C89174"/>
        </row>
        <row r="89175">
          <cell r="C89175"/>
        </row>
        <row r="89176">
          <cell r="C89176"/>
        </row>
        <row r="89177">
          <cell r="C89177"/>
        </row>
        <row r="89178">
          <cell r="C89178"/>
        </row>
        <row r="89179">
          <cell r="C89179"/>
        </row>
        <row r="89180">
          <cell r="C89180"/>
        </row>
        <row r="89181">
          <cell r="C89181"/>
        </row>
        <row r="89182">
          <cell r="C89182"/>
        </row>
        <row r="89183">
          <cell r="C89183"/>
        </row>
        <row r="89184">
          <cell r="C89184"/>
        </row>
        <row r="89185">
          <cell r="C89185"/>
        </row>
        <row r="89186">
          <cell r="C89186"/>
        </row>
        <row r="89187">
          <cell r="C89187"/>
        </row>
        <row r="89188">
          <cell r="C89188"/>
        </row>
        <row r="89189">
          <cell r="C89189"/>
        </row>
        <row r="89190">
          <cell r="C89190"/>
        </row>
        <row r="89191">
          <cell r="C89191"/>
        </row>
        <row r="89192">
          <cell r="C89192"/>
        </row>
        <row r="89193">
          <cell r="C89193"/>
        </row>
        <row r="89194">
          <cell r="C89194"/>
        </row>
        <row r="89195">
          <cell r="C89195"/>
        </row>
        <row r="89196">
          <cell r="C89196"/>
        </row>
        <row r="89197">
          <cell r="C89197"/>
        </row>
        <row r="89198">
          <cell r="C89198"/>
        </row>
        <row r="89199">
          <cell r="C89199"/>
        </row>
        <row r="89200">
          <cell r="C89200"/>
        </row>
        <row r="89201">
          <cell r="C89201"/>
        </row>
        <row r="89202">
          <cell r="C89202"/>
        </row>
        <row r="89203">
          <cell r="C89203"/>
        </row>
        <row r="89204">
          <cell r="C89204"/>
        </row>
        <row r="89205">
          <cell r="C89205"/>
        </row>
        <row r="89206">
          <cell r="C89206"/>
        </row>
        <row r="89207">
          <cell r="C89207"/>
        </row>
        <row r="89208">
          <cell r="C89208"/>
        </row>
        <row r="89209">
          <cell r="C89209"/>
        </row>
        <row r="89210">
          <cell r="C89210"/>
        </row>
        <row r="89211">
          <cell r="C89211"/>
        </row>
        <row r="89212">
          <cell r="C89212"/>
        </row>
        <row r="89213">
          <cell r="C89213"/>
        </row>
        <row r="89214">
          <cell r="C89214"/>
        </row>
        <row r="89215">
          <cell r="C89215"/>
        </row>
        <row r="89216">
          <cell r="C89216"/>
        </row>
        <row r="89217">
          <cell r="C89217"/>
        </row>
        <row r="89218">
          <cell r="C89218"/>
        </row>
        <row r="89219">
          <cell r="C89219"/>
        </row>
        <row r="89220">
          <cell r="C89220"/>
        </row>
        <row r="89221">
          <cell r="C89221"/>
        </row>
        <row r="89222">
          <cell r="C89222"/>
        </row>
        <row r="89223">
          <cell r="C89223"/>
        </row>
        <row r="89224">
          <cell r="C89224"/>
        </row>
        <row r="89225">
          <cell r="C89225"/>
        </row>
        <row r="89226">
          <cell r="C89226"/>
        </row>
        <row r="89227">
          <cell r="C89227"/>
        </row>
        <row r="89228">
          <cell r="C89228"/>
        </row>
        <row r="89229">
          <cell r="C89229"/>
        </row>
        <row r="89230">
          <cell r="C89230"/>
        </row>
        <row r="89231">
          <cell r="C89231"/>
        </row>
        <row r="89232">
          <cell r="C89232"/>
        </row>
        <row r="89233">
          <cell r="C89233"/>
        </row>
        <row r="89234">
          <cell r="C89234"/>
        </row>
        <row r="89235">
          <cell r="C89235"/>
        </row>
        <row r="89236">
          <cell r="C89236"/>
        </row>
        <row r="89237">
          <cell r="C89237"/>
        </row>
        <row r="89238">
          <cell r="C89238"/>
        </row>
        <row r="89239">
          <cell r="C89239"/>
        </row>
        <row r="89240">
          <cell r="C89240"/>
        </row>
        <row r="89241">
          <cell r="C89241"/>
        </row>
        <row r="89242">
          <cell r="C89242"/>
        </row>
        <row r="89243">
          <cell r="C89243"/>
        </row>
        <row r="89244">
          <cell r="C89244"/>
        </row>
        <row r="89245">
          <cell r="C89245"/>
        </row>
        <row r="89246">
          <cell r="C89246"/>
        </row>
        <row r="89247">
          <cell r="C89247"/>
        </row>
        <row r="89248">
          <cell r="C89248"/>
        </row>
        <row r="89249">
          <cell r="C89249"/>
        </row>
        <row r="89250">
          <cell r="C89250"/>
        </row>
        <row r="89251">
          <cell r="C89251"/>
        </row>
        <row r="89252">
          <cell r="C89252"/>
        </row>
        <row r="89253">
          <cell r="C89253"/>
        </row>
        <row r="89254">
          <cell r="C89254"/>
        </row>
        <row r="89255">
          <cell r="C89255"/>
        </row>
        <row r="89256">
          <cell r="C89256"/>
        </row>
        <row r="89257">
          <cell r="C89257"/>
        </row>
        <row r="89258">
          <cell r="C89258"/>
        </row>
        <row r="89259">
          <cell r="C89259"/>
        </row>
        <row r="89260">
          <cell r="C89260"/>
        </row>
        <row r="89261">
          <cell r="C89261"/>
        </row>
        <row r="89262">
          <cell r="C89262"/>
        </row>
        <row r="89263">
          <cell r="C89263"/>
        </row>
        <row r="89264">
          <cell r="C89264"/>
        </row>
        <row r="89265">
          <cell r="C89265"/>
        </row>
        <row r="89266">
          <cell r="C89266"/>
        </row>
        <row r="89267">
          <cell r="C89267"/>
        </row>
        <row r="89268">
          <cell r="C89268"/>
        </row>
        <row r="89269">
          <cell r="C89269"/>
        </row>
        <row r="89270">
          <cell r="C89270"/>
        </row>
        <row r="89271">
          <cell r="C89271"/>
        </row>
        <row r="89272">
          <cell r="C89272"/>
        </row>
        <row r="89273">
          <cell r="C89273"/>
        </row>
        <row r="89274">
          <cell r="C89274"/>
        </row>
        <row r="89275">
          <cell r="C89275"/>
        </row>
        <row r="89276">
          <cell r="C89276"/>
        </row>
        <row r="89277">
          <cell r="C89277"/>
        </row>
        <row r="89278">
          <cell r="C89278"/>
        </row>
        <row r="89279">
          <cell r="C89279"/>
        </row>
        <row r="89280">
          <cell r="C89280"/>
        </row>
        <row r="89281">
          <cell r="C89281"/>
        </row>
        <row r="89282">
          <cell r="C89282"/>
        </row>
        <row r="89283">
          <cell r="C89283"/>
        </row>
        <row r="89284">
          <cell r="C89284"/>
        </row>
        <row r="89285">
          <cell r="C89285"/>
        </row>
        <row r="89286">
          <cell r="C89286"/>
        </row>
        <row r="89287">
          <cell r="C89287"/>
        </row>
        <row r="89288">
          <cell r="C89288"/>
        </row>
        <row r="89289">
          <cell r="C89289"/>
        </row>
        <row r="89290">
          <cell r="C89290"/>
        </row>
        <row r="89291">
          <cell r="C89291"/>
        </row>
        <row r="89292">
          <cell r="C89292"/>
        </row>
        <row r="89293">
          <cell r="C89293"/>
        </row>
        <row r="89294">
          <cell r="C89294"/>
        </row>
        <row r="89295">
          <cell r="C89295"/>
        </row>
        <row r="89296">
          <cell r="C89296"/>
        </row>
        <row r="89297">
          <cell r="C89297"/>
        </row>
        <row r="89298">
          <cell r="C89298"/>
        </row>
        <row r="89299">
          <cell r="C89299"/>
        </row>
        <row r="89300">
          <cell r="C89300"/>
        </row>
        <row r="89301">
          <cell r="C89301"/>
        </row>
        <row r="89302">
          <cell r="C89302"/>
        </row>
        <row r="89303">
          <cell r="C89303"/>
        </row>
        <row r="89304">
          <cell r="C89304"/>
        </row>
        <row r="89305">
          <cell r="C89305"/>
        </row>
        <row r="89306">
          <cell r="C89306"/>
        </row>
        <row r="89307">
          <cell r="C89307"/>
        </row>
        <row r="89308">
          <cell r="C89308"/>
        </row>
        <row r="89309">
          <cell r="C89309"/>
        </row>
        <row r="89310">
          <cell r="C89310"/>
        </row>
        <row r="89311">
          <cell r="C89311"/>
        </row>
        <row r="89312">
          <cell r="C89312"/>
        </row>
        <row r="89313">
          <cell r="C89313"/>
        </row>
        <row r="89314">
          <cell r="C89314"/>
        </row>
        <row r="89315">
          <cell r="C89315"/>
        </row>
        <row r="89316">
          <cell r="C89316"/>
        </row>
        <row r="89317">
          <cell r="C89317"/>
        </row>
        <row r="89318">
          <cell r="C89318"/>
        </row>
        <row r="89319">
          <cell r="C89319"/>
        </row>
        <row r="89320">
          <cell r="C89320"/>
        </row>
        <row r="89321">
          <cell r="C89321"/>
        </row>
        <row r="89322">
          <cell r="C89322"/>
        </row>
        <row r="89323">
          <cell r="C89323"/>
        </row>
        <row r="89324">
          <cell r="C89324"/>
        </row>
        <row r="89325">
          <cell r="C89325"/>
        </row>
        <row r="89326">
          <cell r="C89326"/>
        </row>
        <row r="89327">
          <cell r="C89327"/>
        </row>
        <row r="89328">
          <cell r="C89328"/>
        </row>
        <row r="89329">
          <cell r="C89329"/>
        </row>
        <row r="89330">
          <cell r="C89330"/>
        </row>
        <row r="89331">
          <cell r="C89331"/>
        </row>
        <row r="89332">
          <cell r="C89332"/>
        </row>
        <row r="89333">
          <cell r="C89333"/>
        </row>
        <row r="89334">
          <cell r="C89334"/>
        </row>
        <row r="89335">
          <cell r="C89335"/>
        </row>
        <row r="89336">
          <cell r="C89336"/>
        </row>
        <row r="89337">
          <cell r="C89337"/>
        </row>
        <row r="89338">
          <cell r="C89338"/>
        </row>
        <row r="89339">
          <cell r="C89339"/>
        </row>
        <row r="89340">
          <cell r="C89340"/>
        </row>
        <row r="89341">
          <cell r="C89341"/>
        </row>
        <row r="89342">
          <cell r="C89342"/>
        </row>
        <row r="89343">
          <cell r="C89343"/>
        </row>
        <row r="89344">
          <cell r="C89344"/>
        </row>
        <row r="89345">
          <cell r="C89345"/>
        </row>
        <row r="89346">
          <cell r="C89346"/>
        </row>
        <row r="89347">
          <cell r="C89347"/>
        </row>
        <row r="89348">
          <cell r="C89348"/>
        </row>
        <row r="89349">
          <cell r="C89349"/>
        </row>
        <row r="89350">
          <cell r="C89350"/>
        </row>
        <row r="89351">
          <cell r="C89351"/>
        </row>
        <row r="89352">
          <cell r="C89352"/>
        </row>
        <row r="89353">
          <cell r="C89353"/>
        </row>
        <row r="89354">
          <cell r="C89354"/>
        </row>
        <row r="89355">
          <cell r="C89355"/>
        </row>
        <row r="89356">
          <cell r="C89356"/>
        </row>
        <row r="89357">
          <cell r="C89357"/>
        </row>
        <row r="89358">
          <cell r="C89358"/>
        </row>
        <row r="89359">
          <cell r="C89359"/>
        </row>
        <row r="89360">
          <cell r="C89360"/>
        </row>
        <row r="89361">
          <cell r="C89361"/>
        </row>
        <row r="89362">
          <cell r="C89362"/>
        </row>
        <row r="89363">
          <cell r="C89363"/>
        </row>
        <row r="89364">
          <cell r="C89364"/>
        </row>
        <row r="89365">
          <cell r="C89365"/>
        </row>
        <row r="89366">
          <cell r="C89366"/>
        </row>
        <row r="89367">
          <cell r="C89367"/>
        </row>
        <row r="89368">
          <cell r="C89368"/>
        </row>
        <row r="89369">
          <cell r="C89369"/>
        </row>
        <row r="89370">
          <cell r="C89370"/>
        </row>
        <row r="89371">
          <cell r="C89371"/>
        </row>
        <row r="89372">
          <cell r="C89372"/>
        </row>
        <row r="89373">
          <cell r="C89373"/>
        </row>
        <row r="89374">
          <cell r="C89374"/>
        </row>
        <row r="89375">
          <cell r="C89375"/>
        </row>
        <row r="89376">
          <cell r="C89376"/>
        </row>
        <row r="89377">
          <cell r="C89377"/>
        </row>
        <row r="89378">
          <cell r="C89378"/>
        </row>
        <row r="89379">
          <cell r="C89379"/>
        </row>
        <row r="89380">
          <cell r="C89380"/>
        </row>
        <row r="89381">
          <cell r="C89381"/>
        </row>
        <row r="89382">
          <cell r="C89382"/>
        </row>
        <row r="89383">
          <cell r="C89383"/>
        </row>
        <row r="89384">
          <cell r="C89384"/>
        </row>
        <row r="89385">
          <cell r="C89385"/>
        </row>
        <row r="89386">
          <cell r="C89386"/>
        </row>
        <row r="89387">
          <cell r="C89387"/>
        </row>
        <row r="89388">
          <cell r="C89388"/>
        </row>
        <row r="89389">
          <cell r="C89389"/>
        </row>
        <row r="89390">
          <cell r="C89390"/>
        </row>
        <row r="89391">
          <cell r="C89391"/>
        </row>
        <row r="89392">
          <cell r="C89392"/>
        </row>
        <row r="89393">
          <cell r="C89393"/>
        </row>
        <row r="89394">
          <cell r="C89394"/>
        </row>
        <row r="89395">
          <cell r="C89395"/>
        </row>
        <row r="89396">
          <cell r="C89396"/>
        </row>
        <row r="89397">
          <cell r="C89397"/>
        </row>
        <row r="89398">
          <cell r="C89398"/>
        </row>
        <row r="89399">
          <cell r="C89399"/>
        </row>
        <row r="89400">
          <cell r="C89400"/>
        </row>
        <row r="89401">
          <cell r="C89401"/>
        </row>
        <row r="89402">
          <cell r="C89402"/>
        </row>
        <row r="89403">
          <cell r="C89403"/>
        </row>
        <row r="89404">
          <cell r="C89404"/>
        </row>
        <row r="89405">
          <cell r="C89405"/>
        </row>
        <row r="89406">
          <cell r="C89406"/>
        </row>
        <row r="89407">
          <cell r="C89407"/>
        </row>
        <row r="89408">
          <cell r="C89408"/>
        </row>
        <row r="89409">
          <cell r="C89409"/>
        </row>
        <row r="89410">
          <cell r="C89410"/>
        </row>
        <row r="89411">
          <cell r="C89411"/>
        </row>
        <row r="89412">
          <cell r="C89412"/>
        </row>
        <row r="89413">
          <cell r="C89413"/>
        </row>
        <row r="89414">
          <cell r="C89414"/>
        </row>
        <row r="89415">
          <cell r="C89415"/>
        </row>
        <row r="89416">
          <cell r="C89416"/>
        </row>
        <row r="89417">
          <cell r="C89417"/>
        </row>
        <row r="89418">
          <cell r="C89418"/>
        </row>
        <row r="89419">
          <cell r="C89419"/>
        </row>
        <row r="89420">
          <cell r="C89420"/>
        </row>
        <row r="89421">
          <cell r="C89421"/>
        </row>
        <row r="89422">
          <cell r="C89422"/>
        </row>
        <row r="89423">
          <cell r="C89423"/>
        </row>
        <row r="89424">
          <cell r="C89424"/>
        </row>
        <row r="89425">
          <cell r="C89425"/>
        </row>
        <row r="89426">
          <cell r="C89426"/>
        </row>
        <row r="89427">
          <cell r="C89427"/>
        </row>
        <row r="89428">
          <cell r="C89428"/>
        </row>
        <row r="89429">
          <cell r="C89429"/>
        </row>
        <row r="89430">
          <cell r="C89430"/>
        </row>
        <row r="89431">
          <cell r="C89431"/>
        </row>
        <row r="89432">
          <cell r="C89432"/>
        </row>
        <row r="89433">
          <cell r="C89433"/>
        </row>
        <row r="89434">
          <cell r="C89434"/>
        </row>
        <row r="89435">
          <cell r="C89435"/>
        </row>
        <row r="89436">
          <cell r="C89436"/>
        </row>
        <row r="89437">
          <cell r="C89437"/>
        </row>
        <row r="89438">
          <cell r="C89438"/>
        </row>
        <row r="89439">
          <cell r="C89439"/>
        </row>
        <row r="89440">
          <cell r="C89440"/>
        </row>
        <row r="89441">
          <cell r="C89441"/>
        </row>
        <row r="89442">
          <cell r="C89442"/>
        </row>
        <row r="89443">
          <cell r="C89443"/>
        </row>
        <row r="89444">
          <cell r="C89444"/>
        </row>
        <row r="89445">
          <cell r="C89445"/>
        </row>
        <row r="89446">
          <cell r="C89446"/>
        </row>
        <row r="89447">
          <cell r="C89447"/>
        </row>
        <row r="89448">
          <cell r="C89448"/>
        </row>
        <row r="89449">
          <cell r="C89449"/>
        </row>
        <row r="89450">
          <cell r="C89450"/>
        </row>
        <row r="89451">
          <cell r="C89451"/>
        </row>
        <row r="89452">
          <cell r="C89452"/>
        </row>
        <row r="89453">
          <cell r="C89453"/>
        </row>
        <row r="89454">
          <cell r="C89454"/>
        </row>
        <row r="89455">
          <cell r="C89455"/>
        </row>
        <row r="89456">
          <cell r="C89456"/>
        </row>
        <row r="89457">
          <cell r="C89457"/>
        </row>
        <row r="89458">
          <cell r="C89458"/>
        </row>
        <row r="89459">
          <cell r="C89459"/>
        </row>
        <row r="89460">
          <cell r="C89460"/>
        </row>
        <row r="89461">
          <cell r="C89461"/>
        </row>
        <row r="89462">
          <cell r="C89462"/>
        </row>
        <row r="89463">
          <cell r="C89463"/>
        </row>
        <row r="89464">
          <cell r="C89464"/>
        </row>
        <row r="89465">
          <cell r="C89465"/>
        </row>
        <row r="89466">
          <cell r="C89466"/>
        </row>
        <row r="89467">
          <cell r="C89467"/>
        </row>
        <row r="89468">
          <cell r="C89468"/>
        </row>
        <row r="89469">
          <cell r="C89469"/>
        </row>
        <row r="89470">
          <cell r="C89470"/>
        </row>
        <row r="89471">
          <cell r="C89471"/>
        </row>
        <row r="89472">
          <cell r="C89472"/>
        </row>
        <row r="89473">
          <cell r="C89473"/>
        </row>
        <row r="89474">
          <cell r="C89474"/>
        </row>
        <row r="89475">
          <cell r="C89475"/>
        </row>
        <row r="89476">
          <cell r="C89476"/>
        </row>
        <row r="89477">
          <cell r="C89477"/>
        </row>
        <row r="89478">
          <cell r="C89478"/>
        </row>
        <row r="89479">
          <cell r="C89479"/>
        </row>
        <row r="89480">
          <cell r="C89480"/>
        </row>
        <row r="89481">
          <cell r="C89481"/>
        </row>
        <row r="89482">
          <cell r="C89482"/>
        </row>
        <row r="89483">
          <cell r="C89483"/>
        </row>
        <row r="89484">
          <cell r="C89484"/>
        </row>
        <row r="89485">
          <cell r="C89485"/>
        </row>
        <row r="89486">
          <cell r="C89486"/>
        </row>
        <row r="89487">
          <cell r="C89487"/>
        </row>
        <row r="89488">
          <cell r="C89488"/>
        </row>
        <row r="89489">
          <cell r="C89489"/>
        </row>
        <row r="89490">
          <cell r="C89490"/>
        </row>
        <row r="89491">
          <cell r="C89491"/>
        </row>
        <row r="89492">
          <cell r="C89492"/>
        </row>
        <row r="89493">
          <cell r="C89493"/>
        </row>
        <row r="89494">
          <cell r="C89494"/>
        </row>
        <row r="89495">
          <cell r="C89495"/>
        </row>
        <row r="89496">
          <cell r="C89496"/>
        </row>
        <row r="89497">
          <cell r="C89497"/>
        </row>
        <row r="89498">
          <cell r="C89498"/>
        </row>
        <row r="89499">
          <cell r="C89499"/>
        </row>
        <row r="89500">
          <cell r="C89500"/>
        </row>
        <row r="89501">
          <cell r="C89501"/>
        </row>
        <row r="89502">
          <cell r="C89502"/>
        </row>
        <row r="89503">
          <cell r="C89503"/>
        </row>
        <row r="89504">
          <cell r="C89504"/>
        </row>
        <row r="89505">
          <cell r="C89505"/>
        </row>
        <row r="89506">
          <cell r="C89506"/>
        </row>
        <row r="89507">
          <cell r="C89507"/>
        </row>
        <row r="89508">
          <cell r="C89508"/>
        </row>
        <row r="89509">
          <cell r="C89509"/>
        </row>
        <row r="89510">
          <cell r="C89510"/>
        </row>
        <row r="89511">
          <cell r="C89511"/>
        </row>
        <row r="89512">
          <cell r="C89512"/>
        </row>
        <row r="89513">
          <cell r="C89513"/>
        </row>
        <row r="89514">
          <cell r="C89514"/>
        </row>
        <row r="89515">
          <cell r="C89515"/>
        </row>
        <row r="89516">
          <cell r="C89516"/>
        </row>
        <row r="89517">
          <cell r="C89517"/>
        </row>
        <row r="89518">
          <cell r="C89518"/>
        </row>
        <row r="89519">
          <cell r="C89519"/>
        </row>
        <row r="89520">
          <cell r="C89520"/>
        </row>
        <row r="89521">
          <cell r="C89521"/>
        </row>
        <row r="89522">
          <cell r="C89522"/>
        </row>
        <row r="89523">
          <cell r="C89523"/>
        </row>
        <row r="89524">
          <cell r="C89524"/>
        </row>
        <row r="89525">
          <cell r="C89525"/>
        </row>
        <row r="89526">
          <cell r="C89526"/>
        </row>
        <row r="89527">
          <cell r="C89527"/>
        </row>
        <row r="89528">
          <cell r="C89528"/>
        </row>
        <row r="89529">
          <cell r="C89529"/>
        </row>
        <row r="89530">
          <cell r="C89530"/>
        </row>
        <row r="89531">
          <cell r="C89531"/>
        </row>
        <row r="89532">
          <cell r="C89532"/>
        </row>
        <row r="89533">
          <cell r="C89533"/>
        </row>
        <row r="89534">
          <cell r="C89534"/>
        </row>
        <row r="89535">
          <cell r="C89535"/>
        </row>
        <row r="89536">
          <cell r="C89536"/>
        </row>
        <row r="89537">
          <cell r="C89537"/>
        </row>
        <row r="89538">
          <cell r="C89538"/>
        </row>
        <row r="89539">
          <cell r="C89539"/>
        </row>
        <row r="89540">
          <cell r="C89540"/>
        </row>
        <row r="89541">
          <cell r="C89541"/>
        </row>
        <row r="89542">
          <cell r="C89542"/>
        </row>
        <row r="89543">
          <cell r="C89543"/>
        </row>
        <row r="89544">
          <cell r="C89544"/>
        </row>
        <row r="89545">
          <cell r="C89545"/>
        </row>
        <row r="89546">
          <cell r="C89546"/>
        </row>
        <row r="89547">
          <cell r="C89547"/>
        </row>
        <row r="89548">
          <cell r="C89548"/>
        </row>
        <row r="89549">
          <cell r="C89549"/>
        </row>
        <row r="89550">
          <cell r="C89550"/>
        </row>
        <row r="89551">
          <cell r="C89551"/>
        </row>
        <row r="89552">
          <cell r="C89552"/>
        </row>
        <row r="89553">
          <cell r="C89553"/>
        </row>
        <row r="89554">
          <cell r="C89554"/>
        </row>
        <row r="89555">
          <cell r="C89555"/>
        </row>
        <row r="89556">
          <cell r="C89556"/>
        </row>
        <row r="89557">
          <cell r="C89557"/>
        </row>
        <row r="89558">
          <cell r="C89558"/>
        </row>
        <row r="89559">
          <cell r="C89559"/>
        </row>
        <row r="89560">
          <cell r="C89560"/>
        </row>
        <row r="89561">
          <cell r="C89561"/>
        </row>
        <row r="89562">
          <cell r="C89562"/>
        </row>
        <row r="89563">
          <cell r="C89563"/>
        </row>
        <row r="89564">
          <cell r="C89564"/>
        </row>
        <row r="89565">
          <cell r="C89565"/>
        </row>
        <row r="89566">
          <cell r="C89566"/>
        </row>
        <row r="89567">
          <cell r="C89567"/>
        </row>
        <row r="89568">
          <cell r="C89568"/>
        </row>
        <row r="89569">
          <cell r="C89569"/>
        </row>
        <row r="89570">
          <cell r="C89570"/>
        </row>
        <row r="89571">
          <cell r="C89571"/>
        </row>
        <row r="89572">
          <cell r="C89572"/>
        </row>
        <row r="89573">
          <cell r="C89573"/>
        </row>
        <row r="89574">
          <cell r="C89574"/>
        </row>
        <row r="89575">
          <cell r="C89575"/>
        </row>
        <row r="89576">
          <cell r="C89576"/>
        </row>
        <row r="89577">
          <cell r="C89577"/>
        </row>
        <row r="89578">
          <cell r="C89578"/>
        </row>
        <row r="89579">
          <cell r="C89579"/>
        </row>
        <row r="89580">
          <cell r="C89580"/>
        </row>
        <row r="89581">
          <cell r="C89581"/>
        </row>
        <row r="89582">
          <cell r="C89582"/>
        </row>
        <row r="89583">
          <cell r="C89583"/>
        </row>
        <row r="89584">
          <cell r="C89584"/>
        </row>
        <row r="89585">
          <cell r="C89585"/>
        </row>
        <row r="89586">
          <cell r="C89586"/>
        </row>
        <row r="89587">
          <cell r="C89587"/>
        </row>
        <row r="89588">
          <cell r="C89588"/>
        </row>
        <row r="89589">
          <cell r="C89589"/>
        </row>
        <row r="89590">
          <cell r="C89590"/>
        </row>
        <row r="89591">
          <cell r="C89591"/>
        </row>
        <row r="89592">
          <cell r="C89592"/>
        </row>
        <row r="89593">
          <cell r="C89593"/>
        </row>
        <row r="89594">
          <cell r="C89594"/>
        </row>
        <row r="89595">
          <cell r="C89595"/>
        </row>
        <row r="89596">
          <cell r="C89596"/>
        </row>
        <row r="89597">
          <cell r="C89597"/>
        </row>
        <row r="89598">
          <cell r="C89598"/>
        </row>
        <row r="89599">
          <cell r="C89599"/>
        </row>
        <row r="89600">
          <cell r="C89600"/>
        </row>
        <row r="89601">
          <cell r="C89601"/>
        </row>
        <row r="89602">
          <cell r="C89602"/>
        </row>
        <row r="89603">
          <cell r="C89603"/>
        </row>
        <row r="89604">
          <cell r="C89604"/>
        </row>
        <row r="89605">
          <cell r="C89605"/>
        </row>
        <row r="89606">
          <cell r="C89606"/>
        </row>
        <row r="89607">
          <cell r="C89607"/>
        </row>
        <row r="89608">
          <cell r="C89608"/>
        </row>
        <row r="89609">
          <cell r="C89609"/>
        </row>
        <row r="89610">
          <cell r="C89610"/>
        </row>
        <row r="89611">
          <cell r="C89611"/>
        </row>
        <row r="89612">
          <cell r="C89612"/>
        </row>
        <row r="89613">
          <cell r="C89613"/>
        </row>
        <row r="89614">
          <cell r="C89614"/>
        </row>
        <row r="89615">
          <cell r="C89615"/>
        </row>
        <row r="89616">
          <cell r="C89616"/>
        </row>
        <row r="89617">
          <cell r="C89617"/>
        </row>
        <row r="89618">
          <cell r="C89618"/>
        </row>
        <row r="89619">
          <cell r="C89619"/>
        </row>
        <row r="89620">
          <cell r="C89620"/>
        </row>
        <row r="89621">
          <cell r="C89621"/>
        </row>
        <row r="89622">
          <cell r="C89622"/>
        </row>
        <row r="89623">
          <cell r="C89623"/>
        </row>
        <row r="89624">
          <cell r="C89624"/>
        </row>
        <row r="89625">
          <cell r="C89625"/>
        </row>
        <row r="89626">
          <cell r="C89626"/>
        </row>
        <row r="89627">
          <cell r="C89627"/>
        </row>
        <row r="89628">
          <cell r="C89628"/>
        </row>
        <row r="89629">
          <cell r="C89629"/>
        </row>
        <row r="89630">
          <cell r="C89630"/>
        </row>
        <row r="89631">
          <cell r="C89631"/>
        </row>
        <row r="89632">
          <cell r="C89632"/>
        </row>
        <row r="89633">
          <cell r="C89633"/>
        </row>
        <row r="89634">
          <cell r="C89634"/>
        </row>
        <row r="89635">
          <cell r="C89635"/>
        </row>
        <row r="89636">
          <cell r="C89636"/>
        </row>
        <row r="89637">
          <cell r="C89637"/>
        </row>
        <row r="89638">
          <cell r="C89638"/>
        </row>
        <row r="89639">
          <cell r="C89639"/>
        </row>
        <row r="89640">
          <cell r="C89640"/>
        </row>
        <row r="89641">
          <cell r="C89641"/>
        </row>
        <row r="89642">
          <cell r="C89642"/>
        </row>
        <row r="89643">
          <cell r="C89643"/>
        </row>
        <row r="89644">
          <cell r="C89644"/>
        </row>
        <row r="89645">
          <cell r="C89645"/>
        </row>
        <row r="89646">
          <cell r="C89646"/>
        </row>
        <row r="89647">
          <cell r="C89647"/>
        </row>
        <row r="89648">
          <cell r="C89648"/>
        </row>
        <row r="89649">
          <cell r="C89649"/>
        </row>
        <row r="89650">
          <cell r="C89650"/>
        </row>
        <row r="89651">
          <cell r="C89651"/>
        </row>
        <row r="89652">
          <cell r="C89652"/>
        </row>
        <row r="89653">
          <cell r="C89653"/>
        </row>
        <row r="89654">
          <cell r="C89654"/>
        </row>
        <row r="89655">
          <cell r="C89655"/>
        </row>
        <row r="89656">
          <cell r="C89656"/>
        </row>
        <row r="89657">
          <cell r="C89657"/>
        </row>
        <row r="89658">
          <cell r="C89658"/>
        </row>
        <row r="89659">
          <cell r="C89659"/>
        </row>
        <row r="89660">
          <cell r="C89660"/>
        </row>
        <row r="89661">
          <cell r="C89661"/>
        </row>
        <row r="89662">
          <cell r="C89662"/>
        </row>
        <row r="89663">
          <cell r="C89663"/>
        </row>
        <row r="89664">
          <cell r="C89664"/>
        </row>
        <row r="89665">
          <cell r="C89665"/>
        </row>
        <row r="89666">
          <cell r="C89666"/>
        </row>
        <row r="89667">
          <cell r="C89667"/>
        </row>
        <row r="89668">
          <cell r="C89668"/>
        </row>
        <row r="89669">
          <cell r="C89669"/>
        </row>
        <row r="89670">
          <cell r="C89670"/>
        </row>
        <row r="89671">
          <cell r="C89671"/>
        </row>
        <row r="89672">
          <cell r="C89672"/>
        </row>
        <row r="89673">
          <cell r="C89673"/>
        </row>
        <row r="89674">
          <cell r="C89674"/>
        </row>
        <row r="89675">
          <cell r="C89675"/>
        </row>
        <row r="89676">
          <cell r="C89676"/>
        </row>
        <row r="89677">
          <cell r="C89677"/>
        </row>
        <row r="89678">
          <cell r="C89678"/>
        </row>
        <row r="89679">
          <cell r="C89679"/>
        </row>
        <row r="89680">
          <cell r="C89680"/>
        </row>
        <row r="89681">
          <cell r="C89681"/>
        </row>
        <row r="89682">
          <cell r="C89682"/>
        </row>
        <row r="89683">
          <cell r="C89683"/>
        </row>
        <row r="89684">
          <cell r="C89684"/>
        </row>
        <row r="89685">
          <cell r="C89685"/>
        </row>
        <row r="89686">
          <cell r="C89686"/>
        </row>
        <row r="89687">
          <cell r="C89687"/>
        </row>
        <row r="89688">
          <cell r="C89688"/>
        </row>
        <row r="89689">
          <cell r="C89689"/>
        </row>
        <row r="89690">
          <cell r="C89690"/>
        </row>
        <row r="89691">
          <cell r="C89691"/>
        </row>
        <row r="89692">
          <cell r="C89692"/>
        </row>
        <row r="89693">
          <cell r="C89693"/>
        </row>
        <row r="89694">
          <cell r="C89694"/>
        </row>
        <row r="89695">
          <cell r="C89695"/>
        </row>
        <row r="89696">
          <cell r="C89696"/>
        </row>
        <row r="89697">
          <cell r="C89697"/>
        </row>
        <row r="89698">
          <cell r="C89698"/>
        </row>
        <row r="89699">
          <cell r="C89699"/>
        </row>
        <row r="89700">
          <cell r="C89700"/>
        </row>
        <row r="89701">
          <cell r="C89701"/>
        </row>
        <row r="89702">
          <cell r="C89702"/>
        </row>
        <row r="89703">
          <cell r="C89703"/>
        </row>
        <row r="89704">
          <cell r="C89704"/>
        </row>
        <row r="89705">
          <cell r="C89705"/>
        </row>
        <row r="89706">
          <cell r="C89706"/>
        </row>
        <row r="89707">
          <cell r="C89707"/>
        </row>
        <row r="89708">
          <cell r="C89708"/>
        </row>
        <row r="89709">
          <cell r="C89709"/>
        </row>
        <row r="89710">
          <cell r="C89710"/>
        </row>
        <row r="89711">
          <cell r="C89711"/>
        </row>
        <row r="89712">
          <cell r="C89712"/>
        </row>
        <row r="89713">
          <cell r="C89713"/>
        </row>
        <row r="89714">
          <cell r="C89714"/>
        </row>
        <row r="89715">
          <cell r="C89715"/>
        </row>
        <row r="89716">
          <cell r="C89716"/>
        </row>
        <row r="89717">
          <cell r="C89717"/>
        </row>
        <row r="89718">
          <cell r="C89718"/>
        </row>
        <row r="89719">
          <cell r="C89719"/>
        </row>
        <row r="89720">
          <cell r="C89720"/>
        </row>
        <row r="89721">
          <cell r="C89721"/>
        </row>
        <row r="89722">
          <cell r="C89722"/>
        </row>
        <row r="89723">
          <cell r="C89723"/>
        </row>
        <row r="89724">
          <cell r="C89724"/>
        </row>
        <row r="89725">
          <cell r="C89725"/>
        </row>
        <row r="89726">
          <cell r="C89726"/>
        </row>
        <row r="89727">
          <cell r="C89727"/>
        </row>
        <row r="89728">
          <cell r="C89728"/>
        </row>
        <row r="89729">
          <cell r="C89729"/>
        </row>
        <row r="89730">
          <cell r="C89730"/>
        </row>
        <row r="89731">
          <cell r="C89731"/>
        </row>
        <row r="89732">
          <cell r="C89732"/>
        </row>
        <row r="89733">
          <cell r="C89733"/>
        </row>
        <row r="89734">
          <cell r="C89734"/>
        </row>
        <row r="89735">
          <cell r="C89735"/>
        </row>
        <row r="89736">
          <cell r="C89736"/>
        </row>
        <row r="89737">
          <cell r="C89737"/>
        </row>
        <row r="89738">
          <cell r="C89738"/>
        </row>
        <row r="89739">
          <cell r="C89739"/>
        </row>
        <row r="89740">
          <cell r="C89740"/>
        </row>
        <row r="89741">
          <cell r="C89741"/>
        </row>
        <row r="89742">
          <cell r="C89742"/>
        </row>
        <row r="89743">
          <cell r="C89743"/>
        </row>
        <row r="89744">
          <cell r="C89744"/>
        </row>
        <row r="89745">
          <cell r="C89745"/>
        </row>
        <row r="89746">
          <cell r="C89746"/>
        </row>
        <row r="89747">
          <cell r="C89747"/>
        </row>
        <row r="89748">
          <cell r="C89748"/>
        </row>
        <row r="89749">
          <cell r="C89749"/>
        </row>
        <row r="89750">
          <cell r="C89750"/>
        </row>
        <row r="89751">
          <cell r="C89751"/>
        </row>
        <row r="89752">
          <cell r="C89752"/>
        </row>
        <row r="89753">
          <cell r="C89753"/>
        </row>
        <row r="89754">
          <cell r="C89754"/>
        </row>
        <row r="89755">
          <cell r="C89755"/>
        </row>
        <row r="89756">
          <cell r="C89756"/>
        </row>
        <row r="89757">
          <cell r="C89757"/>
        </row>
        <row r="89758">
          <cell r="C89758"/>
        </row>
        <row r="89759">
          <cell r="C89759"/>
        </row>
        <row r="89760">
          <cell r="C89760"/>
        </row>
        <row r="89761">
          <cell r="C89761"/>
        </row>
        <row r="89762">
          <cell r="C89762"/>
        </row>
        <row r="89763">
          <cell r="C89763"/>
        </row>
        <row r="89764">
          <cell r="C89764"/>
        </row>
        <row r="89765">
          <cell r="C89765"/>
        </row>
        <row r="89766">
          <cell r="C89766"/>
        </row>
        <row r="89767">
          <cell r="C89767"/>
        </row>
        <row r="89768">
          <cell r="C89768"/>
        </row>
        <row r="89769">
          <cell r="C89769"/>
        </row>
        <row r="89770">
          <cell r="C89770"/>
        </row>
        <row r="89771">
          <cell r="C89771"/>
        </row>
        <row r="89772">
          <cell r="C89772"/>
        </row>
        <row r="89773">
          <cell r="C89773"/>
        </row>
        <row r="89774">
          <cell r="C89774"/>
        </row>
        <row r="89775">
          <cell r="C89775"/>
        </row>
        <row r="89776">
          <cell r="C89776"/>
        </row>
        <row r="89777">
          <cell r="C89777"/>
        </row>
        <row r="89778">
          <cell r="C89778"/>
        </row>
        <row r="89779">
          <cell r="C89779"/>
        </row>
        <row r="89780">
          <cell r="C89780"/>
        </row>
        <row r="89781">
          <cell r="C89781"/>
        </row>
        <row r="89782">
          <cell r="C89782"/>
        </row>
        <row r="89783">
          <cell r="C89783"/>
        </row>
        <row r="89784">
          <cell r="C89784"/>
        </row>
        <row r="89785">
          <cell r="C89785"/>
        </row>
        <row r="89786">
          <cell r="C89786"/>
        </row>
        <row r="89787">
          <cell r="C89787"/>
        </row>
        <row r="89788">
          <cell r="C89788"/>
        </row>
        <row r="89789">
          <cell r="C89789"/>
        </row>
        <row r="89790">
          <cell r="C89790"/>
        </row>
        <row r="89791">
          <cell r="C89791"/>
        </row>
        <row r="89792">
          <cell r="C89792"/>
        </row>
        <row r="89793">
          <cell r="C89793"/>
        </row>
        <row r="89794">
          <cell r="C89794"/>
        </row>
        <row r="89795">
          <cell r="C89795"/>
        </row>
        <row r="89796">
          <cell r="C89796"/>
        </row>
        <row r="89797">
          <cell r="C89797"/>
        </row>
        <row r="89798">
          <cell r="C89798"/>
        </row>
        <row r="89799">
          <cell r="C89799"/>
        </row>
        <row r="89800">
          <cell r="C89800"/>
        </row>
        <row r="89801">
          <cell r="C89801"/>
        </row>
        <row r="89802">
          <cell r="C89802"/>
        </row>
        <row r="89803">
          <cell r="C89803"/>
        </row>
        <row r="89804">
          <cell r="C89804"/>
        </row>
        <row r="89805">
          <cell r="C89805"/>
        </row>
        <row r="89806">
          <cell r="C89806"/>
        </row>
        <row r="89807">
          <cell r="C89807"/>
        </row>
        <row r="89808">
          <cell r="C89808"/>
        </row>
        <row r="89809">
          <cell r="C89809"/>
        </row>
        <row r="89810">
          <cell r="C89810"/>
        </row>
        <row r="89811">
          <cell r="C89811"/>
        </row>
        <row r="89812">
          <cell r="C89812"/>
        </row>
        <row r="89813">
          <cell r="C89813"/>
        </row>
        <row r="89814">
          <cell r="C89814"/>
        </row>
        <row r="89815">
          <cell r="C89815"/>
        </row>
        <row r="89816">
          <cell r="C89816"/>
        </row>
        <row r="89817">
          <cell r="C89817"/>
        </row>
        <row r="89818">
          <cell r="C89818"/>
        </row>
        <row r="89819">
          <cell r="C89819"/>
        </row>
        <row r="89820">
          <cell r="C89820"/>
        </row>
        <row r="89821">
          <cell r="C89821"/>
        </row>
        <row r="89822">
          <cell r="C89822"/>
        </row>
        <row r="89823">
          <cell r="C89823"/>
        </row>
        <row r="89824">
          <cell r="C89824"/>
        </row>
        <row r="89825">
          <cell r="C89825"/>
        </row>
        <row r="89826">
          <cell r="C89826"/>
        </row>
        <row r="89827">
          <cell r="C89827"/>
        </row>
        <row r="89828">
          <cell r="C89828"/>
        </row>
        <row r="89829">
          <cell r="C89829"/>
        </row>
        <row r="89830">
          <cell r="C89830"/>
        </row>
        <row r="89831">
          <cell r="C89831"/>
        </row>
        <row r="89832">
          <cell r="C89832"/>
        </row>
        <row r="89833">
          <cell r="C89833"/>
        </row>
        <row r="89834">
          <cell r="C89834"/>
        </row>
        <row r="89835">
          <cell r="C89835"/>
        </row>
        <row r="89836">
          <cell r="C89836"/>
        </row>
        <row r="89837">
          <cell r="C89837"/>
        </row>
        <row r="89838">
          <cell r="C89838"/>
        </row>
        <row r="89839">
          <cell r="C89839"/>
        </row>
        <row r="89840">
          <cell r="C89840"/>
        </row>
        <row r="89841">
          <cell r="C89841"/>
        </row>
        <row r="89842">
          <cell r="C89842"/>
        </row>
        <row r="89843">
          <cell r="C89843"/>
        </row>
        <row r="89844">
          <cell r="C89844"/>
        </row>
        <row r="89845">
          <cell r="C89845"/>
        </row>
        <row r="89846">
          <cell r="C89846"/>
        </row>
        <row r="89847">
          <cell r="C89847"/>
        </row>
        <row r="89848">
          <cell r="C89848"/>
        </row>
        <row r="89849">
          <cell r="C89849"/>
        </row>
        <row r="89850">
          <cell r="C89850"/>
        </row>
        <row r="89851">
          <cell r="C89851"/>
        </row>
        <row r="89852">
          <cell r="C89852"/>
        </row>
        <row r="89853">
          <cell r="C89853"/>
        </row>
        <row r="89854">
          <cell r="C89854"/>
        </row>
        <row r="89855">
          <cell r="C89855"/>
        </row>
        <row r="89856">
          <cell r="C89856"/>
        </row>
        <row r="89857">
          <cell r="C89857"/>
        </row>
        <row r="89858">
          <cell r="C89858"/>
        </row>
        <row r="89859">
          <cell r="C89859"/>
        </row>
        <row r="89860">
          <cell r="C89860"/>
        </row>
        <row r="89861">
          <cell r="C89861"/>
        </row>
        <row r="89862">
          <cell r="C89862"/>
        </row>
        <row r="89863">
          <cell r="C89863"/>
        </row>
        <row r="89864">
          <cell r="C89864"/>
        </row>
        <row r="89865">
          <cell r="C89865"/>
        </row>
        <row r="89866">
          <cell r="C89866"/>
        </row>
        <row r="89867">
          <cell r="C89867"/>
        </row>
        <row r="89868">
          <cell r="C89868"/>
        </row>
        <row r="89869">
          <cell r="C89869"/>
        </row>
        <row r="89870">
          <cell r="C89870"/>
        </row>
        <row r="89871">
          <cell r="C89871"/>
        </row>
        <row r="89872">
          <cell r="C89872"/>
        </row>
        <row r="89873">
          <cell r="C89873"/>
        </row>
        <row r="89874">
          <cell r="C89874"/>
        </row>
        <row r="89875">
          <cell r="C89875"/>
        </row>
        <row r="89876">
          <cell r="C89876"/>
        </row>
        <row r="89877">
          <cell r="C89877"/>
        </row>
        <row r="89878">
          <cell r="C89878"/>
        </row>
        <row r="89879">
          <cell r="C89879"/>
        </row>
        <row r="89880">
          <cell r="C89880"/>
        </row>
        <row r="89881">
          <cell r="C89881"/>
        </row>
        <row r="89882">
          <cell r="C89882"/>
        </row>
        <row r="89883">
          <cell r="C89883"/>
        </row>
        <row r="89884">
          <cell r="C89884"/>
        </row>
        <row r="89885">
          <cell r="C89885"/>
        </row>
        <row r="89886">
          <cell r="C89886"/>
        </row>
        <row r="89887">
          <cell r="C89887"/>
        </row>
        <row r="89888">
          <cell r="C89888"/>
        </row>
        <row r="89889">
          <cell r="C89889"/>
        </row>
        <row r="89890">
          <cell r="C89890"/>
        </row>
        <row r="89891">
          <cell r="C89891"/>
        </row>
        <row r="89892">
          <cell r="C89892"/>
        </row>
        <row r="89893">
          <cell r="C89893"/>
        </row>
        <row r="89894">
          <cell r="C89894"/>
        </row>
        <row r="89895">
          <cell r="C89895"/>
        </row>
        <row r="89896">
          <cell r="C89896"/>
        </row>
        <row r="89897">
          <cell r="C89897"/>
        </row>
        <row r="89898">
          <cell r="C89898"/>
        </row>
        <row r="89899">
          <cell r="C89899"/>
        </row>
        <row r="89900">
          <cell r="C89900"/>
        </row>
        <row r="89901">
          <cell r="C89901"/>
        </row>
        <row r="89902">
          <cell r="C89902"/>
        </row>
        <row r="89903">
          <cell r="C89903"/>
        </row>
        <row r="89904">
          <cell r="C89904"/>
        </row>
        <row r="89905">
          <cell r="C89905"/>
        </row>
        <row r="89906">
          <cell r="C89906"/>
        </row>
        <row r="89907">
          <cell r="C89907"/>
        </row>
        <row r="89908">
          <cell r="C89908"/>
        </row>
        <row r="89909">
          <cell r="C89909"/>
        </row>
        <row r="89910">
          <cell r="C89910"/>
        </row>
        <row r="89911">
          <cell r="C89911"/>
        </row>
        <row r="89912">
          <cell r="C89912"/>
        </row>
        <row r="89913">
          <cell r="C89913"/>
        </row>
        <row r="89914">
          <cell r="C89914"/>
        </row>
        <row r="89915">
          <cell r="C89915"/>
        </row>
        <row r="89916">
          <cell r="C89916"/>
        </row>
        <row r="89917">
          <cell r="C89917"/>
        </row>
        <row r="89918">
          <cell r="C89918"/>
        </row>
        <row r="89919">
          <cell r="C89919"/>
        </row>
        <row r="89920">
          <cell r="C89920"/>
        </row>
        <row r="89921">
          <cell r="C89921"/>
        </row>
        <row r="89922">
          <cell r="C89922"/>
        </row>
        <row r="89923">
          <cell r="C89923"/>
        </row>
        <row r="89924">
          <cell r="C89924"/>
        </row>
        <row r="89925">
          <cell r="C89925"/>
        </row>
        <row r="89926">
          <cell r="C89926"/>
        </row>
        <row r="89927">
          <cell r="C89927"/>
        </row>
        <row r="89928">
          <cell r="C89928"/>
        </row>
        <row r="89929">
          <cell r="C89929"/>
        </row>
        <row r="89930">
          <cell r="C89930"/>
        </row>
        <row r="89931">
          <cell r="C89931"/>
        </row>
        <row r="89932">
          <cell r="C89932"/>
        </row>
        <row r="89933">
          <cell r="C89933"/>
        </row>
        <row r="89934">
          <cell r="C89934"/>
        </row>
        <row r="89935">
          <cell r="C89935"/>
        </row>
        <row r="89936">
          <cell r="C89936"/>
        </row>
        <row r="89937">
          <cell r="C89937"/>
        </row>
        <row r="89938">
          <cell r="C89938"/>
        </row>
        <row r="89939">
          <cell r="C89939"/>
        </row>
        <row r="89940">
          <cell r="C89940"/>
        </row>
        <row r="89941">
          <cell r="C89941"/>
        </row>
        <row r="89942">
          <cell r="C89942"/>
        </row>
        <row r="89943">
          <cell r="C89943"/>
        </row>
        <row r="89944">
          <cell r="C89944"/>
        </row>
        <row r="89945">
          <cell r="C89945"/>
        </row>
        <row r="89946">
          <cell r="C89946"/>
        </row>
        <row r="89947">
          <cell r="C89947"/>
        </row>
        <row r="89948">
          <cell r="C89948"/>
        </row>
        <row r="89949">
          <cell r="C89949"/>
        </row>
        <row r="89950">
          <cell r="C89950"/>
        </row>
        <row r="89951">
          <cell r="C89951"/>
        </row>
        <row r="89952">
          <cell r="C89952"/>
        </row>
        <row r="89953">
          <cell r="C89953"/>
        </row>
        <row r="89954">
          <cell r="C89954"/>
        </row>
        <row r="89955">
          <cell r="C89955"/>
        </row>
        <row r="89956">
          <cell r="C89956"/>
        </row>
        <row r="89957">
          <cell r="C89957"/>
        </row>
        <row r="89958">
          <cell r="C89958"/>
        </row>
        <row r="89959">
          <cell r="C89959"/>
        </row>
        <row r="89960">
          <cell r="C89960"/>
        </row>
        <row r="89961">
          <cell r="C89961"/>
        </row>
        <row r="89962">
          <cell r="C89962"/>
        </row>
        <row r="89963">
          <cell r="C89963"/>
        </row>
        <row r="89964">
          <cell r="C89964"/>
        </row>
        <row r="89965">
          <cell r="C89965"/>
        </row>
        <row r="89966">
          <cell r="C89966"/>
        </row>
        <row r="89967">
          <cell r="C89967"/>
        </row>
        <row r="89968">
          <cell r="C89968"/>
        </row>
        <row r="89969">
          <cell r="C89969"/>
        </row>
        <row r="89970">
          <cell r="C89970"/>
        </row>
        <row r="89971">
          <cell r="C89971"/>
        </row>
        <row r="89972">
          <cell r="C89972"/>
        </row>
        <row r="89973">
          <cell r="C89973"/>
        </row>
        <row r="89974">
          <cell r="C89974"/>
        </row>
        <row r="89975">
          <cell r="C89975"/>
        </row>
        <row r="89976">
          <cell r="C89976"/>
        </row>
        <row r="89977">
          <cell r="C89977"/>
        </row>
        <row r="89978">
          <cell r="C89978"/>
        </row>
        <row r="89979">
          <cell r="C89979"/>
        </row>
        <row r="89980">
          <cell r="C89980"/>
        </row>
        <row r="89981">
          <cell r="C89981"/>
        </row>
        <row r="89982">
          <cell r="C89982"/>
        </row>
        <row r="89983">
          <cell r="C89983"/>
        </row>
        <row r="89984">
          <cell r="C89984"/>
        </row>
        <row r="89985">
          <cell r="C89985"/>
        </row>
        <row r="89986">
          <cell r="C89986"/>
        </row>
        <row r="89987">
          <cell r="C89987"/>
        </row>
        <row r="89988">
          <cell r="C89988"/>
        </row>
        <row r="89989">
          <cell r="C89989"/>
        </row>
        <row r="89990">
          <cell r="C89990"/>
        </row>
        <row r="89991">
          <cell r="C89991"/>
        </row>
        <row r="89992">
          <cell r="C89992"/>
        </row>
        <row r="89993">
          <cell r="C89993"/>
        </row>
        <row r="89994">
          <cell r="C89994"/>
        </row>
        <row r="89995">
          <cell r="C89995"/>
        </row>
        <row r="89996">
          <cell r="C89996"/>
        </row>
        <row r="89997">
          <cell r="C89997"/>
        </row>
        <row r="89998">
          <cell r="C89998"/>
        </row>
        <row r="89999">
          <cell r="C89999"/>
        </row>
        <row r="90000">
          <cell r="C90000"/>
        </row>
        <row r="90001">
          <cell r="C90001"/>
        </row>
        <row r="90002">
          <cell r="C90002"/>
        </row>
        <row r="90003">
          <cell r="C90003"/>
        </row>
        <row r="90004">
          <cell r="C90004"/>
        </row>
        <row r="90005">
          <cell r="C90005"/>
        </row>
        <row r="90006">
          <cell r="C90006"/>
        </row>
        <row r="90007">
          <cell r="C90007"/>
        </row>
        <row r="90008">
          <cell r="C90008"/>
        </row>
        <row r="90009">
          <cell r="C90009"/>
        </row>
        <row r="90010">
          <cell r="C90010"/>
        </row>
        <row r="90011">
          <cell r="C90011"/>
        </row>
        <row r="90012">
          <cell r="C90012"/>
        </row>
        <row r="90013">
          <cell r="C90013"/>
        </row>
        <row r="90014">
          <cell r="C90014"/>
        </row>
        <row r="90015">
          <cell r="C90015"/>
        </row>
        <row r="90016">
          <cell r="C90016"/>
        </row>
        <row r="90017">
          <cell r="C90017"/>
        </row>
        <row r="90018">
          <cell r="C90018"/>
        </row>
        <row r="90019">
          <cell r="C90019"/>
        </row>
        <row r="90020">
          <cell r="C90020"/>
        </row>
        <row r="90021">
          <cell r="C90021"/>
        </row>
        <row r="90022">
          <cell r="C90022"/>
        </row>
        <row r="90023">
          <cell r="C90023"/>
        </row>
        <row r="90024">
          <cell r="C90024"/>
        </row>
        <row r="90025">
          <cell r="C90025"/>
        </row>
        <row r="90026">
          <cell r="C90026"/>
        </row>
        <row r="90027">
          <cell r="C90027"/>
        </row>
        <row r="90028">
          <cell r="C90028"/>
        </row>
        <row r="90029">
          <cell r="C90029"/>
        </row>
        <row r="90030">
          <cell r="C90030"/>
        </row>
        <row r="90031">
          <cell r="C90031"/>
        </row>
        <row r="90032">
          <cell r="C90032"/>
        </row>
        <row r="90033">
          <cell r="C90033"/>
        </row>
        <row r="90034">
          <cell r="C90034"/>
        </row>
        <row r="90035">
          <cell r="C90035"/>
        </row>
        <row r="90036">
          <cell r="C90036"/>
        </row>
        <row r="90037">
          <cell r="C90037"/>
        </row>
        <row r="90038">
          <cell r="C90038"/>
        </row>
        <row r="90039">
          <cell r="C90039"/>
        </row>
        <row r="90040">
          <cell r="C90040"/>
        </row>
        <row r="90041">
          <cell r="C90041"/>
        </row>
        <row r="90042">
          <cell r="C90042"/>
        </row>
        <row r="90043">
          <cell r="C90043"/>
        </row>
        <row r="90044">
          <cell r="C90044"/>
        </row>
        <row r="90045">
          <cell r="C90045"/>
        </row>
        <row r="90046">
          <cell r="C90046"/>
        </row>
        <row r="90047">
          <cell r="C90047"/>
        </row>
        <row r="90048">
          <cell r="C90048"/>
        </row>
        <row r="90049">
          <cell r="C90049"/>
        </row>
        <row r="90050">
          <cell r="C90050"/>
        </row>
        <row r="90051">
          <cell r="C90051"/>
        </row>
        <row r="90052">
          <cell r="C90052"/>
        </row>
        <row r="90053">
          <cell r="C90053"/>
        </row>
        <row r="90054">
          <cell r="C90054"/>
        </row>
        <row r="90055">
          <cell r="C90055"/>
        </row>
        <row r="90056">
          <cell r="C90056"/>
        </row>
        <row r="90057">
          <cell r="C90057"/>
        </row>
        <row r="90058">
          <cell r="C90058"/>
        </row>
        <row r="90059">
          <cell r="C90059"/>
        </row>
        <row r="90060">
          <cell r="C90060"/>
        </row>
        <row r="90061">
          <cell r="C90061"/>
        </row>
        <row r="90062">
          <cell r="C90062"/>
        </row>
        <row r="90063">
          <cell r="C90063"/>
        </row>
        <row r="90064">
          <cell r="C90064"/>
        </row>
        <row r="90065">
          <cell r="C90065"/>
        </row>
        <row r="90066">
          <cell r="C90066"/>
        </row>
        <row r="90067">
          <cell r="C90067"/>
        </row>
        <row r="90068">
          <cell r="C90068"/>
        </row>
        <row r="90069">
          <cell r="C90069"/>
        </row>
        <row r="90070">
          <cell r="C90070"/>
        </row>
        <row r="90071">
          <cell r="C90071"/>
        </row>
        <row r="90072">
          <cell r="C90072"/>
        </row>
        <row r="90073">
          <cell r="C90073"/>
        </row>
        <row r="90074">
          <cell r="C90074"/>
        </row>
        <row r="90075">
          <cell r="C90075"/>
        </row>
        <row r="90076">
          <cell r="C90076"/>
        </row>
        <row r="90077">
          <cell r="C90077"/>
        </row>
        <row r="90078">
          <cell r="C90078"/>
        </row>
        <row r="90079">
          <cell r="C90079"/>
        </row>
        <row r="90080">
          <cell r="C90080"/>
        </row>
        <row r="90081">
          <cell r="C90081"/>
        </row>
        <row r="90082">
          <cell r="C90082"/>
        </row>
        <row r="90083">
          <cell r="C90083"/>
        </row>
        <row r="90084">
          <cell r="C90084"/>
        </row>
        <row r="90085">
          <cell r="C90085"/>
        </row>
        <row r="90086">
          <cell r="C90086"/>
        </row>
        <row r="90087">
          <cell r="C90087"/>
        </row>
        <row r="90088">
          <cell r="C90088"/>
        </row>
        <row r="90089">
          <cell r="C90089"/>
        </row>
        <row r="90090">
          <cell r="C90090"/>
        </row>
        <row r="90091">
          <cell r="C90091"/>
        </row>
        <row r="90092">
          <cell r="C90092"/>
        </row>
        <row r="90093">
          <cell r="C90093"/>
        </row>
        <row r="90094">
          <cell r="C90094"/>
        </row>
        <row r="90095">
          <cell r="C90095"/>
        </row>
        <row r="90096">
          <cell r="C90096"/>
        </row>
        <row r="90097">
          <cell r="C90097"/>
        </row>
        <row r="90098">
          <cell r="C90098"/>
        </row>
        <row r="90099">
          <cell r="C90099"/>
        </row>
        <row r="90100">
          <cell r="C90100"/>
        </row>
        <row r="90101">
          <cell r="C90101"/>
        </row>
        <row r="90102">
          <cell r="C90102"/>
        </row>
        <row r="90103">
          <cell r="C90103"/>
        </row>
        <row r="90104">
          <cell r="C90104"/>
        </row>
        <row r="90105">
          <cell r="C90105"/>
        </row>
        <row r="90106">
          <cell r="C90106"/>
        </row>
        <row r="90107">
          <cell r="C90107"/>
        </row>
        <row r="90108">
          <cell r="C90108"/>
        </row>
        <row r="90109">
          <cell r="C90109"/>
        </row>
        <row r="90110">
          <cell r="C90110"/>
        </row>
        <row r="90111">
          <cell r="C90111"/>
        </row>
        <row r="90112">
          <cell r="C90112"/>
        </row>
        <row r="90113">
          <cell r="C90113"/>
        </row>
        <row r="90114">
          <cell r="C90114"/>
        </row>
        <row r="90115">
          <cell r="C90115"/>
        </row>
        <row r="90116">
          <cell r="C90116"/>
        </row>
        <row r="90117">
          <cell r="C90117"/>
        </row>
        <row r="90118">
          <cell r="C90118"/>
        </row>
        <row r="90119">
          <cell r="C90119"/>
        </row>
        <row r="90120">
          <cell r="C90120"/>
        </row>
        <row r="90121">
          <cell r="C90121"/>
        </row>
        <row r="90122">
          <cell r="C90122"/>
        </row>
        <row r="90123">
          <cell r="C90123"/>
        </row>
        <row r="90124">
          <cell r="C90124"/>
        </row>
        <row r="90125">
          <cell r="C90125"/>
        </row>
        <row r="90126">
          <cell r="C90126"/>
        </row>
        <row r="90127">
          <cell r="C90127"/>
        </row>
        <row r="90128">
          <cell r="C90128"/>
        </row>
        <row r="90129">
          <cell r="C90129"/>
        </row>
        <row r="90130">
          <cell r="C90130"/>
        </row>
        <row r="90131">
          <cell r="C90131"/>
        </row>
        <row r="90132">
          <cell r="C90132"/>
        </row>
        <row r="90133">
          <cell r="C90133"/>
        </row>
        <row r="90134">
          <cell r="C90134"/>
        </row>
        <row r="90135">
          <cell r="C90135"/>
        </row>
        <row r="90136">
          <cell r="C90136"/>
        </row>
        <row r="90137">
          <cell r="C90137"/>
        </row>
        <row r="90138">
          <cell r="C90138"/>
        </row>
        <row r="90139">
          <cell r="C90139"/>
        </row>
        <row r="90140">
          <cell r="C90140"/>
        </row>
        <row r="90141">
          <cell r="C90141"/>
        </row>
        <row r="90142">
          <cell r="C90142"/>
        </row>
        <row r="90143">
          <cell r="C90143"/>
        </row>
        <row r="90144">
          <cell r="C90144"/>
        </row>
        <row r="90145">
          <cell r="C90145"/>
        </row>
        <row r="90146">
          <cell r="C90146"/>
        </row>
        <row r="90147">
          <cell r="C90147"/>
        </row>
        <row r="90148">
          <cell r="C90148"/>
        </row>
        <row r="90149">
          <cell r="C90149"/>
        </row>
        <row r="90150">
          <cell r="C90150"/>
        </row>
        <row r="90151">
          <cell r="C90151"/>
        </row>
        <row r="90152">
          <cell r="C90152"/>
        </row>
        <row r="90153">
          <cell r="C90153"/>
        </row>
        <row r="90154">
          <cell r="C90154"/>
        </row>
        <row r="90155">
          <cell r="C90155"/>
        </row>
        <row r="90156">
          <cell r="C90156"/>
        </row>
        <row r="90157">
          <cell r="C90157"/>
        </row>
        <row r="90158">
          <cell r="C90158"/>
        </row>
        <row r="90159">
          <cell r="C90159"/>
        </row>
        <row r="90160">
          <cell r="C90160"/>
        </row>
        <row r="90161">
          <cell r="C90161"/>
        </row>
        <row r="90162">
          <cell r="C90162"/>
        </row>
        <row r="90163">
          <cell r="C90163"/>
        </row>
        <row r="90164">
          <cell r="C90164"/>
        </row>
        <row r="90165">
          <cell r="C90165"/>
        </row>
        <row r="90166">
          <cell r="C90166"/>
        </row>
        <row r="90167">
          <cell r="C90167"/>
        </row>
        <row r="90168">
          <cell r="C90168"/>
        </row>
        <row r="90169">
          <cell r="C90169"/>
        </row>
        <row r="90170">
          <cell r="C90170"/>
        </row>
        <row r="90171">
          <cell r="C90171"/>
        </row>
        <row r="90172">
          <cell r="C90172"/>
        </row>
        <row r="90173">
          <cell r="C90173"/>
        </row>
        <row r="90174">
          <cell r="C90174"/>
        </row>
        <row r="90175">
          <cell r="C90175"/>
        </row>
        <row r="90176">
          <cell r="C90176"/>
        </row>
        <row r="90177">
          <cell r="C90177"/>
        </row>
        <row r="90178">
          <cell r="C90178"/>
        </row>
        <row r="90179">
          <cell r="C90179"/>
        </row>
        <row r="90180">
          <cell r="C90180"/>
        </row>
        <row r="90181">
          <cell r="C90181"/>
        </row>
        <row r="90182">
          <cell r="C90182"/>
        </row>
        <row r="90183">
          <cell r="C90183"/>
        </row>
        <row r="90184">
          <cell r="C90184"/>
        </row>
        <row r="90185">
          <cell r="C90185"/>
        </row>
        <row r="90186">
          <cell r="C90186"/>
        </row>
        <row r="90187">
          <cell r="C90187"/>
        </row>
        <row r="90188">
          <cell r="C90188"/>
        </row>
        <row r="90189">
          <cell r="C90189"/>
        </row>
        <row r="90190">
          <cell r="C90190"/>
        </row>
        <row r="90191">
          <cell r="C90191"/>
        </row>
        <row r="90192">
          <cell r="C90192"/>
        </row>
        <row r="90193">
          <cell r="C90193"/>
        </row>
        <row r="90194">
          <cell r="C90194"/>
        </row>
        <row r="90195">
          <cell r="C90195"/>
        </row>
        <row r="90196">
          <cell r="C90196"/>
        </row>
        <row r="90197">
          <cell r="C90197"/>
        </row>
        <row r="90198">
          <cell r="C90198"/>
        </row>
        <row r="90199">
          <cell r="C90199"/>
        </row>
        <row r="90200">
          <cell r="C90200"/>
        </row>
        <row r="90201">
          <cell r="C90201"/>
        </row>
        <row r="90202">
          <cell r="C90202"/>
        </row>
        <row r="90203">
          <cell r="C90203"/>
        </row>
        <row r="90204">
          <cell r="C90204"/>
        </row>
        <row r="90205">
          <cell r="C90205"/>
        </row>
        <row r="90206">
          <cell r="C90206"/>
        </row>
        <row r="90207">
          <cell r="C90207"/>
        </row>
        <row r="90208">
          <cell r="C90208"/>
        </row>
        <row r="90209">
          <cell r="C90209"/>
        </row>
        <row r="90210">
          <cell r="C90210"/>
        </row>
        <row r="90211">
          <cell r="C90211"/>
        </row>
        <row r="90212">
          <cell r="C90212"/>
        </row>
        <row r="90213">
          <cell r="C90213"/>
        </row>
        <row r="90214">
          <cell r="C90214"/>
        </row>
        <row r="90215">
          <cell r="C90215"/>
        </row>
        <row r="90216">
          <cell r="C90216"/>
        </row>
        <row r="90217">
          <cell r="C90217"/>
        </row>
        <row r="90218">
          <cell r="C90218"/>
        </row>
        <row r="90219">
          <cell r="C90219"/>
        </row>
        <row r="90220">
          <cell r="C90220"/>
        </row>
        <row r="90221">
          <cell r="C90221"/>
        </row>
        <row r="90222">
          <cell r="C90222"/>
        </row>
        <row r="90223">
          <cell r="C90223"/>
        </row>
        <row r="90224">
          <cell r="C90224"/>
        </row>
        <row r="90225">
          <cell r="C90225"/>
        </row>
        <row r="90226">
          <cell r="C90226"/>
        </row>
        <row r="90227">
          <cell r="C90227"/>
        </row>
        <row r="90228">
          <cell r="C90228"/>
        </row>
        <row r="90229">
          <cell r="C90229"/>
        </row>
        <row r="90230">
          <cell r="C90230"/>
        </row>
        <row r="90231">
          <cell r="C90231"/>
        </row>
        <row r="90232">
          <cell r="C90232"/>
        </row>
        <row r="90233">
          <cell r="C90233"/>
        </row>
        <row r="90234">
          <cell r="C90234"/>
        </row>
        <row r="90235">
          <cell r="C90235"/>
        </row>
        <row r="90236">
          <cell r="C90236"/>
        </row>
        <row r="90237">
          <cell r="C90237"/>
        </row>
        <row r="90238">
          <cell r="C90238"/>
        </row>
        <row r="90239">
          <cell r="C90239"/>
        </row>
        <row r="90240">
          <cell r="C90240"/>
        </row>
        <row r="90241">
          <cell r="C90241"/>
        </row>
        <row r="90242">
          <cell r="C90242"/>
        </row>
        <row r="90243">
          <cell r="C90243"/>
        </row>
        <row r="90244">
          <cell r="C90244"/>
        </row>
        <row r="90245">
          <cell r="C90245"/>
        </row>
        <row r="90246">
          <cell r="C90246"/>
        </row>
        <row r="90247">
          <cell r="C90247"/>
        </row>
        <row r="90248">
          <cell r="C90248"/>
        </row>
        <row r="90249">
          <cell r="C90249"/>
        </row>
        <row r="90250">
          <cell r="C90250"/>
        </row>
        <row r="90251">
          <cell r="C90251"/>
        </row>
        <row r="90252">
          <cell r="C90252"/>
        </row>
        <row r="90253">
          <cell r="C90253"/>
        </row>
        <row r="90254">
          <cell r="C90254"/>
        </row>
        <row r="90255">
          <cell r="C90255"/>
        </row>
        <row r="90256">
          <cell r="C90256"/>
        </row>
        <row r="90257">
          <cell r="C90257"/>
        </row>
        <row r="90258">
          <cell r="C90258"/>
        </row>
        <row r="90259">
          <cell r="C90259"/>
        </row>
        <row r="90260">
          <cell r="C90260"/>
        </row>
        <row r="90261">
          <cell r="C90261"/>
        </row>
        <row r="90262">
          <cell r="C90262"/>
        </row>
        <row r="90263">
          <cell r="C90263"/>
        </row>
        <row r="90264">
          <cell r="C90264"/>
        </row>
        <row r="90265">
          <cell r="C90265"/>
        </row>
        <row r="90266">
          <cell r="C90266"/>
        </row>
        <row r="90267">
          <cell r="C90267"/>
        </row>
        <row r="90268">
          <cell r="C90268"/>
        </row>
        <row r="90269">
          <cell r="C90269"/>
        </row>
        <row r="90270">
          <cell r="C90270"/>
        </row>
        <row r="90271">
          <cell r="C90271"/>
        </row>
        <row r="90272">
          <cell r="C90272"/>
        </row>
        <row r="90273">
          <cell r="C90273"/>
        </row>
        <row r="90274">
          <cell r="C90274"/>
        </row>
        <row r="90275">
          <cell r="C90275"/>
        </row>
        <row r="90276">
          <cell r="C90276"/>
        </row>
        <row r="90277">
          <cell r="C90277"/>
        </row>
        <row r="90278">
          <cell r="C90278"/>
        </row>
        <row r="90279">
          <cell r="C90279"/>
        </row>
        <row r="90280">
          <cell r="C90280"/>
        </row>
        <row r="90281">
          <cell r="C90281"/>
        </row>
        <row r="90282">
          <cell r="C90282"/>
        </row>
        <row r="90283">
          <cell r="C90283"/>
        </row>
        <row r="90284">
          <cell r="C90284"/>
        </row>
        <row r="90285">
          <cell r="C90285"/>
        </row>
        <row r="90286">
          <cell r="C90286"/>
        </row>
        <row r="90287">
          <cell r="C90287"/>
        </row>
        <row r="90288">
          <cell r="C90288"/>
        </row>
        <row r="90289">
          <cell r="C90289"/>
        </row>
        <row r="90290">
          <cell r="C90290"/>
        </row>
        <row r="90291">
          <cell r="C90291"/>
        </row>
        <row r="90292">
          <cell r="C90292"/>
        </row>
        <row r="90293">
          <cell r="C90293"/>
        </row>
        <row r="90294">
          <cell r="C90294"/>
        </row>
        <row r="90295">
          <cell r="C90295"/>
        </row>
        <row r="90296">
          <cell r="C90296"/>
        </row>
        <row r="90297">
          <cell r="C90297"/>
        </row>
        <row r="90298">
          <cell r="C90298"/>
        </row>
        <row r="90299">
          <cell r="C90299"/>
        </row>
        <row r="90300">
          <cell r="C90300"/>
        </row>
        <row r="90301">
          <cell r="C90301"/>
        </row>
        <row r="90302">
          <cell r="C90302"/>
        </row>
        <row r="90303">
          <cell r="C90303"/>
        </row>
        <row r="90304">
          <cell r="C90304"/>
        </row>
        <row r="90305">
          <cell r="C90305"/>
        </row>
        <row r="90306">
          <cell r="C90306"/>
        </row>
        <row r="90307">
          <cell r="C90307"/>
        </row>
        <row r="90308">
          <cell r="C90308"/>
        </row>
        <row r="90309">
          <cell r="C90309"/>
        </row>
        <row r="90310">
          <cell r="C90310"/>
        </row>
        <row r="90311">
          <cell r="C90311"/>
        </row>
        <row r="90312">
          <cell r="C90312"/>
        </row>
        <row r="90313">
          <cell r="C90313"/>
        </row>
        <row r="90314">
          <cell r="C90314"/>
        </row>
        <row r="90315">
          <cell r="C90315"/>
        </row>
        <row r="90316">
          <cell r="C90316"/>
        </row>
        <row r="90317">
          <cell r="C90317"/>
        </row>
        <row r="90318">
          <cell r="C90318"/>
        </row>
        <row r="90319">
          <cell r="C90319"/>
        </row>
        <row r="90320">
          <cell r="C90320"/>
        </row>
        <row r="90321">
          <cell r="C90321"/>
        </row>
        <row r="90322">
          <cell r="C90322"/>
        </row>
        <row r="90323">
          <cell r="C90323"/>
        </row>
        <row r="90324">
          <cell r="C90324"/>
        </row>
        <row r="90325">
          <cell r="C90325"/>
        </row>
        <row r="90326">
          <cell r="C90326"/>
        </row>
        <row r="90327">
          <cell r="C90327"/>
        </row>
        <row r="90328">
          <cell r="C90328"/>
        </row>
        <row r="90329">
          <cell r="C90329"/>
        </row>
        <row r="90330">
          <cell r="C90330"/>
        </row>
        <row r="90331">
          <cell r="C90331"/>
        </row>
        <row r="90332">
          <cell r="C90332"/>
        </row>
        <row r="90333">
          <cell r="C90333"/>
        </row>
        <row r="90334">
          <cell r="C90334"/>
        </row>
        <row r="90335">
          <cell r="C90335"/>
        </row>
        <row r="90336">
          <cell r="C90336"/>
        </row>
        <row r="90337">
          <cell r="C90337"/>
        </row>
        <row r="90338">
          <cell r="C90338"/>
        </row>
        <row r="90339">
          <cell r="C90339"/>
        </row>
        <row r="90340">
          <cell r="C90340"/>
        </row>
        <row r="90341">
          <cell r="C90341"/>
        </row>
        <row r="90342">
          <cell r="C90342"/>
        </row>
        <row r="90343">
          <cell r="C90343"/>
        </row>
        <row r="90344">
          <cell r="C90344"/>
        </row>
        <row r="90345">
          <cell r="C90345"/>
        </row>
        <row r="90346">
          <cell r="C90346"/>
        </row>
        <row r="90347">
          <cell r="C90347"/>
        </row>
        <row r="90348">
          <cell r="C90348"/>
        </row>
        <row r="90349">
          <cell r="C90349"/>
        </row>
        <row r="90350">
          <cell r="C90350"/>
        </row>
        <row r="90351">
          <cell r="C90351"/>
        </row>
        <row r="90352">
          <cell r="C90352"/>
        </row>
        <row r="90353">
          <cell r="C90353"/>
        </row>
        <row r="90354">
          <cell r="C90354"/>
        </row>
        <row r="90355">
          <cell r="C90355"/>
        </row>
        <row r="90356">
          <cell r="C90356"/>
        </row>
        <row r="90357">
          <cell r="C90357"/>
        </row>
        <row r="90358">
          <cell r="C90358"/>
        </row>
        <row r="90359">
          <cell r="C90359"/>
        </row>
        <row r="90360">
          <cell r="C90360"/>
        </row>
        <row r="90361">
          <cell r="C90361"/>
        </row>
        <row r="90362">
          <cell r="C90362"/>
        </row>
        <row r="90363">
          <cell r="C90363"/>
        </row>
        <row r="90364">
          <cell r="C90364"/>
        </row>
        <row r="90365">
          <cell r="C90365"/>
        </row>
        <row r="90366">
          <cell r="C90366"/>
        </row>
        <row r="90367">
          <cell r="C90367"/>
        </row>
        <row r="90368">
          <cell r="C90368"/>
        </row>
        <row r="90369">
          <cell r="C90369"/>
        </row>
        <row r="90370">
          <cell r="C90370"/>
        </row>
        <row r="90371">
          <cell r="C90371"/>
        </row>
        <row r="90372">
          <cell r="C90372"/>
        </row>
        <row r="90373">
          <cell r="C90373"/>
        </row>
        <row r="90374">
          <cell r="C90374"/>
        </row>
        <row r="90375">
          <cell r="C90375"/>
        </row>
        <row r="90376">
          <cell r="C90376"/>
        </row>
        <row r="90377">
          <cell r="C90377"/>
        </row>
        <row r="90378">
          <cell r="C90378"/>
        </row>
        <row r="90379">
          <cell r="C90379"/>
        </row>
        <row r="90380">
          <cell r="C90380"/>
        </row>
        <row r="90381">
          <cell r="C90381"/>
        </row>
        <row r="90382">
          <cell r="C90382"/>
        </row>
        <row r="90383">
          <cell r="C90383"/>
        </row>
        <row r="90384">
          <cell r="C90384"/>
        </row>
        <row r="90385">
          <cell r="C90385"/>
        </row>
        <row r="90386">
          <cell r="C90386"/>
        </row>
        <row r="90387">
          <cell r="C90387"/>
        </row>
        <row r="90388">
          <cell r="C90388"/>
        </row>
        <row r="90389">
          <cell r="C90389"/>
        </row>
        <row r="90390">
          <cell r="C90390"/>
        </row>
        <row r="90391">
          <cell r="C90391"/>
        </row>
        <row r="90392">
          <cell r="C90392"/>
        </row>
        <row r="90393">
          <cell r="C90393"/>
        </row>
        <row r="90394">
          <cell r="C90394"/>
        </row>
        <row r="90395">
          <cell r="C90395"/>
        </row>
        <row r="90396">
          <cell r="C90396"/>
        </row>
        <row r="90397">
          <cell r="C90397"/>
        </row>
        <row r="90398">
          <cell r="C90398"/>
        </row>
        <row r="90399">
          <cell r="C90399"/>
        </row>
        <row r="90400">
          <cell r="C90400"/>
        </row>
        <row r="90401">
          <cell r="C90401"/>
        </row>
        <row r="90402">
          <cell r="C90402"/>
        </row>
        <row r="90403">
          <cell r="C90403"/>
        </row>
        <row r="90404">
          <cell r="C90404"/>
        </row>
        <row r="90405">
          <cell r="C90405"/>
        </row>
        <row r="90406">
          <cell r="C90406"/>
        </row>
        <row r="90407">
          <cell r="C90407"/>
        </row>
        <row r="90408">
          <cell r="C90408"/>
        </row>
        <row r="90409">
          <cell r="C90409"/>
        </row>
        <row r="90410">
          <cell r="C90410"/>
        </row>
        <row r="90411">
          <cell r="C90411"/>
        </row>
        <row r="90412">
          <cell r="C90412"/>
        </row>
        <row r="90413">
          <cell r="C90413"/>
        </row>
        <row r="90414">
          <cell r="C90414"/>
        </row>
        <row r="90415">
          <cell r="C90415"/>
        </row>
        <row r="90416">
          <cell r="C90416"/>
        </row>
        <row r="90417">
          <cell r="C90417"/>
        </row>
        <row r="90418">
          <cell r="C90418"/>
        </row>
        <row r="90419">
          <cell r="C90419"/>
        </row>
        <row r="90420">
          <cell r="C90420"/>
        </row>
        <row r="90421">
          <cell r="C90421"/>
        </row>
        <row r="90422">
          <cell r="C90422"/>
        </row>
        <row r="90423">
          <cell r="C90423"/>
        </row>
        <row r="90424">
          <cell r="C90424"/>
        </row>
        <row r="90425">
          <cell r="C90425"/>
        </row>
        <row r="90426">
          <cell r="C90426"/>
        </row>
        <row r="90427">
          <cell r="C90427"/>
        </row>
        <row r="90428">
          <cell r="C90428"/>
        </row>
        <row r="90429">
          <cell r="C90429"/>
        </row>
        <row r="90430">
          <cell r="C90430"/>
        </row>
        <row r="90431">
          <cell r="C90431"/>
        </row>
        <row r="90432">
          <cell r="C90432"/>
        </row>
        <row r="90433">
          <cell r="C90433"/>
        </row>
        <row r="90434">
          <cell r="C90434"/>
        </row>
        <row r="90435">
          <cell r="C90435"/>
        </row>
        <row r="90436">
          <cell r="C90436"/>
        </row>
        <row r="90437">
          <cell r="C90437"/>
        </row>
        <row r="90438">
          <cell r="C90438"/>
        </row>
        <row r="90439">
          <cell r="C90439"/>
        </row>
        <row r="90440">
          <cell r="C90440"/>
        </row>
        <row r="90441">
          <cell r="C90441"/>
        </row>
        <row r="90442">
          <cell r="C90442"/>
        </row>
        <row r="90443">
          <cell r="C90443"/>
        </row>
        <row r="90444">
          <cell r="C90444"/>
        </row>
        <row r="90445">
          <cell r="C90445"/>
        </row>
        <row r="90446">
          <cell r="C90446"/>
        </row>
        <row r="90447">
          <cell r="C90447"/>
        </row>
        <row r="90448">
          <cell r="C90448"/>
        </row>
        <row r="90449">
          <cell r="C90449"/>
        </row>
        <row r="90450">
          <cell r="C90450"/>
        </row>
        <row r="90451">
          <cell r="C90451"/>
        </row>
        <row r="90452">
          <cell r="C90452"/>
        </row>
        <row r="90453">
          <cell r="C90453"/>
        </row>
        <row r="90454">
          <cell r="C90454"/>
        </row>
        <row r="90455">
          <cell r="C90455"/>
        </row>
        <row r="90456">
          <cell r="C90456"/>
        </row>
        <row r="90457">
          <cell r="C90457"/>
        </row>
        <row r="90458">
          <cell r="C90458"/>
        </row>
        <row r="90459">
          <cell r="C90459"/>
        </row>
        <row r="90460">
          <cell r="C90460"/>
        </row>
        <row r="90461">
          <cell r="C90461"/>
        </row>
        <row r="90462">
          <cell r="C90462"/>
        </row>
        <row r="90463">
          <cell r="C90463"/>
        </row>
        <row r="90464">
          <cell r="C90464"/>
        </row>
        <row r="90465">
          <cell r="C90465"/>
        </row>
        <row r="90466">
          <cell r="C90466"/>
        </row>
        <row r="90467">
          <cell r="C90467"/>
        </row>
        <row r="90468">
          <cell r="C90468"/>
        </row>
        <row r="90469">
          <cell r="C90469"/>
        </row>
        <row r="90470">
          <cell r="C90470"/>
        </row>
        <row r="90471">
          <cell r="C90471"/>
        </row>
        <row r="90472">
          <cell r="C90472"/>
        </row>
        <row r="90473">
          <cell r="C90473"/>
        </row>
        <row r="90474">
          <cell r="C90474"/>
        </row>
        <row r="90475">
          <cell r="C90475"/>
        </row>
        <row r="90476">
          <cell r="C90476"/>
        </row>
        <row r="90477">
          <cell r="C90477"/>
        </row>
        <row r="90478">
          <cell r="C90478"/>
        </row>
        <row r="90479">
          <cell r="C90479"/>
        </row>
        <row r="90480">
          <cell r="C90480"/>
        </row>
        <row r="90481">
          <cell r="C90481"/>
        </row>
        <row r="90482">
          <cell r="C90482"/>
        </row>
        <row r="90483">
          <cell r="C90483"/>
        </row>
        <row r="90484">
          <cell r="C90484"/>
        </row>
        <row r="90485">
          <cell r="C90485"/>
        </row>
        <row r="90486">
          <cell r="C90486"/>
        </row>
        <row r="90487">
          <cell r="C90487"/>
        </row>
        <row r="90488">
          <cell r="C90488"/>
        </row>
        <row r="90489">
          <cell r="C90489"/>
        </row>
        <row r="90490">
          <cell r="C90490"/>
        </row>
        <row r="90491">
          <cell r="C90491"/>
        </row>
        <row r="90492">
          <cell r="C90492"/>
        </row>
        <row r="90493">
          <cell r="C90493"/>
        </row>
        <row r="90494">
          <cell r="C90494"/>
        </row>
        <row r="90495">
          <cell r="C90495"/>
        </row>
        <row r="90496">
          <cell r="C90496"/>
        </row>
        <row r="90497">
          <cell r="C90497"/>
        </row>
        <row r="90498">
          <cell r="C90498"/>
        </row>
        <row r="90499">
          <cell r="C90499"/>
        </row>
        <row r="90500">
          <cell r="C90500"/>
        </row>
        <row r="90501">
          <cell r="C90501"/>
        </row>
        <row r="90502">
          <cell r="C90502"/>
        </row>
        <row r="90503">
          <cell r="C90503"/>
        </row>
        <row r="90504">
          <cell r="C90504"/>
        </row>
        <row r="90505">
          <cell r="C90505"/>
        </row>
        <row r="90506">
          <cell r="C90506"/>
        </row>
        <row r="90507">
          <cell r="C90507"/>
        </row>
        <row r="90508">
          <cell r="C90508"/>
        </row>
        <row r="90509">
          <cell r="C90509"/>
        </row>
        <row r="90510">
          <cell r="C90510"/>
        </row>
        <row r="90511">
          <cell r="C90511"/>
        </row>
        <row r="90512">
          <cell r="C90512"/>
        </row>
        <row r="90513">
          <cell r="C90513"/>
        </row>
        <row r="90514">
          <cell r="C90514"/>
        </row>
        <row r="90515">
          <cell r="C90515"/>
        </row>
        <row r="90516">
          <cell r="C90516"/>
        </row>
        <row r="90517">
          <cell r="C90517"/>
        </row>
        <row r="90518">
          <cell r="C90518"/>
        </row>
        <row r="90519">
          <cell r="C90519"/>
        </row>
        <row r="90520">
          <cell r="C90520"/>
        </row>
        <row r="90521">
          <cell r="C90521"/>
        </row>
        <row r="90522">
          <cell r="C90522"/>
        </row>
        <row r="90523">
          <cell r="C90523"/>
        </row>
        <row r="90524">
          <cell r="C90524"/>
        </row>
        <row r="90525">
          <cell r="C90525"/>
        </row>
        <row r="90526">
          <cell r="C90526"/>
        </row>
        <row r="90527">
          <cell r="C90527"/>
        </row>
        <row r="90528">
          <cell r="C90528"/>
        </row>
        <row r="90529">
          <cell r="C90529"/>
        </row>
        <row r="90530">
          <cell r="C90530"/>
        </row>
        <row r="90531">
          <cell r="C90531"/>
        </row>
        <row r="90532">
          <cell r="C90532"/>
        </row>
        <row r="90533">
          <cell r="C90533"/>
        </row>
        <row r="90534">
          <cell r="C90534"/>
        </row>
        <row r="90535">
          <cell r="C90535"/>
        </row>
        <row r="90536">
          <cell r="C90536"/>
        </row>
        <row r="90537">
          <cell r="C90537"/>
        </row>
        <row r="90538">
          <cell r="C90538"/>
        </row>
        <row r="90539">
          <cell r="C90539"/>
        </row>
        <row r="90540">
          <cell r="C90540"/>
        </row>
        <row r="90541">
          <cell r="C90541"/>
        </row>
        <row r="90542">
          <cell r="C90542"/>
        </row>
        <row r="90543">
          <cell r="C90543"/>
        </row>
        <row r="90544">
          <cell r="C90544"/>
        </row>
        <row r="90545">
          <cell r="C90545"/>
        </row>
        <row r="90546">
          <cell r="C90546"/>
        </row>
        <row r="90547">
          <cell r="C90547"/>
        </row>
        <row r="90548">
          <cell r="C90548"/>
        </row>
        <row r="90549">
          <cell r="C90549"/>
        </row>
        <row r="90550">
          <cell r="C90550"/>
        </row>
        <row r="90551">
          <cell r="C90551"/>
        </row>
        <row r="90552">
          <cell r="C90552"/>
        </row>
        <row r="90553">
          <cell r="C90553"/>
        </row>
        <row r="90554">
          <cell r="C90554"/>
        </row>
        <row r="90555">
          <cell r="C90555"/>
        </row>
        <row r="90556">
          <cell r="C90556"/>
        </row>
        <row r="90557">
          <cell r="C90557"/>
        </row>
        <row r="90558">
          <cell r="C90558"/>
        </row>
        <row r="90559">
          <cell r="C90559"/>
        </row>
        <row r="90560">
          <cell r="C90560"/>
        </row>
        <row r="90561">
          <cell r="C90561"/>
        </row>
        <row r="90562">
          <cell r="C90562"/>
        </row>
        <row r="90563">
          <cell r="C90563"/>
        </row>
        <row r="90564">
          <cell r="C90564"/>
        </row>
        <row r="90565">
          <cell r="C90565"/>
        </row>
        <row r="90566">
          <cell r="C90566"/>
        </row>
        <row r="90567">
          <cell r="C90567"/>
        </row>
        <row r="90568">
          <cell r="C90568"/>
        </row>
        <row r="90569">
          <cell r="C90569"/>
        </row>
        <row r="90570">
          <cell r="C90570"/>
        </row>
        <row r="90571">
          <cell r="C90571"/>
        </row>
        <row r="90572">
          <cell r="C90572"/>
        </row>
        <row r="90573">
          <cell r="C90573"/>
        </row>
        <row r="90574">
          <cell r="C90574"/>
        </row>
        <row r="90575">
          <cell r="C90575"/>
        </row>
        <row r="90576">
          <cell r="C90576"/>
        </row>
        <row r="90577">
          <cell r="C90577"/>
        </row>
        <row r="90578">
          <cell r="C90578"/>
        </row>
        <row r="90579">
          <cell r="C90579"/>
        </row>
        <row r="90580">
          <cell r="C90580"/>
        </row>
        <row r="90581">
          <cell r="C90581"/>
        </row>
        <row r="90582">
          <cell r="C90582"/>
        </row>
        <row r="90583">
          <cell r="C90583"/>
        </row>
        <row r="90584">
          <cell r="C90584"/>
        </row>
        <row r="90585">
          <cell r="C90585"/>
        </row>
        <row r="90586">
          <cell r="C90586"/>
        </row>
        <row r="90587">
          <cell r="C90587"/>
        </row>
        <row r="90588">
          <cell r="C90588"/>
        </row>
        <row r="90589">
          <cell r="C90589"/>
        </row>
        <row r="90590">
          <cell r="C90590"/>
        </row>
        <row r="90591">
          <cell r="C90591"/>
        </row>
        <row r="90592">
          <cell r="C90592"/>
        </row>
        <row r="90593">
          <cell r="C90593"/>
        </row>
        <row r="90594">
          <cell r="C90594"/>
        </row>
        <row r="90595">
          <cell r="C90595"/>
        </row>
        <row r="90596">
          <cell r="C90596"/>
        </row>
        <row r="90597">
          <cell r="C90597"/>
        </row>
        <row r="90598">
          <cell r="C90598"/>
        </row>
        <row r="90599">
          <cell r="C90599"/>
        </row>
        <row r="90600">
          <cell r="C90600"/>
        </row>
        <row r="90601">
          <cell r="C90601"/>
        </row>
        <row r="90602">
          <cell r="C90602"/>
        </row>
        <row r="90603">
          <cell r="C90603"/>
        </row>
        <row r="90604">
          <cell r="C90604"/>
        </row>
        <row r="90605">
          <cell r="C90605"/>
        </row>
        <row r="90606">
          <cell r="C90606"/>
        </row>
        <row r="90607">
          <cell r="C90607"/>
        </row>
        <row r="90608">
          <cell r="C90608"/>
        </row>
        <row r="90609">
          <cell r="C90609"/>
        </row>
        <row r="90610">
          <cell r="C90610"/>
        </row>
        <row r="90611">
          <cell r="C90611"/>
        </row>
        <row r="90612">
          <cell r="C90612"/>
        </row>
        <row r="90613">
          <cell r="C90613"/>
        </row>
        <row r="90614">
          <cell r="C90614"/>
        </row>
        <row r="90615">
          <cell r="C90615"/>
        </row>
        <row r="90616">
          <cell r="C90616"/>
        </row>
        <row r="90617">
          <cell r="C90617"/>
        </row>
        <row r="90618">
          <cell r="C90618"/>
        </row>
        <row r="90619">
          <cell r="C90619"/>
        </row>
        <row r="90620">
          <cell r="C90620"/>
        </row>
        <row r="90621">
          <cell r="C90621"/>
        </row>
        <row r="90622">
          <cell r="C90622"/>
        </row>
        <row r="90623">
          <cell r="C90623"/>
        </row>
        <row r="90624">
          <cell r="C90624"/>
        </row>
        <row r="90625">
          <cell r="C90625"/>
        </row>
        <row r="90626">
          <cell r="C90626"/>
        </row>
        <row r="90627">
          <cell r="C90627"/>
        </row>
        <row r="90628">
          <cell r="C90628"/>
        </row>
        <row r="90629">
          <cell r="C90629"/>
        </row>
        <row r="90630">
          <cell r="C90630"/>
        </row>
        <row r="90631">
          <cell r="C90631"/>
        </row>
        <row r="90632">
          <cell r="C90632"/>
        </row>
        <row r="90633">
          <cell r="C90633"/>
        </row>
        <row r="90634">
          <cell r="C90634"/>
        </row>
        <row r="90635">
          <cell r="C90635"/>
        </row>
        <row r="90636">
          <cell r="C90636"/>
        </row>
        <row r="90637">
          <cell r="C90637"/>
        </row>
        <row r="90638">
          <cell r="C90638"/>
        </row>
        <row r="90639">
          <cell r="C90639"/>
        </row>
        <row r="90640">
          <cell r="C90640"/>
        </row>
        <row r="90641">
          <cell r="C90641"/>
        </row>
        <row r="90642">
          <cell r="C90642"/>
        </row>
        <row r="90643">
          <cell r="C90643"/>
        </row>
        <row r="90644">
          <cell r="C90644"/>
        </row>
        <row r="90645">
          <cell r="C90645"/>
        </row>
        <row r="90646">
          <cell r="C90646"/>
        </row>
        <row r="90647">
          <cell r="C90647"/>
        </row>
        <row r="90648">
          <cell r="C90648"/>
        </row>
        <row r="90649">
          <cell r="C90649"/>
        </row>
        <row r="90650">
          <cell r="C90650"/>
        </row>
        <row r="90651">
          <cell r="C90651"/>
        </row>
        <row r="90652">
          <cell r="C90652"/>
        </row>
        <row r="90653">
          <cell r="C90653"/>
        </row>
        <row r="90654">
          <cell r="C90654"/>
        </row>
        <row r="90655">
          <cell r="C90655"/>
        </row>
        <row r="90656">
          <cell r="C90656"/>
        </row>
        <row r="90657">
          <cell r="C90657"/>
        </row>
        <row r="90658">
          <cell r="C90658"/>
        </row>
        <row r="90659">
          <cell r="C90659"/>
        </row>
        <row r="90660">
          <cell r="C90660"/>
        </row>
        <row r="90661">
          <cell r="C90661"/>
        </row>
        <row r="90662">
          <cell r="C90662"/>
        </row>
        <row r="90663">
          <cell r="C90663"/>
        </row>
        <row r="90664">
          <cell r="C90664"/>
        </row>
        <row r="90665">
          <cell r="C90665"/>
        </row>
        <row r="90666">
          <cell r="C90666"/>
        </row>
        <row r="90667">
          <cell r="C90667"/>
        </row>
        <row r="90668">
          <cell r="C90668"/>
        </row>
        <row r="90669">
          <cell r="C90669"/>
        </row>
        <row r="90670">
          <cell r="C90670"/>
        </row>
        <row r="90671">
          <cell r="C90671"/>
        </row>
        <row r="90672">
          <cell r="C90672"/>
        </row>
        <row r="90673">
          <cell r="C90673"/>
        </row>
        <row r="90674">
          <cell r="C90674"/>
        </row>
        <row r="90675">
          <cell r="C90675"/>
        </row>
        <row r="90676">
          <cell r="C90676"/>
        </row>
        <row r="90677">
          <cell r="C90677"/>
        </row>
        <row r="90678">
          <cell r="C90678"/>
        </row>
        <row r="90679">
          <cell r="C90679"/>
        </row>
        <row r="90680">
          <cell r="C90680"/>
        </row>
        <row r="90681">
          <cell r="C90681"/>
        </row>
        <row r="90682">
          <cell r="C90682"/>
        </row>
        <row r="90683">
          <cell r="C90683"/>
        </row>
        <row r="90684">
          <cell r="C90684"/>
        </row>
        <row r="90685">
          <cell r="C90685"/>
        </row>
        <row r="90686">
          <cell r="C90686"/>
        </row>
        <row r="90687">
          <cell r="C90687"/>
        </row>
        <row r="90688">
          <cell r="C90688"/>
        </row>
        <row r="90689">
          <cell r="C90689"/>
        </row>
        <row r="90690">
          <cell r="C90690"/>
        </row>
        <row r="90691">
          <cell r="C90691"/>
        </row>
        <row r="90692">
          <cell r="C90692"/>
        </row>
        <row r="90693">
          <cell r="C90693"/>
        </row>
        <row r="90694">
          <cell r="C90694"/>
        </row>
        <row r="90695">
          <cell r="C90695"/>
        </row>
        <row r="90696">
          <cell r="C90696"/>
        </row>
        <row r="90697">
          <cell r="C90697"/>
        </row>
        <row r="90698">
          <cell r="C90698"/>
        </row>
        <row r="90699">
          <cell r="C90699"/>
        </row>
        <row r="90700">
          <cell r="C90700"/>
        </row>
        <row r="90701">
          <cell r="C90701"/>
        </row>
        <row r="90702">
          <cell r="C90702"/>
        </row>
        <row r="90703">
          <cell r="C90703"/>
        </row>
        <row r="90704">
          <cell r="C90704"/>
        </row>
        <row r="90705">
          <cell r="C90705"/>
        </row>
        <row r="90706">
          <cell r="C90706"/>
        </row>
        <row r="90707">
          <cell r="C90707"/>
        </row>
        <row r="90708">
          <cell r="C90708"/>
        </row>
        <row r="90709">
          <cell r="C90709"/>
        </row>
        <row r="90710">
          <cell r="C90710"/>
        </row>
        <row r="90711">
          <cell r="C90711"/>
        </row>
        <row r="90712">
          <cell r="C90712"/>
        </row>
        <row r="90713">
          <cell r="C90713"/>
        </row>
        <row r="90714">
          <cell r="C90714"/>
        </row>
        <row r="90715">
          <cell r="C90715"/>
        </row>
        <row r="90716">
          <cell r="C90716"/>
        </row>
        <row r="90717">
          <cell r="C90717"/>
        </row>
        <row r="90718">
          <cell r="C90718"/>
        </row>
        <row r="90719">
          <cell r="C90719"/>
        </row>
        <row r="90720">
          <cell r="C90720"/>
        </row>
        <row r="90721">
          <cell r="C90721"/>
        </row>
        <row r="90722">
          <cell r="C90722"/>
        </row>
        <row r="90723">
          <cell r="C90723"/>
        </row>
        <row r="90724">
          <cell r="C90724"/>
        </row>
        <row r="90725">
          <cell r="C90725"/>
        </row>
        <row r="90726">
          <cell r="C90726"/>
        </row>
        <row r="90727">
          <cell r="C90727"/>
        </row>
        <row r="90728">
          <cell r="C90728"/>
        </row>
        <row r="90729">
          <cell r="C90729"/>
        </row>
        <row r="90730">
          <cell r="C90730"/>
        </row>
        <row r="90731">
          <cell r="C90731"/>
        </row>
        <row r="90732">
          <cell r="C90732"/>
        </row>
        <row r="90733">
          <cell r="C90733"/>
        </row>
        <row r="90734">
          <cell r="C90734"/>
        </row>
        <row r="90735">
          <cell r="C90735"/>
        </row>
        <row r="90736">
          <cell r="C90736"/>
        </row>
        <row r="90737">
          <cell r="C90737"/>
        </row>
        <row r="90738">
          <cell r="C90738"/>
        </row>
        <row r="90739">
          <cell r="C90739"/>
        </row>
        <row r="90740">
          <cell r="C90740"/>
        </row>
        <row r="90741">
          <cell r="C90741"/>
        </row>
        <row r="90742">
          <cell r="C90742"/>
        </row>
        <row r="90743">
          <cell r="C90743"/>
        </row>
        <row r="90744">
          <cell r="C90744"/>
        </row>
        <row r="90745">
          <cell r="C90745"/>
        </row>
        <row r="90746">
          <cell r="C90746"/>
        </row>
        <row r="90747">
          <cell r="C90747"/>
        </row>
        <row r="90748">
          <cell r="C90748"/>
        </row>
        <row r="90749">
          <cell r="C90749"/>
        </row>
        <row r="90750">
          <cell r="C90750"/>
        </row>
        <row r="90751">
          <cell r="C90751"/>
        </row>
        <row r="90752">
          <cell r="C90752"/>
        </row>
        <row r="90753">
          <cell r="C90753"/>
        </row>
        <row r="90754">
          <cell r="C90754"/>
        </row>
        <row r="90755">
          <cell r="C90755"/>
        </row>
        <row r="90756">
          <cell r="C90756"/>
        </row>
        <row r="90757">
          <cell r="C90757"/>
        </row>
        <row r="90758">
          <cell r="C90758"/>
        </row>
        <row r="90759">
          <cell r="C90759"/>
        </row>
        <row r="90760">
          <cell r="C90760"/>
        </row>
        <row r="90761">
          <cell r="C90761"/>
        </row>
        <row r="90762">
          <cell r="C90762"/>
        </row>
        <row r="90763">
          <cell r="C90763"/>
        </row>
        <row r="90764">
          <cell r="C90764"/>
        </row>
        <row r="90765">
          <cell r="C90765"/>
        </row>
        <row r="90766">
          <cell r="C90766"/>
        </row>
        <row r="90767">
          <cell r="C90767"/>
        </row>
        <row r="90768">
          <cell r="C90768"/>
        </row>
        <row r="90769">
          <cell r="C90769"/>
        </row>
        <row r="90770">
          <cell r="C90770"/>
        </row>
        <row r="90771">
          <cell r="C90771"/>
        </row>
        <row r="90772">
          <cell r="C90772"/>
        </row>
        <row r="90773">
          <cell r="C90773"/>
        </row>
        <row r="90774">
          <cell r="C90774"/>
        </row>
        <row r="90775">
          <cell r="C90775"/>
        </row>
        <row r="90776">
          <cell r="C90776"/>
        </row>
        <row r="90777">
          <cell r="C90777"/>
        </row>
        <row r="90778">
          <cell r="C90778"/>
        </row>
        <row r="90779">
          <cell r="C90779"/>
        </row>
        <row r="90780">
          <cell r="C90780"/>
        </row>
        <row r="90781">
          <cell r="C90781"/>
        </row>
        <row r="90782">
          <cell r="C90782"/>
        </row>
        <row r="90783">
          <cell r="C90783"/>
        </row>
        <row r="90784">
          <cell r="C90784"/>
        </row>
        <row r="90785">
          <cell r="C90785"/>
        </row>
        <row r="90786">
          <cell r="C90786"/>
        </row>
        <row r="90787">
          <cell r="C90787"/>
        </row>
        <row r="90788">
          <cell r="C90788"/>
        </row>
        <row r="90789">
          <cell r="C90789"/>
        </row>
        <row r="90790">
          <cell r="C90790"/>
        </row>
        <row r="90791">
          <cell r="C90791"/>
        </row>
        <row r="90792">
          <cell r="C90792"/>
        </row>
        <row r="90793">
          <cell r="C90793"/>
        </row>
        <row r="90794">
          <cell r="C90794"/>
        </row>
        <row r="90795">
          <cell r="C90795"/>
        </row>
        <row r="90796">
          <cell r="C90796"/>
        </row>
        <row r="90797">
          <cell r="C90797"/>
        </row>
        <row r="90798">
          <cell r="C90798"/>
        </row>
        <row r="90799">
          <cell r="C90799"/>
        </row>
        <row r="90800">
          <cell r="C90800"/>
        </row>
        <row r="90801">
          <cell r="C90801"/>
        </row>
        <row r="90802">
          <cell r="C90802"/>
        </row>
        <row r="90803">
          <cell r="C90803"/>
        </row>
        <row r="90804">
          <cell r="C90804"/>
        </row>
        <row r="90805">
          <cell r="C90805"/>
        </row>
        <row r="90806">
          <cell r="C90806"/>
        </row>
        <row r="90807">
          <cell r="C90807"/>
        </row>
        <row r="90808">
          <cell r="C90808"/>
        </row>
        <row r="90809">
          <cell r="C90809"/>
        </row>
        <row r="90810">
          <cell r="C90810"/>
        </row>
        <row r="90811">
          <cell r="C90811"/>
        </row>
        <row r="90812">
          <cell r="C90812"/>
        </row>
        <row r="90813">
          <cell r="C90813"/>
        </row>
        <row r="90814">
          <cell r="C90814"/>
        </row>
        <row r="90815">
          <cell r="C90815"/>
        </row>
        <row r="90816">
          <cell r="C90816"/>
        </row>
        <row r="90817">
          <cell r="C90817"/>
        </row>
        <row r="90818">
          <cell r="C90818"/>
        </row>
        <row r="90819">
          <cell r="C90819"/>
        </row>
        <row r="90820">
          <cell r="C90820"/>
        </row>
        <row r="90821">
          <cell r="C90821"/>
        </row>
        <row r="90822">
          <cell r="C90822"/>
        </row>
        <row r="90823">
          <cell r="C90823"/>
        </row>
        <row r="90824">
          <cell r="C90824"/>
        </row>
        <row r="90825">
          <cell r="C90825"/>
        </row>
        <row r="90826">
          <cell r="C90826"/>
        </row>
        <row r="90827">
          <cell r="C90827"/>
        </row>
        <row r="90828">
          <cell r="C90828"/>
        </row>
        <row r="90829">
          <cell r="C90829"/>
        </row>
        <row r="90830">
          <cell r="C90830"/>
        </row>
        <row r="90831">
          <cell r="C90831"/>
        </row>
        <row r="90832">
          <cell r="C90832"/>
        </row>
        <row r="90833">
          <cell r="C90833"/>
        </row>
        <row r="90834">
          <cell r="C90834"/>
        </row>
        <row r="90835">
          <cell r="C90835"/>
        </row>
        <row r="90836">
          <cell r="C90836"/>
        </row>
        <row r="90837">
          <cell r="C90837"/>
        </row>
        <row r="90838">
          <cell r="C90838"/>
        </row>
        <row r="90839">
          <cell r="C90839"/>
        </row>
        <row r="90840">
          <cell r="C90840"/>
        </row>
        <row r="90841">
          <cell r="C90841"/>
        </row>
        <row r="90842">
          <cell r="C90842"/>
        </row>
        <row r="90843">
          <cell r="C90843"/>
        </row>
        <row r="90844">
          <cell r="C90844"/>
        </row>
        <row r="90845">
          <cell r="C90845"/>
        </row>
        <row r="90846">
          <cell r="C90846"/>
        </row>
        <row r="90847">
          <cell r="C90847"/>
        </row>
        <row r="90848">
          <cell r="C90848"/>
        </row>
        <row r="90849">
          <cell r="C90849"/>
        </row>
        <row r="90850">
          <cell r="C90850"/>
        </row>
        <row r="90851">
          <cell r="C90851"/>
        </row>
        <row r="90852">
          <cell r="C90852"/>
        </row>
        <row r="90853">
          <cell r="C90853"/>
        </row>
        <row r="90854">
          <cell r="C90854"/>
        </row>
        <row r="90855">
          <cell r="C90855"/>
        </row>
        <row r="90856">
          <cell r="C90856"/>
        </row>
        <row r="90857">
          <cell r="C90857"/>
        </row>
        <row r="90858">
          <cell r="C90858"/>
        </row>
        <row r="90859">
          <cell r="C90859"/>
        </row>
        <row r="90860">
          <cell r="C90860"/>
        </row>
        <row r="90861">
          <cell r="C90861"/>
        </row>
        <row r="90862">
          <cell r="C90862"/>
        </row>
        <row r="90863">
          <cell r="C90863"/>
        </row>
        <row r="90864">
          <cell r="C90864"/>
        </row>
        <row r="90865">
          <cell r="C90865"/>
        </row>
        <row r="90866">
          <cell r="C90866"/>
        </row>
        <row r="90867">
          <cell r="C90867"/>
        </row>
        <row r="90868">
          <cell r="C90868"/>
        </row>
        <row r="90869">
          <cell r="C90869"/>
        </row>
        <row r="90870">
          <cell r="C90870"/>
        </row>
        <row r="90871">
          <cell r="C90871"/>
        </row>
        <row r="90872">
          <cell r="C90872"/>
        </row>
        <row r="90873">
          <cell r="C90873"/>
        </row>
        <row r="90874">
          <cell r="C90874"/>
        </row>
        <row r="90875">
          <cell r="C90875"/>
        </row>
        <row r="90876">
          <cell r="C90876"/>
        </row>
        <row r="90877">
          <cell r="C90877"/>
        </row>
        <row r="90878">
          <cell r="C90878"/>
        </row>
        <row r="90879">
          <cell r="C90879"/>
        </row>
        <row r="90880">
          <cell r="C90880"/>
        </row>
        <row r="90881">
          <cell r="C90881"/>
        </row>
        <row r="90882">
          <cell r="C90882"/>
        </row>
        <row r="90883">
          <cell r="C90883"/>
        </row>
        <row r="90884">
          <cell r="C90884"/>
        </row>
        <row r="90885">
          <cell r="C90885"/>
        </row>
        <row r="90886">
          <cell r="C90886"/>
        </row>
        <row r="90887">
          <cell r="C90887"/>
        </row>
        <row r="90888">
          <cell r="C90888"/>
        </row>
        <row r="90889">
          <cell r="C90889"/>
        </row>
        <row r="90890">
          <cell r="C90890"/>
        </row>
        <row r="90891">
          <cell r="C90891"/>
        </row>
        <row r="90892">
          <cell r="C90892"/>
        </row>
        <row r="90893">
          <cell r="C90893"/>
        </row>
        <row r="90894">
          <cell r="C90894"/>
        </row>
        <row r="90895">
          <cell r="C90895"/>
        </row>
        <row r="90896">
          <cell r="C90896"/>
        </row>
        <row r="90897">
          <cell r="C90897"/>
        </row>
        <row r="90898">
          <cell r="C90898"/>
        </row>
        <row r="90899">
          <cell r="C90899"/>
        </row>
        <row r="90900">
          <cell r="C90900"/>
        </row>
        <row r="90901">
          <cell r="C90901"/>
        </row>
        <row r="90902">
          <cell r="C90902"/>
        </row>
        <row r="90903">
          <cell r="C90903"/>
        </row>
        <row r="90904">
          <cell r="C90904"/>
        </row>
        <row r="90905">
          <cell r="C90905"/>
        </row>
        <row r="90906">
          <cell r="C90906"/>
        </row>
        <row r="90907">
          <cell r="C90907"/>
        </row>
        <row r="90908">
          <cell r="C90908"/>
        </row>
        <row r="90909">
          <cell r="C90909"/>
        </row>
        <row r="90910">
          <cell r="C90910"/>
        </row>
        <row r="90911">
          <cell r="C90911"/>
        </row>
        <row r="90912">
          <cell r="C90912"/>
        </row>
        <row r="90913">
          <cell r="C90913"/>
        </row>
        <row r="90914">
          <cell r="C90914"/>
        </row>
        <row r="90915">
          <cell r="C90915"/>
        </row>
        <row r="90916">
          <cell r="C90916"/>
        </row>
        <row r="90917">
          <cell r="C90917"/>
        </row>
        <row r="90918">
          <cell r="C90918"/>
        </row>
        <row r="90919">
          <cell r="C90919"/>
        </row>
        <row r="90920">
          <cell r="C90920"/>
        </row>
        <row r="90921">
          <cell r="C90921"/>
        </row>
        <row r="90922">
          <cell r="C90922"/>
        </row>
        <row r="90923">
          <cell r="C90923"/>
        </row>
        <row r="90924">
          <cell r="C90924"/>
        </row>
        <row r="90925">
          <cell r="C90925"/>
        </row>
        <row r="90926">
          <cell r="C90926"/>
        </row>
        <row r="90927">
          <cell r="C90927"/>
        </row>
        <row r="90928">
          <cell r="C90928"/>
        </row>
        <row r="90929">
          <cell r="C90929"/>
        </row>
        <row r="90930">
          <cell r="C90930"/>
        </row>
        <row r="90931">
          <cell r="C90931"/>
        </row>
        <row r="90932">
          <cell r="C90932"/>
        </row>
        <row r="90933">
          <cell r="C90933"/>
        </row>
        <row r="90934">
          <cell r="C90934"/>
        </row>
        <row r="90935">
          <cell r="C90935"/>
        </row>
        <row r="90936">
          <cell r="C90936"/>
        </row>
        <row r="90937">
          <cell r="C90937"/>
        </row>
        <row r="90938">
          <cell r="C90938"/>
        </row>
        <row r="90939">
          <cell r="C90939"/>
        </row>
        <row r="90940">
          <cell r="C90940"/>
        </row>
        <row r="90941">
          <cell r="C90941"/>
        </row>
        <row r="90942">
          <cell r="C90942"/>
        </row>
        <row r="90943">
          <cell r="C90943"/>
        </row>
        <row r="90944">
          <cell r="C90944"/>
        </row>
        <row r="90945">
          <cell r="C90945"/>
        </row>
        <row r="90946">
          <cell r="C90946"/>
        </row>
        <row r="90947">
          <cell r="C90947"/>
        </row>
        <row r="90948">
          <cell r="C90948"/>
        </row>
        <row r="90949">
          <cell r="C90949"/>
        </row>
        <row r="90950">
          <cell r="C90950"/>
        </row>
        <row r="90951">
          <cell r="C90951"/>
        </row>
        <row r="90952">
          <cell r="C90952"/>
        </row>
        <row r="90953">
          <cell r="C90953"/>
        </row>
        <row r="90954">
          <cell r="C90954"/>
        </row>
        <row r="90955">
          <cell r="C90955"/>
        </row>
        <row r="90956">
          <cell r="C90956"/>
        </row>
        <row r="90957">
          <cell r="C90957"/>
        </row>
        <row r="90958">
          <cell r="C90958"/>
        </row>
        <row r="90959">
          <cell r="C90959"/>
        </row>
        <row r="90960">
          <cell r="C90960"/>
        </row>
        <row r="90961">
          <cell r="C90961"/>
        </row>
        <row r="90962">
          <cell r="C90962"/>
        </row>
        <row r="90963">
          <cell r="C90963"/>
        </row>
        <row r="90964">
          <cell r="C90964"/>
        </row>
        <row r="90965">
          <cell r="C90965"/>
        </row>
        <row r="90966">
          <cell r="C90966"/>
        </row>
        <row r="90967">
          <cell r="C90967"/>
        </row>
        <row r="90968">
          <cell r="C90968"/>
        </row>
        <row r="90969">
          <cell r="C90969"/>
        </row>
        <row r="90970">
          <cell r="C90970"/>
        </row>
        <row r="90971">
          <cell r="C90971"/>
        </row>
        <row r="90972">
          <cell r="C90972"/>
        </row>
        <row r="90973">
          <cell r="C90973"/>
        </row>
        <row r="90974">
          <cell r="C90974"/>
        </row>
        <row r="90975">
          <cell r="C90975"/>
        </row>
        <row r="90976">
          <cell r="C90976"/>
        </row>
        <row r="90977">
          <cell r="C90977"/>
        </row>
        <row r="90978">
          <cell r="C90978"/>
        </row>
        <row r="90979">
          <cell r="C90979"/>
        </row>
        <row r="90980">
          <cell r="C90980"/>
        </row>
        <row r="90981">
          <cell r="C90981"/>
        </row>
        <row r="90982">
          <cell r="C90982"/>
        </row>
        <row r="90983">
          <cell r="C90983"/>
        </row>
        <row r="90984">
          <cell r="C90984"/>
        </row>
        <row r="90985">
          <cell r="C90985"/>
        </row>
        <row r="90986">
          <cell r="C90986"/>
        </row>
        <row r="90987">
          <cell r="C90987"/>
        </row>
        <row r="90988">
          <cell r="C90988"/>
        </row>
        <row r="90989">
          <cell r="C90989"/>
        </row>
        <row r="90990">
          <cell r="C90990"/>
        </row>
        <row r="90991">
          <cell r="C90991"/>
        </row>
        <row r="90992">
          <cell r="C90992"/>
        </row>
        <row r="90993">
          <cell r="C90993"/>
        </row>
        <row r="90994">
          <cell r="C90994"/>
        </row>
        <row r="90995">
          <cell r="C90995"/>
        </row>
        <row r="90996">
          <cell r="C90996"/>
        </row>
        <row r="90997">
          <cell r="C90997"/>
        </row>
        <row r="90998">
          <cell r="C90998"/>
        </row>
        <row r="90999">
          <cell r="C90999"/>
        </row>
        <row r="91000">
          <cell r="C91000"/>
        </row>
        <row r="91001">
          <cell r="C91001"/>
        </row>
        <row r="91002">
          <cell r="C91002"/>
        </row>
        <row r="91003">
          <cell r="C91003"/>
        </row>
        <row r="91004">
          <cell r="C91004"/>
        </row>
        <row r="91005">
          <cell r="C91005"/>
        </row>
        <row r="91006">
          <cell r="C91006"/>
        </row>
        <row r="91007">
          <cell r="C91007"/>
        </row>
        <row r="91008">
          <cell r="C91008"/>
        </row>
        <row r="91009">
          <cell r="C91009"/>
        </row>
        <row r="91010">
          <cell r="C91010"/>
        </row>
        <row r="91011">
          <cell r="C91011"/>
        </row>
        <row r="91012">
          <cell r="C91012"/>
        </row>
        <row r="91013">
          <cell r="C91013"/>
        </row>
        <row r="91014">
          <cell r="C91014"/>
        </row>
        <row r="91015">
          <cell r="C91015"/>
        </row>
        <row r="91016">
          <cell r="C91016"/>
        </row>
        <row r="91017">
          <cell r="C91017"/>
        </row>
        <row r="91018">
          <cell r="C91018"/>
        </row>
        <row r="91019">
          <cell r="C91019"/>
        </row>
        <row r="91020">
          <cell r="C91020"/>
        </row>
        <row r="91021">
          <cell r="C91021"/>
        </row>
        <row r="91022">
          <cell r="C91022"/>
        </row>
        <row r="91023">
          <cell r="C91023"/>
        </row>
        <row r="91024">
          <cell r="C91024"/>
        </row>
        <row r="91025">
          <cell r="C91025"/>
        </row>
        <row r="91026">
          <cell r="C91026"/>
        </row>
        <row r="91027">
          <cell r="C91027"/>
        </row>
        <row r="91028">
          <cell r="C91028"/>
        </row>
        <row r="91029">
          <cell r="C91029"/>
        </row>
        <row r="91030">
          <cell r="C91030"/>
        </row>
        <row r="91031">
          <cell r="C91031"/>
        </row>
        <row r="91032">
          <cell r="C91032"/>
        </row>
        <row r="91033">
          <cell r="C91033"/>
        </row>
        <row r="91034">
          <cell r="C91034"/>
        </row>
        <row r="91035">
          <cell r="C91035"/>
        </row>
        <row r="91036">
          <cell r="C91036"/>
        </row>
        <row r="91037">
          <cell r="C91037"/>
        </row>
        <row r="91038">
          <cell r="C91038"/>
        </row>
        <row r="91039">
          <cell r="C91039"/>
        </row>
        <row r="91040">
          <cell r="C91040"/>
        </row>
        <row r="91041">
          <cell r="C91041"/>
        </row>
        <row r="91042">
          <cell r="C91042"/>
        </row>
        <row r="91043">
          <cell r="C91043"/>
        </row>
        <row r="91044">
          <cell r="C91044"/>
        </row>
        <row r="91045">
          <cell r="C91045"/>
        </row>
        <row r="91046">
          <cell r="C91046"/>
        </row>
        <row r="91047">
          <cell r="C91047"/>
        </row>
        <row r="91048">
          <cell r="C91048"/>
        </row>
        <row r="91049">
          <cell r="C91049"/>
        </row>
        <row r="91050">
          <cell r="C91050"/>
        </row>
        <row r="91051">
          <cell r="C91051"/>
        </row>
        <row r="91052">
          <cell r="C91052"/>
        </row>
        <row r="91053">
          <cell r="C91053"/>
        </row>
        <row r="91054">
          <cell r="C91054"/>
        </row>
        <row r="91055">
          <cell r="C91055"/>
        </row>
        <row r="91056">
          <cell r="C91056"/>
        </row>
        <row r="91057">
          <cell r="C91057"/>
        </row>
        <row r="91058">
          <cell r="C91058"/>
        </row>
        <row r="91059">
          <cell r="C91059"/>
        </row>
        <row r="91060">
          <cell r="C91060"/>
        </row>
        <row r="91061">
          <cell r="C91061"/>
        </row>
        <row r="91062">
          <cell r="C91062"/>
        </row>
        <row r="91063">
          <cell r="C91063"/>
        </row>
        <row r="91064">
          <cell r="C91064"/>
        </row>
        <row r="91065">
          <cell r="C91065"/>
        </row>
        <row r="91066">
          <cell r="C91066"/>
        </row>
        <row r="91067">
          <cell r="C91067"/>
        </row>
        <row r="91068">
          <cell r="C91068"/>
        </row>
        <row r="91069">
          <cell r="C91069"/>
        </row>
        <row r="91070">
          <cell r="C91070"/>
        </row>
        <row r="91071">
          <cell r="C91071"/>
        </row>
        <row r="91072">
          <cell r="C91072"/>
        </row>
        <row r="91073">
          <cell r="C91073"/>
        </row>
        <row r="91074">
          <cell r="C91074"/>
        </row>
        <row r="91075">
          <cell r="C91075"/>
        </row>
        <row r="91076">
          <cell r="C91076"/>
        </row>
        <row r="91077">
          <cell r="C91077"/>
        </row>
        <row r="91078">
          <cell r="C91078"/>
        </row>
        <row r="91079">
          <cell r="C91079"/>
        </row>
        <row r="91080">
          <cell r="C91080"/>
        </row>
        <row r="91081">
          <cell r="C91081"/>
        </row>
        <row r="91082">
          <cell r="C91082"/>
        </row>
        <row r="91083">
          <cell r="C91083"/>
        </row>
        <row r="91084">
          <cell r="C91084"/>
        </row>
        <row r="91085">
          <cell r="C91085"/>
        </row>
        <row r="91086">
          <cell r="C91086"/>
        </row>
        <row r="91087">
          <cell r="C91087"/>
        </row>
        <row r="91088">
          <cell r="C91088"/>
        </row>
        <row r="91089">
          <cell r="C91089"/>
        </row>
        <row r="91090">
          <cell r="C91090"/>
        </row>
        <row r="91091">
          <cell r="C91091"/>
        </row>
        <row r="91092">
          <cell r="C91092"/>
        </row>
        <row r="91093">
          <cell r="C91093"/>
        </row>
        <row r="91094">
          <cell r="C91094"/>
        </row>
        <row r="91095">
          <cell r="C91095"/>
        </row>
        <row r="91096">
          <cell r="C91096"/>
        </row>
        <row r="91097">
          <cell r="C91097"/>
        </row>
        <row r="91098">
          <cell r="C91098"/>
        </row>
        <row r="91099">
          <cell r="C91099"/>
        </row>
        <row r="91100">
          <cell r="C91100"/>
        </row>
        <row r="91101">
          <cell r="C91101"/>
        </row>
        <row r="91102">
          <cell r="C91102"/>
        </row>
        <row r="91103">
          <cell r="C91103"/>
        </row>
        <row r="91104">
          <cell r="C91104"/>
        </row>
        <row r="91105">
          <cell r="C91105"/>
        </row>
        <row r="91106">
          <cell r="C91106"/>
        </row>
        <row r="91107">
          <cell r="C91107"/>
        </row>
        <row r="91108">
          <cell r="C91108"/>
        </row>
        <row r="91109">
          <cell r="C91109"/>
        </row>
        <row r="91110">
          <cell r="C91110"/>
        </row>
        <row r="91111">
          <cell r="C91111"/>
        </row>
        <row r="91112">
          <cell r="C91112"/>
        </row>
        <row r="91113">
          <cell r="C91113"/>
        </row>
        <row r="91114">
          <cell r="C91114"/>
        </row>
        <row r="91115">
          <cell r="C91115"/>
        </row>
        <row r="91116">
          <cell r="C91116"/>
        </row>
        <row r="91117">
          <cell r="C91117"/>
        </row>
        <row r="91118">
          <cell r="C91118"/>
        </row>
        <row r="91119">
          <cell r="C91119"/>
        </row>
        <row r="91120">
          <cell r="C91120"/>
        </row>
        <row r="91121">
          <cell r="C91121"/>
        </row>
        <row r="91122">
          <cell r="C91122"/>
        </row>
        <row r="91123">
          <cell r="C91123"/>
        </row>
        <row r="91124">
          <cell r="C91124"/>
        </row>
        <row r="91125">
          <cell r="C91125"/>
        </row>
        <row r="91126">
          <cell r="C91126"/>
        </row>
        <row r="91127">
          <cell r="C91127"/>
        </row>
        <row r="91128">
          <cell r="C91128"/>
        </row>
        <row r="91129">
          <cell r="C91129"/>
        </row>
        <row r="91130">
          <cell r="C91130"/>
        </row>
        <row r="91131">
          <cell r="C91131"/>
        </row>
        <row r="91132">
          <cell r="C91132"/>
        </row>
        <row r="91133">
          <cell r="C91133"/>
        </row>
        <row r="91134">
          <cell r="C91134"/>
        </row>
        <row r="91135">
          <cell r="C91135"/>
        </row>
        <row r="91136">
          <cell r="C91136"/>
        </row>
        <row r="91137">
          <cell r="C91137"/>
        </row>
        <row r="91138">
          <cell r="C91138"/>
        </row>
        <row r="91139">
          <cell r="C91139"/>
        </row>
        <row r="91140">
          <cell r="C91140"/>
        </row>
        <row r="91141">
          <cell r="C91141"/>
        </row>
        <row r="91142">
          <cell r="C91142"/>
        </row>
        <row r="91143">
          <cell r="C91143"/>
        </row>
        <row r="91144">
          <cell r="C91144"/>
        </row>
        <row r="91145">
          <cell r="C91145"/>
        </row>
        <row r="91146">
          <cell r="C91146"/>
        </row>
        <row r="91147">
          <cell r="C91147"/>
        </row>
        <row r="91148">
          <cell r="C91148"/>
        </row>
        <row r="91149">
          <cell r="C91149"/>
        </row>
        <row r="91150">
          <cell r="C91150"/>
        </row>
        <row r="91151">
          <cell r="C91151"/>
        </row>
        <row r="91152">
          <cell r="C91152"/>
        </row>
        <row r="91153">
          <cell r="C91153"/>
        </row>
        <row r="91154">
          <cell r="C91154"/>
        </row>
        <row r="91155">
          <cell r="C91155"/>
        </row>
        <row r="91156">
          <cell r="C91156"/>
        </row>
        <row r="91157">
          <cell r="C91157"/>
        </row>
        <row r="91158">
          <cell r="C91158"/>
        </row>
        <row r="91159">
          <cell r="C91159"/>
        </row>
        <row r="91160">
          <cell r="C91160"/>
        </row>
        <row r="91161">
          <cell r="C91161"/>
        </row>
        <row r="91162">
          <cell r="C91162"/>
        </row>
        <row r="91163">
          <cell r="C91163"/>
        </row>
        <row r="91164">
          <cell r="C91164"/>
        </row>
        <row r="91165">
          <cell r="C91165"/>
        </row>
        <row r="91166">
          <cell r="C91166"/>
        </row>
        <row r="91167">
          <cell r="C91167"/>
        </row>
        <row r="91168">
          <cell r="C91168"/>
        </row>
        <row r="91169">
          <cell r="C91169"/>
        </row>
        <row r="91170">
          <cell r="C91170"/>
        </row>
        <row r="91171">
          <cell r="C91171"/>
        </row>
        <row r="91172">
          <cell r="C91172"/>
        </row>
        <row r="91173">
          <cell r="C91173"/>
        </row>
        <row r="91174">
          <cell r="C91174"/>
        </row>
        <row r="91175">
          <cell r="C91175"/>
        </row>
        <row r="91176">
          <cell r="C91176"/>
        </row>
        <row r="91177">
          <cell r="C91177"/>
        </row>
        <row r="91178">
          <cell r="C91178"/>
        </row>
        <row r="91179">
          <cell r="C91179"/>
        </row>
        <row r="91180">
          <cell r="C91180"/>
        </row>
        <row r="91181">
          <cell r="C91181"/>
        </row>
        <row r="91182">
          <cell r="C91182"/>
        </row>
        <row r="91183">
          <cell r="C91183"/>
        </row>
        <row r="91184">
          <cell r="C91184"/>
        </row>
        <row r="91185">
          <cell r="C91185"/>
        </row>
        <row r="91186">
          <cell r="C91186"/>
        </row>
        <row r="91187">
          <cell r="C91187"/>
        </row>
        <row r="91188">
          <cell r="C91188"/>
        </row>
        <row r="91189">
          <cell r="C91189"/>
        </row>
        <row r="91190">
          <cell r="C91190"/>
        </row>
        <row r="91191">
          <cell r="C91191"/>
        </row>
        <row r="91192">
          <cell r="C91192"/>
        </row>
        <row r="91193">
          <cell r="C91193"/>
        </row>
        <row r="91194">
          <cell r="C91194"/>
        </row>
        <row r="91195">
          <cell r="C91195"/>
        </row>
        <row r="91196">
          <cell r="C91196"/>
        </row>
        <row r="91197">
          <cell r="C91197"/>
        </row>
        <row r="91198">
          <cell r="C91198"/>
        </row>
        <row r="91199">
          <cell r="C91199"/>
        </row>
        <row r="91200">
          <cell r="C91200"/>
        </row>
        <row r="91201">
          <cell r="C91201"/>
        </row>
        <row r="91202">
          <cell r="C91202"/>
        </row>
        <row r="91203">
          <cell r="C91203"/>
        </row>
        <row r="91204">
          <cell r="C91204"/>
        </row>
        <row r="91205">
          <cell r="C91205"/>
        </row>
        <row r="91206">
          <cell r="C91206"/>
        </row>
        <row r="91207">
          <cell r="C91207"/>
        </row>
        <row r="91208">
          <cell r="C91208"/>
        </row>
        <row r="91209">
          <cell r="C91209"/>
        </row>
        <row r="91210">
          <cell r="C91210"/>
        </row>
        <row r="91211">
          <cell r="C91211"/>
        </row>
        <row r="91212">
          <cell r="C91212"/>
        </row>
        <row r="91213">
          <cell r="C91213"/>
        </row>
        <row r="91214">
          <cell r="C91214"/>
        </row>
        <row r="91215">
          <cell r="C91215"/>
        </row>
        <row r="91216">
          <cell r="C91216"/>
        </row>
        <row r="91217">
          <cell r="C91217"/>
        </row>
        <row r="91218">
          <cell r="C91218"/>
        </row>
        <row r="91219">
          <cell r="C91219"/>
        </row>
        <row r="91220">
          <cell r="C91220"/>
        </row>
        <row r="91221">
          <cell r="C91221"/>
        </row>
        <row r="91222">
          <cell r="C91222"/>
        </row>
        <row r="91223">
          <cell r="C91223"/>
        </row>
        <row r="91224">
          <cell r="C91224"/>
        </row>
        <row r="91225">
          <cell r="C91225"/>
        </row>
        <row r="91226">
          <cell r="C91226"/>
        </row>
        <row r="91227">
          <cell r="C91227"/>
        </row>
        <row r="91228">
          <cell r="C91228"/>
        </row>
        <row r="91229">
          <cell r="C91229"/>
        </row>
        <row r="91230">
          <cell r="C91230"/>
        </row>
        <row r="91231">
          <cell r="C91231"/>
        </row>
        <row r="91232">
          <cell r="C91232"/>
        </row>
        <row r="91233">
          <cell r="C91233"/>
        </row>
        <row r="91234">
          <cell r="C91234"/>
        </row>
        <row r="91235">
          <cell r="C91235"/>
        </row>
        <row r="91236">
          <cell r="C91236"/>
        </row>
        <row r="91237">
          <cell r="C91237"/>
        </row>
        <row r="91238">
          <cell r="C91238"/>
        </row>
        <row r="91239">
          <cell r="C91239"/>
        </row>
        <row r="91240">
          <cell r="C91240"/>
        </row>
        <row r="91241">
          <cell r="C91241"/>
        </row>
        <row r="91242">
          <cell r="C91242"/>
        </row>
        <row r="91243">
          <cell r="C91243"/>
        </row>
        <row r="91244">
          <cell r="C91244"/>
        </row>
        <row r="91245">
          <cell r="C91245"/>
        </row>
        <row r="91246">
          <cell r="C91246"/>
        </row>
        <row r="91247">
          <cell r="C91247"/>
        </row>
        <row r="91248">
          <cell r="C91248"/>
        </row>
        <row r="91249">
          <cell r="C91249"/>
        </row>
        <row r="91250">
          <cell r="C91250"/>
        </row>
        <row r="91251">
          <cell r="C91251"/>
        </row>
        <row r="91252">
          <cell r="C91252"/>
        </row>
        <row r="91253">
          <cell r="C91253"/>
        </row>
        <row r="91254">
          <cell r="C91254"/>
        </row>
        <row r="91255">
          <cell r="C91255"/>
        </row>
        <row r="91256">
          <cell r="C91256"/>
        </row>
        <row r="91257">
          <cell r="C91257"/>
        </row>
        <row r="91258">
          <cell r="C91258"/>
        </row>
        <row r="91259">
          <cell r="C91259"/>
        </row>
        <row r="91260">
          <cell r="C91260"/>
        </row>
        <row r="91261">
          <cell r="C91261"/>
        </row>
        <row r="91262">
          <cell r="C91262"/>
        </row>
        <row r="91263">
          <cell r="C91263"/>
        </row>
        <row r="91264">
          <cell r="C91264"/>
        </row>
        <row r="91265">
          <cell r="C91265"/>
        </row>
        <row r="91266">
          <cell r="C91266"/>
        </row>
        <row r="91267">
          <cell r="C91267"/>
        </row>
        <row r="91268">
          <cell r="C91268"/>
        </row>
        <row r="91269">
          <cell r="C91269"/>
        </row>
        <row r="91270">
          <cell r="C91270"/>
        </row>
        <row r="91271">
          <cell r="C91271"/>
        </row>
        <row r="91272">
          <cell r="C91272"/>
        </row>
        <row r="91273">
          <cell r="C91273"/>
        </row>
        <row r="91274">
          <cell r="C91274"/>
        </row>
        <row r="91275">
          <cell r="C91275"/>
        </row>
        <row r="91276">
          <cell r="C91276"/>
        </row>
        <row r="91277">
          <cell r="C91277"/>
        </row>
        <row r="91278">
          <cell r="C91278"/>
        </row>
        <row r="91279">
          <cell r="C91279"/>
        </row>
        <row r="91280">
          <cell r="C91280"/>
        </row>
        <row r="91281">
          <cell r="C91281"/>
        </row>
        <row r="91282">
          <cell r="C91282"/>
        </row>
        <row r="91283">
          <cell r="C91283"/>
        </row>
        <row r="91284">
          <cell r="C91284"/>
        </row>
        <row r="91285">
          <cell r="C91285"/>
        </row>
        <row r="91286">
          <cell r="C91286"/>
        </row>
        <row r="91287">
          <cell r="C91287"/>
        </row>
        <row r="91288">
          <cell r="C91288"/>
        </row>
        <row r="91289">
          <cell r="C91289"/>
        </row>
        <row r="91290">
          <cell r="C91290"/>
        </row>
        <row r="91291">
          <cell r="C91291"/>
        </row>
        <row r="91292">
          <cell r="C91292"/>
        </row>
        <row r="91293">
          <cell r="C91293"/>
        </row>
        <row r="91294">
          <cell r="C91294"/>
        </row>
        <row r="91295">
          <cell r="C91295"/>
        </row>
        <row r="91296">
          <cell r="C91296"/>
        </row>
        <row r="91297">
          <cell r="C91297"/>
        </row>
        <row r="91298">
          <cell r="C91298"/>
        </row>
        <row r="91299">
          <cell r="C91299"/>
        </row>
        <row r="91300">
          <cell r="C91300"/>
        </row>
        <row r="91301">
          <cell r="C91301"/>
        </row>
        <row r="91302">
          <cell r="C91302"/>
        </row>
        <row r="91303">
          <cell r="C91303"/>
        </row>
        <row r="91304">
          <cell r="C91304"/>
        </row>
        <row r="91305">
          <cell r="C91305"/>
        </row>
        <row r="91306">
          <cell r="C91306"/>
        </row>
        <row r="91307">
          <cell r="C91307"/>
        </row>
        <row r="91308">
          <cell r="C91308"/>
        </row>
        <row r="91309">
          <cell r="C91309"/>
        </row>
        <row r="91310">
          <cell r="C91310"/>
        </row>
        <row r="91311">
          <cell r="C91311"/>
        </row>
        <row r="91312">
          <cell r="C91312"/>
        </row>
        <row r="91313">
          <cell r="C91313"/>
        </row>
        <row r="91314">
          <cell r="C91314"/>
        </row>
        <row r="91315">
          <cell r="C91315"/>
        </row>
        <row r="91316">
          <cell r="C91316"/>
        </row>
        <row r="91317">
          <cell r="C91317"/>
        </row>
        <row r="91318">
          <cell r="C91318"/>
        </row>
        <row r="91319">
          <cell r="C91319"/>
        </row>
        <row r="91320">
          <cell r="C91320"/>
        </row>
        <row r="91321">
          <cell r="C91321"/>
        </row>
        <row r="91322">
          <cell r="C91322"/>
        </row>
        <row r="91323">
          <cell r="C91323"/>
        </row>
        <row r="91324">
          <cell r="C91324"/>
        </row>
        <row r="91325">
          <cell r="C91325"/>
        </row>
        <row r="91326">
          <cell r="C91326"/>
        </row>
        <row r="91327">
          <cell r="C91327"/>
        </row>
        <row r="91328">
          <cell r="C91328"/>
        </row>
        <row r="91329">
          <cell r="C91329"/>
        </row>
        <row r="91330">
          <cell r="C91330"/>
        </row>
        <row r="91331">
          <cell r="C91331"/>
        </row>
        <row r="91332">
          <cell r="C91332"/>
        </row>
        <row r="91333">
          <cell r="C91333"/>
        </row>
        <row r="91334">
          <cell r="C91334"/>
        </row>
        <row r="91335">
          <cell r="C91335"/>
        </row>
        <row r="91336">
          <cell r="C91336"/>
        </row>
        <row r="91337">
          <cell r="C91337"/>
        </row>
        <row r="91338">
          <cell r="C91338"/>
        </row>
        <row r="91339">
          <cell r="C91339"/>
        </row>
        <row r="91340">
          <cell r="C91340"/>
        </row>
        <row r="91341">
          <cell r="C91341"/>
        </row>
        <row r="91342">
          <cell r="C91342"/>
        </row>
        <row r="91343">
          <cell r="C91343"/>
        </row>
        <row r="91344">
          <cell r="C91344"/>
        </row>
        <row r="91345">
          <cell r="C91345"/>
        </row>
        <row r="91346">
          <cell r="C91346"/>
        </row>
        <row r="91347">
          <cell r="C91347"/>
        </row>
        <row r="91348">
          <cell r="C91348"/>
        </row>
        <row r="91349">
          <cell r="C91349"/>
        </row>
        <row r="91350">
          <cell r="C91350"/>
        </row>
        <row r="91351">
          <cell r="C91351"/>
        </row>
        <row r="91352">
          <cell r="C91352"/>
        </row>
        <row r="91353">
          <cell r="C91353"/>
        </row>
        <row r="91354">
          <cell r="C91354"/>
        </row>
        <row r="91355">
          <cell r="C91355"/>
        </row>
        <row r="91356">
          <cell r="C91356"/>
        </row>
        <row r="91357">
          <cell r="C91357"/>
        </row>
        <row r="91358">
          <cell r="C91358"/>
        </row>
        <row r="91359">
          <cell r="C91359"/>
        </row>
        <row r="91360">
          <cell r="C91360"/>
        </row>
        <row r="91361">
          <cell r="C91361"/>
        </row>
        <row r="91362">
          <cell r="C91362"/>
        </row>
        <row r="91363">
          <cell r="C91363"/>
        </row>
        <row r="91364">
          <cell r="C91364"/>
        </row>
        <row r="91365">
          <cell r="C91365"/>
        </row>
        <row r="91366">
          <cell r="C91366"/>
        </row>
        <row r="91367">
          <cell r="C91367"/>
        </row>
        <row r="91368">
          <cell r="C91368"/>
        </row>
        <row r="91369">
          <cell r="C91369"/>
        </row>
        <row r="91370">
          <cell r="C91370"/>
        </row>
        <row r="91371">
          <cell r="C91371"/>
        </row>
        <row r="91372">
          <cell r="C91372"/>
        </row>
        <row r="91373">
          <cell r="C91373"/>
        </row>
        <row r="91374">
          <cell r="C91374"/>
        </row>
        <row r="91375">
          <cell r="C91375"/>
        </row>
        <row r="91376">
          <cell r="C91376"/>
        </row>
        <row r="91377">
          <cell r="C91377"/>
        </row>
        <row r="91378">
          <cell r="C91378"/>
        </row>
        <row r="91379">
          <cell r="C91379"/>
        </row>
        <row r="91380">
          <cell r="C91380"/>
        </row>
        <row r="91381">
          <cell r="C91381"/>
        </row>
        <row r="91382">
          <cell r="C91382"/>
        </row>
        <row r="91383">
          <cell r="C91383"/>
        </row>
        <row r="91384">
          <cell r="C91384"/>
        </row>
        <row r="91385">
          <cell r="C91385"/>
        </row>
        <row r="91386">
          <cell r="C91386"/>
        </row>
        <row r="91387">
          <cell r="C91387"/>
        </row>
        <row r="91388">
          <cell r="C91388"/>
        </row>
        <row r="91389">
          <cell r="C91389"/>
        </row>
        <row r="91390">
          <cell r="C91390"/>
        </row>
        <row r="91391">
          <cell r="C91391"/>
        </row>
        <row r="91392">
          <cell r="C91392"/>
        </row>
        <row r="91393">
          <cell r="C91393"/>
        </row>
        <row r="91394">
          <cell r="C91394"/>
        </row>
        <row r="91395">
          <cell r="C91395"/>
        </row>
        <row r="91396">
          <cell r="C91396"/>
        </row>
        <row r="91397">
          <cell r="C91397"/>
        </row>
        <row r="91398">
          <cell r="C91398"/>
        </row>
        <row r="91399">
          <cell r="C91399"/>
        </row>
        <row r="91400">
          <cell r="C91400"/>
        </row>
        <row r="91401">
          <cell r="C91401"/>
        </row>
        <row r="91402">
          <cell r="C91402"/>
        </row>
        <row r="91403">
          <cell r="C91403"/>
        </row>
        <row r="91404">
          <cell r="C91404"/>
        </row>
        <row r="91405">
          <cell r="C91405"/>
        </row>
        <row r="91406">
          <cell r="C91406"/>
        </row>
        <row r="91407">
          <cell r="C91407"/>
        </row>
        <row r="91408">
          <cell r="C91408"/>
        </row>
        <row r="91409">
          <cell r="C91409"/>
        </row>
        <row r="91410">
          <cell r="C91410"/>
        </row>
        <row r="91411">
          <cell r="C91411"/>
        </row>
        <row r="91412">
          <cell r="C91412"/>
        </row>
        <row r="91413">
          <cell r="C91413"/>
        </row>
        <row r="91414">
          <cell r="C91414"/>
        </row>
        <row r="91415">
          <cell r="C91415"/>
        </row>
        <row r="91416">
          <cell r="C91416"/>
        </row>
        <row r="91417">
          <cell r="C91417"/>
        </row>
        <row r="91418">
          <cell r="C91418"/>
        </row>
        <row r="91419">
          <cell r="C91419"/>
        </row>
        <row r="91420">
          <cell r="C91420"/>
        </row>
        <row r="91421">
          <cell r="C91421"/>
        </row>
        <row r="91422">
          <cell r="C91422"/>
        </row>
        <row r="91423">
          <cell r="C91423"/>
        </row>
        <row r="91424">
          <cell r="C91424"/>
        </row>
        <row r="91425">
          <cell r="C91425"/>
        </row>
        <row r="91426">
          <cell r="C91426"/>
        </row>
        <row r="91427">
          <cell r="C91427"/>
        </row>
        <row r="91428">
          <cell r="C91428"/>
        </row>
        <row r="91429">
          <cell r="C91429"/>
        </row>
        <row r="91430">
          <cell r="C91430"/>
        </row>
        <row r="91431">
          <cell r="C91431"/>
        </row>
        <row r="91432">
          <cell r="C91432"/>
        </row>
        <row r="91433">
          <cell r="C91433"/>
        </row>
        <row r="91434">
          <cell r="C91434"/>
        </row>
        <row r="91435">
          <cell r="C91435"/>
        </row>
        <row r="91436">
          <cell r="C91436"/>
        </row>
        <row r="91437">
          <cell r="C91437"/>
        </row>
        <row r="91438">
          <cell r="C91438"/>
        </row>
        <row r="91439">
          <cell r="C91439"/>
        </row>
        <row r="91440">
          <cell r="C91440"/>
        </row>
        <row r="91441">
          <cell r="C91441"/>
        </row>
        <row r="91442">
          <cell r="C91442"/>
        </row>
        <row r="91443">
          <cell r="C91443"/>
        </row>
        <row r="91444">
          <cell r="C91444"/>
        </row>
        <row r="91445">
          <cell r="C91445"/>
        </row>
        <row r="91446">
          <cell r="C91446"/>
        </row>
        <row r="91447">
          <cell r="C91447"/>
        </row>
        <row r="91448">
          <cell r="C91448"/>
        </row>
        <row r="91449">
          <cell r="C91449"/>
        </row>
        <row r="91450">
          <cell r="C91450"/>
        </row>
        <row r="91451">
          <cell r="C91451"/>
        </row>
        <row r="91452">
          <cell r="C91452"/>
        </row>
        <row r="91453">
          <cell r="C91453"/>
        </row>
        <row r="91454">
          <cell r="C91454"/>
        </row>
        <row r="91455">
          <cell r="C91455"/>
        </row>
        <row r="91456">
          <cell r="C91456"/>
        </row>
        <row r="91457">
          <cell r="C91457"/>
        </row>
        <row r="91458">
          <cell r="C91458"/>
        </row>
        <row r="91459">
          <cell r="C91459"/>
        </row>
        <row r="91460">
          <cell r="C91460"/>
        </row>
        <row r="91461">
          <cell r="C91461"/>
        </row>
        <row r="91462">
          <cell r="C91462"/>
        </row>
        <row r="91463">
          <cell r="C91463"/>
        </row>
        <row r="91464">
          <cell r="C91464"/>
        </row>
        <row r="91465">
          <cell r="C91465"/>
        </row>
        <row r="91466">
          <cell r="C91466"/>
        </row>
        <row r="91467">
          <cell r="C91467"/>
        </row>
        <row r="91468">
          <cell r="C91468"/>
        </row>
        <row r="91469">
          <cell r="C91469"/>
        </row>
        <row r="91470">
          <cell r="C91470"/>
        </row>
        <row r="91471">
          <cell r="C91471"/>
        </row>
        <row r="91472">
          <cell r="C91472"/>
        </row>
        <row r="91473">
          <cell r="C91473"/>
        </row>
        <row r="91474">
          <cell r="C91474"/>
        </row>
        <row r="91475">
          <cell r="C91475"/>
        </row>
        <row r="91476">
          <cell r="C91476"/>
        </row>
        <row r="91477">
          <cell r="C91477"/>
        </row>
        <row r="91478">
          <cell r="C91478"/>
        </row>
        <row r="91479">
          <cell r="C91479"/>
        </row>
        <row r="91480">
          <cell r="C91480"/>
        </row>
        <row r="91481">
          <cell r="C91481"/>
        </row>
        <row r="91482">
          <cell r="C91482"/>
        </row>
        <row r="91483">
          <cell r="C91483"/>
        </row>
        <row r="91484">
          <cell r="C91484"/>
        </row>
        <row r="91485">
          <cell r="C91485"/>
        </row>
        <row r="91486">
          <cell r="C91486"/>
        </row>
        <row r="91487">
          <cell r="C91487"/>
        </row>
        <row r="91488">
          <cell r="C91488"/>
        </row>
        <row r="91489">
          <cell r="C91489"/>
        </row>
        <row r="91490">
          <cell r="C91490"/>
        </row>
        <row r="91491">
          <cell r="C91491"/>
        </row>
        <row r="91492">
          <cell r="C91492"/>
        </row>
        <row r="91493">
          <cell r="C91493"/>
        </row>
        <row r="91494">
          <cell r="C91494"/>
        </row>
        <row r="91495">
          <cell r="C91495"/>
        </row>
        <row r="91496">
          <cell r="C91496"/>
        </row>
        <row r="91497">
          <cell r="C91497"/>
        </row>
        <row r="91498">
          <cell r="C91498"/>
        </row>
        <row r="91499">
          <cell r="C91499"/>
        </row>
        <row r="91500">
          <cell r="C91500"/>
        </row>
        <row r="91501">
          <cell r="C91501"/>
        </row>
        <row r="91502">
          <cell r="C91502"/>
        </row>
        <row r="91503">
          <cell r="C91503"/>
        </row>
        <row r="91504">
          <cell r="C91504"/>
        </row>
        <row r="91505">
          <cell r="C91505"/>
        </row>
        <row r="91506">
          <cell r="C91506"/>
        </row>
        <row r="91507">
          <cell r="C91507"/>
        </row>
        <row r="91508">
          <cell r="C91508"/>
        </row>
        <row r="91509">
          <cell r="C91509"/>
        </row>
        <row r="91510">
          <cell r="C91510"/>
        </row>
        <row r="91511">
          <cell r="C91511"/>
        </row>
        <row r="91512">
          <cell r="C91512"/>
        </row>
        <row r="91513">
          <cell r="C91513"/>
        </row>
        <row r="91514">
          <cell r="C91514"/>
        </row>
        <row r="91515">
          <cell r="C91515"/>
        </row>
        <row r="91516">
          <cell r="C91516"/>
        </row>
        <row r="91517">
          <cell r="C91517"/>
        </row>
        <row r="91518">
          <cell r="C91518"/>
        </row>
        <row r="91519">
          <cell r="C91519"/>
        </row>
        <row r="91520">
          <cell r="C91520"/>
        </row>
        <row r="91521">
          <cell r="C91521"/>
        </row>
        <row r="91522">
          <cell r="C91522"/>
        </row>
        <row r="91523">
          <cell r="C91523"/>
        </row>
        <row r="91524">
          <cell r="C91524"/>
        </row>
        <row r="91525">
          <cell r="C91525"/>
        </row>
        <row r="91526">
          <cell r="C91526"/>
        </row>
        <row r="91527">
          <cell r="C91527"/>
        </row>
        <row r="91528">
          <cell r="C91528"/>
        </row>
        <row r="91529">
          <cell r="C91529"/>
        </row>
        <row r="91530">
          <cell r="C91530"/>
        </row>
        <row r="91531">
          <cell r="C91531"/>
        </row>
        <row r="91532">
          <cell r="C91532"/>
        </row>
        <row r="91533">
          <cell r="C91533"/>
        </row>
        <row r="91534">
          <cell r="C91534"/>
        </row>
        <row r="91535">
          <cell r="C91535"/>
        </row>
        <row r="91536">
          <cell r="C91536"/>
        </row>
        <row r="91537">
          <cell r="C91537"/>
        </row>
        <row r="91538">
          <cell r="C91538"/>
        </row>
        <row r="91539">
          <cell r="C91539"/>
        </row>
        <row r="91540">
          <cell r="C91540"/>
        </row>
        <row r="91541">
          <cell r="C91541"/>
        </row>
        <row r="91542">
          <cell r="C91542"/>
        </row>
        <row r="91543">
          <cell r="C91543"/>
        </row>
        <row r="91544">
          <cell r="C91544"/>
        </row>
        <row r="91545">
          <cell r="C91545"/>
        </row>
        <row r="91546">
          <cell r="C91546"/>
        </row>
        <row r="91547">
          <cell r="C91547"/>
        </row>
        <row r="91548">
          <cell r="C91548"/>
        </row>
        <row r="91549">
          <cell r="C91549"/>
        </row>
        <row r="91550">
          <cell r="C91550"/>
        </row>
        <row r="91551">
          <cell r="C91551"/>
        </row>
        <row r="91552">
          <cell r="C91552"/>
        </row>
        <row r="91553">
          <cell r="C91553"/>
        </row>
        <row r="91554">
          <cell r="C91554"/>
        </row>
        <row r="91555">
          <cell r="C91555"/>
        </row>
        <row r="91556">
          <cell r="C91556"/>
        </row>
        <row r="91557">
          <cell r="C91557"/>
        </row>
        <row r="91558">
          <cell r="C91558"/>
        </row>
        <row r="91559">
          <cell r="C91559"/>
        </row>
        <row r="91560">
          <cell r="C91560"/>
        </row>
        <row r="91561">
          <cell r="C91561"/>
        </row>
        <row r="91562">
          <cell r="C91562"/>
        </row>
        <row r="91563">
          <cell r="C91563"/>
        </row>
        <row r="91564">
          <cell r="C91564"/>
        </row>
        <row r="91565">
          <cell r="C91565"/>
        </row>
        <row r="91566">
          <cell r="C91566"/>
        </row>
        <row r="91567">
          <cell r="C91567"/>
        </row>
        <row r="91568">
          <cell r="C91568"/>
        </row>
        <row r="91569">
          <cell r="C91569"/>
        </row>
        <row r="91570">
          <cell r="C91570"/>
        </row>
        <row r="91571">
          <cell r="C91571"/>
        </row>
        <row r="91572">
          <cell r="C91572"/>
        </row>
        <row r="91573">
          <cell r="C91573"/>
        </row>
        <row r="91574">
          <cell r="C91574"/>
        </row>
        <row r="91575">
          <cell r="C91575"/>
        </row>
        <row r="91576">
          <cell r="C91576"/>
        </row>
        <row r="91577">
          <cell r="C91577"/>
        </row>
        <row r="91578">
          <cell r="C91578"/>
        </row>
        <row r="91579">
          <cell r="C91579"/>
        </row>
        <row r="91580">
          <cell r="C91580"/>
        </row>
        <row r="91581">
          <cell r="C91581"/>
        </row>
        <row r="91582">
          <cell r="C91582"/>
        </row>
        <row r="91583">
          <cell r="C91583"/>
        </row>
        <row r="91584">
          <cell r="C91584"/>
        </row>
        <row r="91585">
          <cell r="C91585"/>
        </row>
        <row r="91586">
          <cell r="C91586"/>
        </row>
        <row r="91587">
          <cell r="C91587"/>
        </row>
        <row r="91588">
          <cell r="C91588"/>
        </row>
        <row r="91589">
          <cell r="C91589"/>
        </row>
        <row r="91590">
          <cell r="C91590"/>
        </row>
        <row r="91591">
          <cell r="C91591"/>
        </row>
        <row r="91592">
          <cell r="C91592"/>
        </row>
        <row r="91593">
          <cell r="C91593"/>
        </row>
        <row r="91594">
          <cell r="C91594"/>
        </row>
        <row r="91595">
          <cell r="C91595"/>
        </row>
        <row r="91596">
          <cell r="C91596"/>
        </row>
        <row r="91597">
          <cell r="C91597"/>
        </row>
        <row r="91598">
          <cell r="C91598"/>
        </row>
        <row r="91599">
          <cell r="C91599"/>
        </row>
        <row r="91600">
          <cell r="C91600"/>
        </row>
        <row r="91601">
          <cell r="C91601"/>
        </row>
        <row r="91602">
          <cell r="C91602"/>
        </row>
        <row r="91603">
          <cell r="C91603"/>
        </row>
        <row r="91604">
          <cell r="C91604"/>
        </row>
        <row r="91605">
          <cell r="C91605"/>
        </row>
        <row r="91606">
          <cell r="C91606"/>
        </row>
        <row r="91607">
          <cell r="C91607"/>
        </row>
        <row r="91608">
          <cell r="C91608"/>
        </row>
        <row r="91609">
          <cell r="C91609"/>
        </row>
        <row r="91610">
          <cell r="C91610"/>
        </row>
        <row r="91611">
          <cell r="C91611"/>
        </row>
        <row r="91612">
          <cell r="C91612"/>
        </row>
        <row r="91613">
          <cell r="C91613"/>
        </row>
        <row r="91614">
          <cell r="C91614"/>
        </row>
        <row r="91615">
          <cell r="C91615"/>
        </row>
        <row r="91616">
          <cell r="C91616"/>
        </row>
        <row r="91617">
          <cell r="C91617"/>
        </row>
        <row r="91618">
          <cell r="C91618"/>
        </row>
        <row r="91619">
          <cell r="C91619"/>
        </row>
        <row r="91620">
          <cell r="C91620"/>
        </row>
        <row r="91621">
          <cell r="C91621"/>
        </row>
        <row r="91622">
          <cell r="C91622"/>
        </row>
        <row r="91623">
          <cell r="C91623"/>
        </row>
        <row r="91624">
          <cell r="C91624"/>
        </row>
        <row r="91625">
          <cell r="C91625"/>
        </row>
        <row r="91626">
          <cell r="C91626"/>
        </row>
        <row r="91627">
          <cell r="C91627"/>
        </row>
        <row r="91628">
          <cell r="C91628"/>
        </row>
        <row r="91629">
          <cell r="C91629"/>
        </row>
        <row r="91630">
          <cell r="C91630"/>
        </row>
        <row r="91631">
          <cell r="C91631"/>
        </row>
        <row r="91632">
          <cell r="C91632"/>
        </row>
        <row r="91633">
          <cell r="C91633"/>
        </row>
        <row r="91634">
          <cell r="C91634"/>
        </row>
        <row r="91635">
          <cell r="C91635"/>
        </row>
        <row r="91636">
          <cell r="C91636"/>
        </row>
        <row r="91637">
          <cell r="C91637"/>
        </row>
        <row r="91638">
          <cell r="C91638"/>
        </row>
        <row r="91639">
          <cell r="C91639"/>
        </row>
        <row r="91640">
          <cell r="C91640"/>
        </row>
        <row r="91641">
          <cell r="C91641"/>
        </row>
        <row r="91642">
          <cell r="C91642"/>
        </row>
        <row r="91643">
          <cell r="C91643"/>
        </row>
        <row r="91644">
          <cell r="C91644"/>
        </row>
        <row r="91645">
          <cell r="C91645"/>
        </row>
        <row r="91646">
          <cell r="C91646"/>
        </row>
        <row r="91647">
          <cell r="C91647"/>
        </row>
        <row r="91648">
          <cell r="C91648"/>
        </row>
        <row r="91649">
          <cell r="C91649"/>
        </row>
        <row r="91650">
          <cell r="C91650"/>
        </row>
        <row r="91651">
          <cell r="C91651"/>
        </row>
        <row r="91652">
          <cell r="C91652"/>
        </row>
        <row r="91653">
          <cell r="C91653"/>
        </row>
        <row r="91654">
          <cell r="C91654"/>
        </row>
        <row r="91655">
          <cell r="C91655"/>
        </row>
        <row r="91656">
          <cell r="C91656"/>
        </row>
        <row r="91657">
          <cell r="C91657"/>
        </row>
        <row r="91658">
          <cell r="C91658"/>
        </row>
        <row r="91659">
          <cell r="C91659"/>
        </row>
        <row r="91660">
          <cell r="C91660"/>
        </row>
        <row r="91661">
          <cell r="C91661"/>
        </row>
        <row r="91662">
          <cell r="C91662"/>
        </row>
        <row r="91663">
          <cell r="C91663"/>
        </row>
        <row r="91664">
          <cell r="C91664"/>
        </row>
        <row r="91665">
          <cell r="C91665"/>
        </row>
        <row r="91666">
          <cell r="C91666"/>
        </row>
        <row r="91667">
          <cell r="C91667"/>
        </row>
        <row r="91668">
          <cell r="C91668"/>
        </row>
        <row r="91669">
          <cell r="C91669"/>
        </row>
        <row r="91670">
          <cell r="C91670"/>
        </row>
        <row r="91671">
          <cell r="C91671"/>
        </row>
        <row r="91672">
          <cell r="C91672"/>
        </row>
        <row r="91673">
          <cell r="C91673"/>
        </row>
        <row r="91674">
          <cell r="C91674"/>
        </row>
        <row r="91675">
          <cell r="C91675"/>
        </row>
        <row r="91676">
          <cell r="C91676"/>
        </row>
        <row r="91677">
          <cell r="C91677"/>
        </row>
        <row r="91678">
          <cell r="C91678"/>
        </row>
        <row r="91679">
          <cell r="C91679"/>
        </row>
        <row r="91680">
          <cell r="C91680"/>
        </row>
        <row r="91681">
          <cell r="C91681"/>
        </row>
        <row r="91682">
          <cell r="C91682"/>
        </row>
        <row r="91683">
          <cell r="C91683"/>
        </row>
        <row r="91684">
          <cell r="C91684"/>
        </row>
        <row r="91685">
          <cell r="C91685"/>
        </row>
        <row r="91686">
          <cell r="C91686"/>
        </row>
        <row r="91687">
          <cell r="C91687"/>
        </row>
        <row r="91688">
          <cell r="C91688"/>
        </row>
        <row r="91689">
          <cell r="C91689"/>
        </row>
        <row r="91690">
          <cell r="C91690"/>
        </row>
        <row r="91691">
          <cell r="C91691"/>
        </row>
        <row r="91692">
          <cell r="C91692"/>
        </row>
        <row r="91693">
          <cell r="C91693"/>
        </row>
        <row r="91694">
          <cell r="C91694"/>
        </row>
        <row r="91695">
          <cell r="C91695"/>
        </row>
        <row r="91696">
          <cell r="C91696"/>
        </row>
        <row r="91697">
          <cell r="C91697"/>
        </row>
        <row r="91698">
          <cell r="C91698"/>
        </row>
        <row r="91699">
          <cell r="C91699"/>
        </row>
        <row r="91700">
          <cell r="C91700"/>
        </row>
        <row r="91701">
          <cell r="C91701"/>
        </row>
        <row r="91702">
          <cell r="C91702"/>
        </row>
        <row r="91703">
          <cell r="C91703"/>
        </row>
        <row r="91704">
          <cell r="C91704"/>
        </row>
        <row r="91705">
          <cell r="C91705"/>
        </row>
        <row r="91706">
          <cell r="C91706"/>
        </row>
        <row r="91707">
          <cell r="C91707"/>
        </row>
        <row r="91708">
          <cell r="C91708"/>
        </row>
        <row r="91709">
          <cell r="C91709"/>
        </row>
        <row r="91710">
          <cell r="C91710"/>
        </row>
        <row r="91711">
          <cell r="C91711"/>
        </row>
        <row r="91712">
          <cell r="C91712"/>
        </row>
        <row r="91713">
          <cell r="C91713"/>
        </row>
        <row r="91714">
          <cell r="C91714"/>
        </row>
        <row r="91715">
          <cell r="C91715"/>
        </row>
        <row r="91716">
          <cell r="C91716"/>
        </row>
        <row r="91717">
          <cell r="C91717"/>
        </row>
        <row r="91718">
          <cell r="C91718"/>
        </row>
        <row r="91719">
          <cell r="C91719"/>
        </row>
        <row r="91720">
          <cell r="C91720"/>
        </row>
        <row r="91721">
          <cell r="C91721"/>
        </row>
        <row r="91722">
          <cell r="C91722"/>
        </row>
        <row r="91723">
          <cell r="C91723"/>
        </row>
        <row r="91724">
          <cell r="C91724"/>
        </row>
        <row r="91725">
          <cell r="C91725"/>
        </row>
        <row r="91726">
          <cell r="C91726"/>
        </row>
        <row r="91727">
          <cell r="C91727"/>
        </row>
        <row r="91728">
          <cell r="C91728"/>
        </row>
        <row r="91729">
          <cell r="C91729"/>
        </row>
        <row r="91730">
          <cell r="C91730"/>
        </row>
        <row r="91731">
          <cell r="C91731"/>
        </row>
        <row r="91732">
          <cell r="C91732"/>
        </row>
        <row r="91733">
          <cell r="C91733"/>
        </row>
        <row r="91734">
          <cell r="C91734"/>
        </row>
        <row r="91735">
          <cell r="C91735"/>
        </row>
        <row r="91736">
          <cell r="C91736"/>
        </row>
        <row r="91737">
          <cell r="C91737"/>
        </row>
        <row r="91738">
          <cell r="C91738"/>
        </row>
        <row r="91739">
          <cell r="C91739"/>
        </row>
        <row r="91740">
          <cell r="C91740"/>
        </row>
        <row r="91741">
          <cell r="C91741"/>
        </row>
        <row r="91742">
          <cell r="C91742"/>
        </row>
        <row r="91743">
          <cell r="C91743"/>
        </row>
        <row r="91744">
          <cell r="C91744"/>
        </row>
        <row r="91745">
          <cell r="C91745"/>
        </row>
        <row r="91746">
          <cell r="C91746"/>
        </row>
        <row r="91747">
          <cell r="C91747"/>
        </row>
        <row r="91748">
          <cell r="C91748"/>
        </row>
        <row r="91749">
          <cell r="C91749"/>
        </row>
        <row r="91750">
          <cell r="C91750"/>
        </row>
        <row r="91751">
          <cell r="C91751"/>
        </row>
        <row r="91752">
          <cell r="C91752"/>
        </row>
        <row r="91753">
          <cell r="C91753"/>
        </row>
        <row r="91754">
          <cell r="C91754"/>
        </row>
        <row r="91755">
          <cell r="C91755"/>
        </row>
        <row r="91756">
          <cell r="C91756"/>
        </row>
        <row r="91757">
          <cell r="C91757"/>
        </row>
        <row r="91758">
          <cell r="C91758"/>
        </row>
        <row r="91759">
          <cell r="C91759"/>
        </row>
        <row r="91760">
          <cell r="C91760"/>
        </row>
        <row r="91761">
          <cell r="C91761"/>
        </row>
        <row r="91762">
          <cell r="C91762"/>
        </row>
        <row r="91763">
          <cell r="C91763"/>
        </row>
        <row r="91764">
          <cell r="C91764"/>
        </row>
        <row r="91765">
          <cell r="C91765"/>
        </row>
        <row r="91766">
          <cell r="C91766"/>
        </row>
        <row r="91767">
          <cell r="C91767"/>
        </row>
        <row r="91768">
          <cell r="C91768"/>
        </row>
        <row r="91769">
          <cell r="C91769"/>
        </row>
        <row r="91770">
          <cell r="C91770"/>
        </row>
        <row r="91771">
          <cell r="C91771"/>
        </row>
        <row r="91772">
          <cell r="C91772"/>
        </row>
        <row r="91773">
          <cell r="C91773"/>
        </row>
        <row r="91774">
          <cell r="C91774"/>
        </row>
        <row r="91775">
          <cell r="C91775"/>
        </row>
        <row r="91776">
          <cell r="C91776"/>
        </row>
        <row r="91777">
          <cell r="C91777"/>
        </row>
        <row r="91778">
          <cell r="C91778"/>
        </row>
        <row r="91779">
          <cell r="C91779"/>
        </row>
        <row r="91780">
          <cell r="C91780"/>
        </row>
        <row r="91781">
          <cell r="C91781"/>
        </row>
        <row r="91782">
          <cell r="C91782"/>
        </row>
        <row r="91783">
          <cell r="C91783"/>
        </row>
        <row r="91784">
          <cell r="C91784"/>
        </row>
        <row r="91785">
          <cell r="C91785"/>
        </row>
        <row r="91786">
          <cell r="C91786"/>
        </row>
        <row r="91787">
          <cell r="C91787"/>
        </row>
        <row r="91788">
          <cell r="C91788"/>
        </row>
        <row r="91789">
          <cell r="C91789"/>
        </row>
        <row r="91790">
          <cell r="C91790"/>
        </row>
        <row r="91791">
          <cell r="C91791"/>
        </row>
        <row r="91792">
          <cell r="C91792"/>
        </row>
        <row r="91793">
          <cell r="C91793"/>
        </row>
        <row r="91794">
          <cell r="C91794"/>
        </row>
        <row r="91795">
          <cell r="C91795"/>
        </row>
        <row r="91796">
          <cell r="C91796"/>
        </row>
        <row r="91797">
          <cell r="C91797"/>
        </row>
        <row r="91798">
          <cell r="C91798"/>
        </row>
        <row r="91799">
          <cell r="C91799"/>
        </row>
        <row r="91800">
          <cell r="C91800"/>
        </row>
        <row r="91801">
          <cell r="C91801"/>
        </row>
        <row r="91802">
          <cell r="C91802"/>
        </row>
        <row r="91803">
          <cell r="C91803"/>
        </row>
        <row r="91804">
          <cell r="C91804"/>
        </row>
        <row r="91805">
          <cell r="C91805"/>
        </row>
        <row r="91806">
          <cell r="C91806"/>
        </row>
        <row r="91807">
          <cell r="C91807"/>
        </row>
        <row r="91808">
          <cell r="C91808"/>
        </row>
        <row r="91809">
          <cell r="C91809"/>
        </row>
        <row r="91810">
          <cell r="C91810"/>
        </row>
        <row r="91811">
          <cell r="C91811"/>
        </row>
        <row r="91812">
          <cell r="C91812"/>
        </row>
        <row r="91813">
          <cell r="C91813"/>
        </row>
        <row r="91814">
          <cell r="C91814"/>
        </row>
        <row r="91815">
          <cell r="C91815"/>
        </row>
        <row r="91816">
          <cell r="C91816"/>
        </row>
        <row r="91817">
          <cell r="C91817"/>
        </row>
        <row r="91818">
          <cell r="C91818"/>
        </row>
        <row r="91819">
          <cell r="C91819"/>
        </row>
        <row r="91820">
          <cell r="C91820"/>
        </row>
        <row r="91821">
          <cell r="C91821"/>
        </row>
        <row r="91822">
          <cell r="C91822"/>
        </row>
        <row r="91823">
          <cell r="C91823"/>
        </row>
        <row r="91824">
          <cell r="C91824"/>
        </row>
        <row r="91825">
          <cell r="C91825"/>
        </row>
        <row r="91826">
          <cell r="C91826"/>
        </row>
        <row r="91827">
          <cell r="C91827"/>
        </row>
        <row r="91828">
          <cell r="C91828"/>
        </row>
        <row r="91829">
          <cell r="C91829"/>
        </row>
        <row r="91830">
          <cell r="C91830"/>
        </row>
        <row r="91831">
          <cell r="C91831"/>
        </row>
        <row r="91832">
          <cell r="C91832"/>
        </row>
        <row r="91833">
          <cell r="C91833"/>
        </row>
        <row r="91834">
          <cell r="C91834"/>
        </row>
        <row r="91835">
          <cell r="C91835"/>
        </row>
        <row r="91836">
          <cell r="C91836"/>
        </row>
        <row r="91837">
          <cell r="C91837"/>
        </row>
        <row r="91838">
          <cell r="C91838"/>
        </row>
        <row r="91839">
          <cell r="C91839"/>
        </row>
        <row r="91840">
          <cell r="C91840"/>
        </row>
        <row r="91841">
          <cell r="C91841"/>
        </row>
        <row r="91842">
          <cell r="C91842"/>
        </row>
        <row r="91843">
          <cell r="C91843"/>
        </row>
        <row r="91844">
          <cell r="C91844"/>
        </row>
        <row r="91845">
          <cell r="C91845"/>
        </row>
        <row r="91846">
          <cell r="C91846"/>
        </row>
        <row r="91847">
          <cell r="C91847"/>
        </row>
        <row r="91848">
          <cell r="C91848"/>
        </row>
        <row r="91849">
          <cell r="C91849"/>
        </row>
        <row r="91850">
          <cell r="C91850"/>
        </row>
        <row r="91851">
          <cell r="C91851"/>
        </row>
        <row r="91852">
          <cell r="C91852"/>
        </row>
        <row r="91853">
          <cell r="C91853"/>
        </row>
        <row r="91854">
          <cell r="C91854"/>
        </row>
        <row r="91855">
          <cell r="C91855"/>
        </row>
        <row r="91856">
          <cell r="C91856"/>
        </row>
        <row r="91857">
          <cell r="C91857"/>
        </row>
        <row r="91858">
          <cell r="C91858"/>
        </row>
        <row r="91859">
          <cell r="C91859"/>
        </row>
        <row r="91860">
          <cell r="C91860"/>
        </row>
        <row r="91861">
          <cell r="C91861"/>
        </row>
        <row r="91862">
          <cell r="C91862"/>
        </row>
        <row r="91863">
          <cell r="C91863"/>
        </row>
        <row r="91864">
          <cell r="C91864"/>
        </row>
        <row r="91865">
          <cell r="C91865"/>
        </row>
        <row r="91866">
          <cell r="C91866"/>
        </row>
        <row r="91867">
          <cell r="C91867"/>
        </row>
        <row r="91868">
          <cell r="C91868"/>
        </row>
        <row r="91869">
          <cell r="C91869"/>
        </row>
        <row r="91870">
          <cell r="C91870"/>
        </row>
        <row r="91871">
          <cell r="C91871"/>
        </row>
        <row r="91872">
          <cell r="C91872"/>
        </row>
        <row r="91873">
          <cell r="C91873"/>
        </row>
        <row r="91874">
          <cell r="C91874"/>
        </row>
        <row r="91875">
          <cell r="C91875"/>
        </row>
        <row r="91876">
          <cell r="C91876"/>
        </row>
        <row r="91877">
          <cell r="C91877"/>
        </row>
        <row r="91878">
          <cell r="C91878"/>
        </row>
        <row r="91879">
          <cell r="C91879"/>
        </row>
        <row r="91880">
          <cell r="C91880"/>
        </row>
        <row r="91881">
          <cell r="C91881"/>
        </row>
        <row r="91882">
          <cell r="C91882"/>
        </row>
        <row r="91883">
          <cell r="C91883"/>
        </row>
        <row r="91884">
          <cell r="C91884"/>
        </row>
        <row r="91885">
          <cell r="C91885"/>
        </row>
        <row r="91886">
          <cell r="C91886"/>
        </row>
        <row r="91887">
          <cell r="C91887"/>
        </row>
        <row r="91888">
          <cell r="C91888"/>
        </row>
        <row r="91889">
          <cell r="C91889"/>
        </row>
        <row r="91890">
          <cell r="C91890"/>
        </row>
        <row r="91891">
          <cell r="C91891"/>
        </row>
        <row r="91892">
          <cell r="C91892"/>
        </row>
        <row r="91893">
          <cell r="C91893"/>
        </row>
        <row r="91894">
          <cell r="C91894"/>
        </row>
        <row r="91895">
          <cell r="C91895"/>
        </row>
        <row r="91896">
          <cell r="C91896"/>
        </row>
        <row r="91897">
          <cell r="C91897"/>
        </row>
        <row r="91898">
          <cell r="C91898"/>
        </row>
        <row r="91899">
          <cell r="C91899"/>
        </row>
        <row r="91900">
          <cell r="C91900"/>
        </row>
        <row r="91901">
          <cell r="C91901"/>
        </row>
        <row r="91902">
          <cell r="C91902"/>
        </row>
        <row r="91903">
          <cell r="C91903"/>
        </row>
        <row r="91904">
          <cell r="C91904"/>
        </row>
        <row r="91905">
          <cell r="C91905"/>
        </row>
        <row r="91906">
          <cell r="C91906"/>
        </row>
        <row r="91907">
          <cell r="C91907"/>
        </row>
        <row r="91908">
          <cell r="C91908"/>
        </row>
        <row r="91909">
          <cell r="C91909"/>
        </row>
        <row r="91910">
          <cell r="C91910"/>
        </row>
        <row r="91911">
          <cell r="C91911"/>
        </row>
        <row r="91912">
          <cell r="C91912"/>
        </row>
        <row r="91913">
          <cell r="C91913"/>
        </row>
        <row r="91914">
          <cell r="C91914"/>
        </row>
        <row r="91915">
          <cell r="C91915"/>
        </row>
        <row r="91916">
          <cell r="C91916"/>
        </row>
        <row r="91917">
          <cell r="C91917"/>
        </row>
        <row r="91918">
          <cell r="C91918"/>
        </row>
        <row r="91919">
          <cell r="C91919"/>
        </row>
        <row r="91920">
          <cell r="C91920"/>
        </row>
        <row r="91921">
          <cell r="C91921"/>
        </row>
        <row r="91922">
          <cell r="C91922"/>
        </row>
        <row r="91923">
          <cell r="C91923"/>
        </row>
        <row r="91924">
          <cell r="C91924"/>
        </row>
        <row r="91925">
          <cell r="C91925"/>
        </row>
        <row r="91926">
          <cell r="C91926"/>
        </row>
        <row r="91927">
          <cell r="C91927"/>
        </row>
        <row r="91928">
          <cell r="C91928"/>
        </row>
        <row r="91929">
          <cell r="C91929"/>
        </row>
        <row r="91930">
          <cell r="C91930"/>
        </row>
        <row r="91931">
          <cell r="C91931"/>
        </row>
        <row r="91932">
          <cell r="C91932"/>
        </row>
        <row r="91933">
          <cell r="C91933"/>
        </row>
        <row r="91934">
          <cell r="C91934"/>
        </row>
        <row r="91935">
          <cell r="C91935"/>
        </row>
        <row r="91936">
          <cell r="C91936"/>
        </row>
        <row r="91937">
          <cell r="C91937"/>
        </row>
        <row r="91938">
          <cell r="C91938"/>
        </row>
        <row r="91939">
          <cell r="C91939"/>
        </row>
        <row r="91940">
          <cell r="C91940"/>
        </row>
        <row r="91941">
          <cell r="C91941"/>
        </row>
        <row r="91942">
          <cell r="C91942"/>
        </row>
        <row r="91943">
          <cell r="C91943"/>
        </row>
        <row r="91944">
          <cell r="C91944"/>
        </row>
        <row r="91945">
          <cell r="C91945"/>
        </row>
        <row r="91946">
          <cell r="C91946"/>
        </row>
        <row r="91947">
          <cell r="C91947"/>
        </row>
        <row r="91948">
          <cell r="C91948"/>
        </row>
        <row r="91949">
          <cell r="C91949"/>
        </row>
        <row r="91950">
          <cell r="C91950"/>
        </row>
        <row r="91951">
          <cell r="C91951"/>
        </row>
        <row r="91952">
          <cell r="C91952"/>
        </row>
        <row r="91953">
          <cell r="C91953"/>
        </row>
        <row r="91954">
          <cell r="C91954"/>
        </row>
        <row r="91955">
          <cell r="C91955"/>
        </row>
        <row r="91956">
          <cell r="C91956"/>
        </row>
        <row r="91957">
          <cell r="C91957"/>
        </row>
        <row r="91958">
          <cell r="C91958"/>
        </row>
        <row r="91959">
          <cell r="C91959"/>
        </row>
        <row r="91960">
          <cell r="C91960"/>
        </row>
        <row r="91961">
          <cell r="C91961"/>
        </row>
        <row r="91962">
          <cell r="C91962"/>
        </row>
        <row r="91963">
          <cell r="C91963"/>
        </row>
        <row r="91964">
          <cell r="C91964"/>
        </row>
        <row r="91965">
          <cell r="C91965"/>
        </row>
        <row r="91966">
          <cell r="C91966"/>
        </row>
        <row r="91967">
          <cell r="C91967"/>
        </row>
        <row r="91968">
          <cell r="C91968"/>
        </row>
        <row r="91969">
          <cell r="C91969"/>
        </row>
        <row r="91970">
          <cell r="C91970"/>
        </row>
        <row r="91971">
          <cell r="C91971"/>
        </row>
        <row r="91972">
          <cell r="C91972"/>
        </row>
        <row r="91973">
          <cell r="C91973"/>
        </row>
        <row r="91974">
          <cell r="C91974"/>
        </row>
        <row r="91975">
          <cell r="C91975"/>
        </row>
        <row r="91976">
          <cell r="C91976"/>
        </row>
        <row r="91977">
          <cell r="C91977"/>
        </row>
        <row r="91978">
          <cell r="C91978"/>
        </row>
        <row r="91979">
          <cell r="C91979"/>
        </row>
        <row r="91980">
          <cell r="C91980"/>
        </row>
        <row r="91981">
          <cell r="C91981"/>
        </row>
        <row r="91982">
          <cell r="C91982"/>
        </row>
        <row r="91983">
          <cell r="C91983"/>
        </row>
        <row r="91984">
          <cell r="C91984"/>
        </row>
        <row r="91985">
          <cell r="C91985"/>
        </row>
        <row r="91986">
          <cell r="C91986"/>
        </row>
        <row r="91987">
          <cell r="C91987"/>
        </row>
        <row r="91988">
          <cell r="C91988"/>
        </row>
        <row r="91989">
          <cell r="C91989"/>
        </row>
        <row r="91990">
          <cell r="C91990"/>
        </row>
        <row r="91991">
          <cell r="C91991"/>
        </row>
        <row r="91992">
          <cell r="C91992"/>
        </row>
        <row r="91993">
          <cell r="C91993"/>
        </row>
        <row r="91994">
          <cell r="C91994"/>
        </row>
        <row r="91995">
          <cell r="C91995"/>
        </row>
        <row r="91996">
          <cell r="C91996"/>
        </row>
        <row r="91997">
          <cell r="C91997"/>
        </row>
        <row r="91998">
          <cell r="C91998"/>
        </row>
        <row r="91999">
          <cell r="C91999"/>
        </row>
        <row r="92000">
          <cell r="C92000"/>
        </row>
        <row r="92001">
          <cell r="C92001"/>
        </row>
        <row r="92002">
          <cell r="C92002"/>
        </row>
        <row r="92003">
          <cell r="C92003"/>
        </row>
        <row r="92004">
          <cell r="C92004"/>
        </row>
        <row r="92005">
          <cell r="C92005"/>
        </row>
        <row r="92006">
          <cell r="C92006"/>
        </row>
        <row r="92007">
          <cell r="C92007"/>
        </row>
        <row r="92008">
          <cell r="C92008"/>
        </row>
        <row r="92009">
          <cell r="C92009"/>
        </row>
        <row r="92010">
          <cell r="C92010"/>
        </row>
        <row r="92011">
          <cell r="C92011"/>
        </row>
        <row r="92012">
          <cell r="C92012"/>
        </row>
        <row r="92013">
          <cell r="C92013"/>
        </row>
        <row r="92014">
          <cell r="C92014"/>
        </row>
        <row r="92015">
          <cell r="C92015"/>
        </row>
        <row r="92016">
          <cell r="C92016"/>
        </row>
        <row r="92017">
          <cell r="C92017"/>
        </row>
        <row r="92018">
          <cell r="C92018"/>
        </row>
        <row r="92019">
          <cell r="C92019"/>
        </row>
        <row r="92020">
          <cell r="C92020"/>
        </row>
        <row r="92021">
          <cell r="C92021"/>
        </row>
        <row r="92022">
          <cell r="C92022"/>
        </row>
        <row r="92023">
          <cell r="C92023"/>
        </row>
        <row r="92024">
          <cell r="C92024"/>
        </row>
        <row r="92025">
          <cell r="C92025"/>
        </row>
        <row r="92026">
          <cell r="C92026"/>
        </row>
        <row r="92027">
          <cell r="C92027"/>
        </row>
        <row r="92028">
          <cell r="C92028"/>
        </row>
        <row r="92029">
          <cell r="C92029"/>
        </row>
        <row r="92030">
          <cell r="C92030"/>
        </row>
        <row r="92031">
          <cell r="C92031"/>
        </row>
        <row r="92032">
          <cell r="C92032"/>
        </row>
        <row r="92033">
          <cell r="C92033"/>
        </row>
        <row r="92034">
          <cell r="C92034"/>
        </row>
        <row r="92035">
          <cell r="C92035"/>
        </row>
        <row r="92036">
          <cell r="C92036"/>
        </row>
        <row r="92037">
          <cell r="C92037"/>
        </row>
        <row r="92038">
          <cell r="C92038"/>
        </row>
        <row r="92039">
          <cell r="C92039"/>
        </row>
        <row r="92040">
          <cell r="C92040"/>
        </row>
        <row r="92041">
          <cell r="C92041"/>
        </row>
        <row r="92042">
          <cell r="C92042"/>
        </row>
        <row r="92043">
          <cell r="C92043"/>
        </row>
        <row r="92044">
          <cell r="C92044"/>
        </row>
        <row r="92045">
          <cell r="C92045"/>
        </row>
        <row r="92046">
          <cell r="C92046"/>
        </row>
        <row r="92047">
          <cell r="C92047"/>
        </row>
        <row r="92048">
          <cell r="C92048"/>
        </row>
        <row r="92049">
          <cell r="C92049"/>
        </row>
        <row r="92050">
          <cell r="C92050"/>
        </row>
        <row r="92051">
          <cell r="C92051"/>
        </row>
        <row r="92052">
          <cell r="C92052"/>
        </row>
        <row r="92053">
          <cell r="C92053"/>
        </row>
        <row r="92054">
          <cell r="C92054"/>
        </row>
        <row r="92055">
          <cell r="C92055"/>
        </row>
        <row r="92056">
          <cell r="C92056"/>
        </row>
        <row r="92057">
          <cell r="C92057"/>
        </row>
        <row r="92058">
          <cell r="C92058"/>
        </row>
        <row r="92059">
          <cell r="C92059"/>
        </row>
        <row r="92060">
          <cell r="C92060"/>
        </row>
        <row r="92061">
          <cell r="C92061"/>
        </row>
        <row r="92062">
          <cell r="C92062"/>
        </row>
        <row r="92063">
          <cell r="C92063"/>
        </row>
        <row r="92064">
          <cell r="C92064"/>
        </row>
        <row r="92065">
          <cell r="C92065"/>
        </row>
        <row r="92066">
          <cell r="C92066"/>
        </row>
        <row r="92067">
          <cell r="C92067"/>
        </row>
        <row r="92068">
          <cell r="C92068"/>
        </row>
        <row r="92069">
          <cell r="C92069"/>
        </row>
        <row r="92070">
          <cell r="C92070"/>
        </row>
        <row r="92071">
          <cell r="C92071"/>
        </row>
        <row r="92072">
          <cell r="C92072"/>
        </row>
        <row r="92073">
          <cell r="C92073"/>
        </row>
        <row r="92074">
          <cell r="C92074"/>
        </row>
        <row r="92075">
          <cell r="C92075"/>
        </row>
        <row r="92076">
          <cell r="C92076"/>
        </row>
        <row r="92077">
          <cell r="C92077"/>
        </row>
        <row r="92078">
          <cell r="C92078"/>
        </row>
        <row r="92079">
          <cell r="C92079"/>
        </row>
        <row r="92080">
          <cell r="C92080"/>
        </row>
        <row r="92081">
          <cell r="C92081"/>
        </row>
        <row r="92082">
          <cell r="C92082"/>
        </row>
        <row r="92083">
          <cell r="C92083"/>
        </row>
        <row r="92084">
          <cell r="C92084"/>
        </row>
        <row r="92085">
          <cell r="C92085"/>
        </row>
        <row r="92086">
          <cell r="C92086"/>
        </row>
        <row r="92087">
          <cell r="C92087"/>
        </row>
        <row r="92088">
          <cell r="C92088"/>
        </row>
        <row r="92089">
          <cell r="C92089"/>
        </row>
        <row r="92090">
          <cell r="C92090"/>
        </row>
        <row r="92091">
          <cell r="C92091"/>
        </row>
        <row r="92092">
          <cell r="C92092"/>
        </row>
        <row r="92093">
          <cell r="C92093"/>
        </row>
        <row r="92094">
          <cell r="C92094"/>
        </row>
        <row r="92095">
          <cell r="C92095"/>
        </row>
        <row r="92096">
          <cell r="C92096"/>
        </row>
        <row r="92097">
          <cell r="C92097"/>
        </row>
        <row r="92098">
          <cell r="C92098"/>
        </row>
        <row r="92099">
          <cell r="C92099"/>
        </row>
        <row r="92100">
          <cell r="C92100"/>
        </row>
        <row r="92101">
          <cell r="C92101"/>
        </row>
        <row r="92102">
          <cell r="C92102"/>
        </row>
        <row r="92103">
          <cell r="C92103"/>
        </row>
        <row r="92104">
          <cell r="C92104"/>
        </row>
        <row r="92105">
          <cell r="C92105"/>
        </row>
        <row r="92106">
          <cell r="C92106"/>
        </row>
        <row r="92107">
          <cell r="C92107"/>
        </row>
        <row r="92108">
          <cell r="C92108"/>
        </row>
        <row r="92109">
          <cell r="C92109"/>
        </row>
        <row r="92110">
          <cell r="C92110"/>
        </row>
        <row r="92111">
          <cell r="C92111"/>
        </row>
        <row r="92112">
          <cell r="C92112"/>
        </row>
        <row r="92113">
          <cell r="C92113"/>
        </row>
        <row r="92114">
          <cell r="C92114"/>
        </row>
        <row r="92115">
          <cell r="C92115"/>
        </row>
        <row r="92116">
          <cell r="C92116"/>
        </row>
        <row r="92117">
          <cell r="C92117"/>
        </row>
        <row r="92118">
          <cell r="C92118"/>
        </row>
        <row r="92119">
          <cell r="C92119"/>
        </row>
        <row r="92120">
          <cell r="C92120"/>
        </row>
        <row r="92121">
          <cell r="C92121"/>
        </row>
        <row r="92122">
          <cell r="C92122"/>
        </row>
        <row r="92123">
          <cell r="C92123"/>
        </row>
        <row r="92124">
          <cell r="C92124"/>
        </row>
        <row r="92125">
          <cell r="C92125"/>
        </row>
        <row r="92126">
          <cell r="C92126"/>
        </row>
        <row r="92127">
          <cell r="C92127"/>
        </row>
        <row r="92128">
          <cell r="C92128"/>
        </row>
        <row r="92129">
          <cell r="C92129"/>
        </row>
        <row r="92130">
          <cell r="C92130"/>
        </row>
        <row r="92131">
          <cell r="C92131"/>
        </row>
        <row r="92132">
          <cell r="C92132"/>
        </row>
        <row r="92133">
          <cell r="C92133"/>
        </row>
        <row r="92134">
          <cell r="C92134"/>
        </row>
        <row r="92135">
          <cell r="C92135"/>
        </row>
        <row r="92136">
          <cell r="C92136"/>
        </row>
        <row r="92137">
          <cell r="C92137"/>
        </row>
        <row r="92138">
          <cell r="C92138"/>
        </row>
        <row r="92139">
          <cell r="C92139"/>
        </row>
        <row r="92140">
          <cell r="C92140"/>
        </row>
        <row r="92141">
          <cell r="C92141"/>
        </row>
        <row r="92142">
          <cell r="C92142"/>
        </row>
        <row r="92143">
          <cell r="C92143"/>
        </row>
        <row r="92144">
          <cell r="C92144"/>
        </row>
        <row r="92145">
          <cell r="C92145"/>
        </row>
        <row r="92146">
          <cell r="C92146"/>
        </row>
        <row r="92147">
          <cell r="C92147"/>
        </row>
        <row r="92148">
          <cell r="C92148"/>
        </row>
        <row r="92149">
          <cell r="C92149"/>
        </row>
        <row r="92150">
          <cell r="C92150"/>
        </row>
        <row r="92151">
          <cell r="C92151"/>
        </row>
        <row r="92152">
          <cell r="C92152"/>
        </row>
        <row r="92153">
          <cell r="C92153"/>
        </row>
        <row r="92154">
          <cell r="C92154"/>
        </row>
        <row r="92155">
          <cell r="C92155"/>
        </row>
        <row r="92156">
          <cell r="C92156"/>
        </row>
        <row r="92157">
          <cell r="C92157"/>
        </row>
        <row r="92158">
          <cell r="C92158"/>
        </row>
        <row r="92159">
          <cell r="C92159"/>
        </row>
        <row r="92160">
          <cell r="C92160"/>
        </row>
        <row r="92161">
          <cell r="C92161"/>
        </row>
        <row r="92162">
          <cell r="C92162"/>
        </row>
        <row r="92163">
          <cell r="C92163"/>
        </row>
        <row r="92164">
          <cell r="C92164"/>
        </row>
        <row r="92165">
          <cell r="C92165"/>
        </row>
        <row r="92166">
          <cell r="C92166"/>
        </row>
        <row r="92167">
          <cell r="C92167"/>
        </row>
        <row r="92168">
          <cell r="C92168"/>
        </row>
        <row r="92169">
          <cell r="C92169"/>
        </row>
        <row r="92170">
          <cell r="C92170"/>
        </row>
        <row r="92171">
          <cell r="C92171"/>
        </row>
        <row r="92172">
          <cell r="C92172"/>
        </row>
        <row r="92173">
          <cell r="C92173"/>
        </row>
        <row r="92174">
          <cell r="C92174"/>
        </row>
        <row r="92175">
          <cell r="C92175"/>
        </row>
        <row r="92176">
          <cell r="C92176"/>
        </row>
        <row r="92177">
          <cell r="C92177"/>
        </row>
        <row r="92178">
          <cell r="C92178"/>
        </row>
        <row r="92179">
          <cell r="C92179"/>
        </row>
        <row r="92180">
          <cell r="C92180"/>
        </row>
        <row r="92181">
          <cell r="C92181"/>
        </row>
        <row r="92182">
          <cell r="C92182"/>
        </row>
        <row r="92183">
          <cell r="C92183"/>
        </row>
        <row r="92184">
          <cell r="C92184"/>
        </row>
        <row r="92185">
          <cell r="C92185"/>
        </row>
        <row r="92186">
          <cell r="C92186"/>
        </row>
        <row r="92187">
          <cell r="C92187"/>
        </row>
        <row r="92188">
          <cell r="C92188"/>
        </row>
        <row r="92189">
          <cell r="C92189"/>
        </row>
        <row r="92190">
          <cell r="C92190"/>
        </row>
        <row r="92191">
          <cell r="C92191"/>
        </row>
        <row r="92192">
          <cell r="C92192"/>
        </row>
        <row r="92193">
          <cell r="C92193"/>
        </row>
        <row r="92194">
          <cell r="C92194"/>
        </row>
        <row r="92195">
          <cell r="C92195"/>
        </row>
        <row r="92196">
          <cell r="C92196"/>
        </row>
        <row r="92197">
          <cell r="C92197"/>
        </row>
        <row r="92198">
          <cell r="C92198"/>
        </row>
        <row r="92199">
          <cell r="C92199"/>
        </row>
        <row r="92200">
          <cell r="C92200"/>
        </row>
        <row r="92201">
          <cell r="C92201"/>
        </row>
        <row r="92202">
          <cell r="C92202"/>
        </row>
        <row r="92203">
          <cell r="C92203"/>
        </row>
        <row r="92204">
          <cell r="C92204"/>
        </row>
        <row r="92205">
          <cell r="C92205"/>
        </row>
        <row r="92206">
          <cell r="C92206"/>
        </row>
        <row r="92207">
          <cell r="C92207"/>
        </row>
        <row r="92208">
          <cell r="C92208"/>
        </row>
        <row r="92209">
          <cell r="C92209"/>
        </row>
        <row r="92210">
          <cell r="C92210"/>
        </row>
        <row r="92211">
          <cell r="C92211"/>
        </row>
        <row r="92212">
          <cell r="C92212"/>
        </row>
        <row r="92213">
          <cell r="C92213"/>
        </row>
        <row r="92214">
          <cell r="C92214"/>
        </row>
        <row r="92215">
          <cell r="C92215"/>
        </row>
        <row r="92216">
          <cell r="C92216"/>
        </row>
        <row r="92217">
          <cell r="C92217"/>
        </row>
        <row r="92218">
          <cell r="C92218"/>
        </row>
        <row r="92219">
          <cell r="C92219"/>
        </row>
        <row r="92220">
          <cell r="C92220"/>
        </row>
        <row r="92221">
          <cell r="C92221"/>
        </row>
        <row r="92222">
          <cell r="C92222"/>
        </row>
        <row r="92223">
          <cell r="C92223"/>
        </row>
        <row r="92224">
          <cell r="C92224"/>
        </row>
        <row r="92225">
          <cell r="C92225"/>
        </row>
        <row r="92226">
          <cell r="C92226"/>
        </row>
        <row r="92227">
          <cell r="C92227"/>
        </row>
        <row r="92228">
          <cell r="C92228"/>
        </row>
        <row r="92229">
          <cell r="C92229"/>
        </row>
        <row r="92230">
          <cell r="C92230"/>
        </row>
        <row r="92231">
          <cell r="C92231"/>
        </row>
        <row r="92232">
          <cell r="C92232"/>
        </row>
        <row r="92233">
          <cell r="C92233"/>
        </row>
        <row r="92234">
          <cell r="C92234"/>
        </row>
        <row r="92235">
          <cell r="C92235"/>
        </row>
        <row r="92236">
          <cell r="C92236"/>
        </row>
        <row r="92237">
          <cell r="C92237"/>
        </row>
        <row r="92238">
          <cell r="C92238"/>
        </row>
        <row r="92239">
          <cell r="C92239"/>
        </row>
        <row r="92240">
          <cell r="C92240"/>
        </row>
        <row r="92241">
          <cell r="C92241"/>
        </row>
        <row r="92242">
          <cell r="C92242"/>
        </row>
        <row r="92243">
          <cell r="C92243"/>
        </row>
        <row r="92244">
          <cell r="C92244"/>
        </row>
        <row r="92245">
          <cell r="C92245"/>
        </row>
        <row r="92246">
          <cell r="C92246"/>
        </row>
        <row r="92247">
          <cell r="C92247"/>
        </row>
        <row r="92248">
          <cell r="C92248"/>
        </row>
        <row r="92249">
          <cell r="C92249"/>
        </row>
        <row r="92250">
          <cell r="C92250"/>
        </row>
        <row r="92251">
          <cell r="C92251"/>
        </row>
        <row r="92252">
          <cell r="C92252"/>
        </row>
        <row r="92253">
          <cell r="C92253"/>
        </row>
        <row r="92254">
          <cell r="C92254"/>
        </row>
        <row r="92255">
          <cell r="C92255"/>
        </row>
        <row r="92256">
          <cell r="C92256"/>
        </row>
        <row r="92257">
          <cell r="C92257"/>
        </row>
        <row r="92258">
          <cell r="C92258"/>
        </row>
        <row r="92259">
          <cell r="C92259"/>
        </row>
        <row r="92260">
          <cell r="C92260"/>
        </row>
        <row r="92261">
          <cell r="C92261"/>
        </row>
        <row r="92262">
          <cell r="C92262"/>
        </row>
        <row r="92263">
          <cell r="C92263"/>
        </row>
        <row r="92264">
          <cell r="C92264"/>
        </row>
        <row r="92265">
          <cell r="C92265"/>
        </row>
        <row r="92266">
          <cell r="C92266"/>
        </row>
        <row r="92267">
          <cell r="C92267"/>
        </row>
        <row r="92268">
          <cell r="C92268"/>
        </row>
        <row r="92269">
          <cell r="C92269"/>
        </row>
        <row r="92270">
          <cell r="C92270"/>
        </row>
        <row r="92271">
          <cell r="C92271"/>
        </row>
        <row r="92272">
          <cell r="C92272"/>
        </row>
        <row r="92273">
          <cell r="C92273"/>
        </row>
        <row r="92274">
          <cell r="C92274"/>
        </row>
        <row r="92275">
          <cell r="C92275"/>
        </row>
        <row r="92276">
          <cell r="C92276"/>
        </row>
        <row r="92277">
          <cell r="C92277"/>
        </row>
        <row r="92278">
          <cell r="C92278"/>
        </row>
        <row r="92279">
          <cell r="C92279"/>
        </row>
        <row r="92280">
          <cell r="C92280"/>
        </row>
        <row r="92281">
          <cell r="C92281"/>
        </row>
        <row r="92282">
          <cell r="C92282"/>
        </row>
        <row r="92283">
          <cell r="C92283"/>
        </row>
        <row r="92284">
          <cell r="C92284"/>
        </row>
        <row r="92285">
          <cell r="C92285"/>
        </row>
        <row r="92286">
          <cell r="C92286"/>
        </row>
        <row r="92287">
          <cell r="C92287"/>
        </row>
        <row r="92288">
          <cell r="C92288"/>
        </row>
        <row r="92289">
          <cell r="C92289"/>
        </row>
        <row r="92290">
          <cell r="C92290"/>
        </row>
        <row r="92291">
          <cell r="C92291"/>
        </row>
        <row r="92292">
          <cell r="C92292"/>
        </row>
        <row r="92293">
          <cell r="C92293"/>
        </row>
        <row r="92294">
          <cell r="C92294"/>
        </row>
        <row r="92295">
          <cell r="C92295"/>
        </row>
        <row r="92296">
          <cell r="C92296"/>
        </row>
        <row r="92297">
          <cell r="C92297"/>
        </row>
        <row r="92298">
          <cell r="C92298"/>
        </row>
        <row r="92299">
          <cell r="C92299"/>
        </row>
        <row r="92300">
          <cell r="C92300"/>
        </row>
        <row r="92301">
          <cell r="C92301"/>
        </row>
        <row r="92302">
          <cell r="C92302"/>
        </row>
        <row r="92303">
          <cell r="C92303"/>
        </row>
        <row r="92304">
          <cell r="C92304"/>
        </row>
        <row r="92305">
          <cell r="C92305"/>
        </row>
        <row r="92306">
          <cell r="C92306"/>
        </row>
        <row r="92307">
          <cell r="C92307"/>
        </row>
        <row r="92308">
          <cell r="C92308"/>
        </row>
        <row r="92309">
          <cell r="C92309"/>
        </row>
        <row r="92310">
          <cell r="C92310"/>
        </row>
        <row r="92311">
          <cell r="C92311"/>
        </row>
        <row r="92312">
          <cell r="C92312"/>
        </row>
        <row r="92313">
          <cell r="C92313"/>
        </row>
        <row r="92314">
          <cell r="C92314"/>
        </row>
        <row r="92315">
          <cell r="C92315"/>
        </row>
        <row r="92316">
          <cell r="C92316"/>
        </row>
        <row r="92317">
          <cell r="C92317"/>
        </row>
        <row r="92318">
          <cell r="C92318"/>
        </row>
        <row r="92319">
          <cell r="C92319"/>
        </row>
        <row r="92320">
          <cell r="C92320"/>
        </row>
        <row r="92321">
          <cell r="C92321"/>
        </row>
        <row r="92322">
          <cell r="C92322"/>
        </row>
        <row r="92323">
          <cell r="C92323"/>
        </row>
        <row r="92324">
          <cell r="C92324"/>
        </row>
        <row r="92325">
          <cell r="C92325"/>
        </row>
        <row r="92326">
          <cell r="C92326"/>
        </row>
        <row r="92327">
          <cell r="C92327"/>
        </row>
        <row r="92328">
          <cell r="C92328"/>
        </row>
        <row r="92329">
          <cell r="C92329"/>
        </row>
        <row r="92330">
          <cell r="C92330"/>
        </row>
        <row r="92331">
          <cell r="C92331"/>
        </row>
        <row r="92332">
          <cell r="C92332"/>
        </row>
        <row r="92333">
          <cell r="C92333"/>
        </row>
        <row r="92334">
          <cell r="C92334"/>
        </row>
        <row r="92335">
          <cell r="C92335"/>
        </row>
        <row r="92336">
          <cell r="C92336"/>
        </row>
        <row r="92337">
          <cell r="C92337"/>
        </row>
        <row r="92338">
          <cell r="C92338"/>
        </row>
        <row r="92339">
          <cell r="C92339"/>
        </row>
        <row r="92340">
          <cell r="C92340"/>
        </row>
        <row r="92341">
          <cell r="C92341"/>
        </row>
        <row r="92342">
          <cell r="C92342"/>
        </row>
        <row r="92343">
          <cell r="C92343"/>
        </row>
        <row r="92344">
          <cell r="C92344"/>
        </row>
        <row r="92345">
          <cell r="C92345"/>
        </row>
        <row r="92346">
          <cell r="C92346"/>
        </row>
        <row r="92347">
          <cell r="C92347"/>
        </row>
        <row r="92348">
          <cell r="C92348"/>
        </row>
        <row r="92349">
          <cell r="C92349"/>
        </row>
        <row r="92350">
          <cell r="C92350"/>
        </row>
        <row r="92351">
          <cell r="C92351"/>
        </row>
        <row r="92352">
          <cell r="C92352"/>
        </row>
        <row r="92353">
          <cell r="C92353"/>
        </row>
        <row r="92354">
          <cell r="C92354"/>
        </row>
        <row r="92355">
          <cell r="C92355"/>
        </row>
        <row r="92356">
          <cell r="C92356"/>
        </row>
        <row r="92357">
          <cell r="C92357"/>
        </row>
        <row r="92358">
          <cell r="C92358"/>
        </row>
        <row r="92359">
          <cell r="C92359"/>
        </row>
        <row r="92360">
          <cell r="C92360"/>
        </row>
        <row r="92361">
          <cell r="C92361"/>
        </row>
        <row r="92362">
          <cell r="C92362"/>
        </row>
        <row r="92363">
          <cell r="C92363"/>
        </row>
        <row r="92364">
          <cell r="C92364"/>
        </row>
        <row r="92365">
          <cell r="C92365"/>
        </row>
        <row r="92366">
          <cell r="C92366"/>
        </row>
        <row r="92367">
          <cell r="C92367"/>
        </row>
        <row r="92368">
          <cell r="C92368"/>
        </row>
        <row r="92369">
          <cell r="C92369"/>
        </row>
        <row r="92370">
          <cell r="C92370"/>
        </row>
        <row r="92371">
          <cell r="C92371"/>
        </row>
        <row r="92372">
          <cell r="C92372"/>
        </row>
        <row r="92373">
          <cell r="C92373"/>
        </row>
        <row r="92374">
          <cell r="C92374"/>
        </row>
        <row r="92375">
          <cell r="C92375"/>
        </row>
        <row r="92376">
          <cell r="C92376"/>
        </row>
        <row r="92377">
          <cell r="C92377"/>
        </row>
        <row r="92378">
          <cell r="C92378"/>
        </row>
        <row r="92379">
          <cell r="C92379"/>
        </row>
        <row r="92380">
          <cell r="C92380"/>
        </row>
        <row r="92381">
          <cell r="C92381"/>
        </row>
        <row r="92382">
          <cell r="C92382"/>
        </row>
        <row r="92383">
          <cell r="C92383"/>
        </row>
        <row r="92384">
          <cell r="C92384"/>
        </row>
        <row r="92385">
          <cell r="C92385"/>
        </row>
        <row r="92386">
          <cell r="C92386"/>
        </row>
        <row r="92387">
          <cell r="C92387"/>
        </row>
        <row r="92388">
          <cell r="C92388"/>
        </row>
        <row r="92389">
          <cell r="C92389"/>
        </row>
        <row r="92390">
          <cell r="C92390"/>
        </row>
        <row r="92391">
          <cell r="C92391"/>
        </row>
        <row r="92392">
          <cell r="C92392"/>
        </row>
        <row r="92393">
          <cell r="C92393"/>
        </row>
        <row r="92394">
          <cell r="C92394"/>
        </row>
        <row r="92395">
          <cell r="C92395"/>
        </row>
        <row r="92396">
          <cell r="C92396"/>
        </row>
        <row r="92397">
          <cell r="C92397"/>
        </row>
        <row r="92398">
          <cell r="C92398"/>
        </row>
        <row r="92399">
          <cell r="C92399"/>
        </row>
        <row r="92400">
          <cell r="C92400"/>
        </row>
        <row r="92401">
          <cell r="C92401"/>
        </row>
        <row r="92402">
          <cell r="C92402"/>
        </row>
        <row r="92403">
          <cell r="C92403"/>
        </row>
        <row r="92404">
          <cell r="C92404"/>
        </row>
        <row r="92405">
          <cell r="C92405"/>
        </row>
        <row r="92406">
          <cell r="C92406"/>
        </row>
        <row r="92407">
          <cell r="C92407"/>
        </row>
        <row r="92408">
          <cell r="C92408"/>
        </row>
        <row r="92409">
          <cell r="C92409"/>
        </row>
        <row r="92410">
          <cell r="C92410"/>
        </row>
        <row r="92411">
          <cell r="C92411"/>
        </row>
        <row r="92412">
          <cell r="C92412"/>
        </row>
        <row r="92413">
          <cell r="C92413"/>
        </row>
        <row r="92414">
          <cell r="C92414"/>
        </row>
        <row r="92415">
          <cell r="C92415"/>
        </row>
        <row r="92416">
          <cell r="C92416"/>
        </row>
        <row r="92417">
          <cell r="C92417"/>
        </row>
        <row r="92418">
          <cell r="C92418"/>
        </row>
        <row r="92419">
          <cell r="C92419"/>
        </row>
        <row r="92420">
          <cell r="C92420"/>
        </row>
        <row r="92421">
          <cell r="C92421"/>
        </row>
        <row r="92422">
          <cell r="C92422"/>
        </row>
        <row r="92423">
          <cell r="C92423"/>
        </row>
        <row r="92424">
          <cell r="C92424"/>
        </row>
        <row r="92425">
          <cell r="C92425"/>
        </row>
        <row r="92426">
          <cell r="C92426"/>
        </row>
        <row r="92427">
          <cell r="C92427"/>
        </row>
        <row r="92428">
          <cell r="C92428"/>
        </row>
        <row r="92429">
          <cell r="C92429"/>
        </row>
        <row r="92430">
          <cell r="C92430"/>
        </row>
        <row r="92431">
          <cell r="C92431"/>
        </row>
        <row r="92432">
          <cell r="C92432"/>
        </row>
        <row r="92433">
          <cell r="C92433"/>
        </row>
        <row r="92434">
          <cell r="C92434"/>
        </row>
        <row r="92435">
          <cell r="C92435"/>
        </row>
        <row r="92436">
          <cell r="C92436"/>
        </row>
        <row r="92437">
          <cell r="C92437"/>
        </row>
        <row r="92438">
          <cell r="C92438"/>
        </row>
        <row r="92439">
          <cell r="C92439"/>
        </row>
        <row r="92440">
          <cell r="C92440"/>
        </row>
        <row r="92441">
          <cell r="C92441"/>
        </row>
        <row r="92442">
          <cell r="C92442"/>
        </row>
        <row r="92443">
          <cell r="C92443"/>
        </row>
        <row r="92444">
          <cell r="C92444"/>
        </row>
        <row r="92445">
          <cell r="C92445"/>
        </row>
        <row r="92446">
          <cell r="C92446"/>
        </row>
        <row r="92447">
          <cell r="C92447"/>
        </row>
        <row r="92448">
          <cell r="C92448"/>
        </row>
        <row r="92449">
          <cell r="C92449"/>
        </row>
        <row r="92450">
          <cell r="C92450"/>
        </row>
        <row r="92451">
          <cell r="C92451"/>
        </row>
        <row r="92452">
          <cell r="C92452"/>
        </row>
        <row r="92453">
          <cell r="C92453"/>
        </row>
        <row r="92454">
          <cell r="C92454"/>
        </row>
        <row r="92455">
          <cell r="C92455"/>
        </row>
        <row r="92456">
          <cell r="C92456"/>
        </row>
        <row r="92457">
          <cell r="C92457"/>
        </row>
        <row r="92458">
          <cell r="C92458"/>
        </row>
        <row r="92459">
          <cell r="C92459"/>
        </row>
        <row r="92460">
          <cell r="C92460"/>
        </row>
        <row r="92461">
          <cell r="C92461"/>
        </row>
        <row r="92462">
          <cell r="C92462"/>
        </row>
        <row r="92463">
          <cell r="C92463"/>
        </row>
        <row r="92464">
          <cell r="C92464"/>
        </row>
        <row r="92465">
          <cell r="C92465"/>
        </row>
        <row r="92466">
          <cell r="C92466"/>
        </row>
        <row r="92467">
          <cell r="C92467"/>
        </row>
        <row r="92468">
          <cell r="C92468"/>
        </row>
        <row r="92469">
          <cell r="C92469"/>
        </row>
        <row r="92470">
          <cell r="C92470"/>
        </row>
        <row r="92471">
          <cell r="C92471"/>
        </row>
        <row r="92472">
          <cell r="C92472"/>
        </row>
        <row r="92473">
          <cell r="C92473"/>
        </row>
        <row r="92474">
          <cell r="C92474"/>
        </row>
        <row r="92475">
          <cell r="C92475"/>
        </row>
        <row r="92476">
          <cell r="C92476"/>
        </row>
        <row r="92477">
          <cell r="C92477"/>
        </row>
        <row r="92478">
          <cell r="C92478"/>
        </row>
        <row r="92479">
          <cell r="C92479"/>
        </row>
        <row r="92480">
          <cell r="C92480"/>
        </row>
        <row r="92481">
          <cell r="C92481"/>
        </row>
        <row r="92482">
          <cell r="C92482"/>
        </row>
        <row r="92483">
          <cell r="C92483"/>
        </row>
        <row r="92484">
          <cell r="C92484"/>
        </row>
        <row r="92485">
          <cell r="C92485"/>
        </row>
        <row r="92486">
          <cell r="C92486"/>
        </row>
        <row r="92487">
          <cell r="C92487"/>
        </row>
        <row r="92488">
          <cell r="C92488"/>
        </row>
        <row r="92489">
          <cell r="C92489"/>
        </row>
        <row r="92490">
          <cell r="C92490"/>
        </row>
        <row r="92491">
          <cell r="C92491"/>
        </row>
        <row r="92492">
          <cell r="C92492"/>
        </row>
        <row r="92493">
          <cell r="C92493"/>
        </row>
        <row r="92494">
          <cell r="C92494"/>
        </row>
        <row r="92495">
          <cell r="C92495"/>
        </row>
        <row r="92496">
          <cell r="C92496"/>
        </row>
        <row r="92497">
          <cell r="C92497"/>
        </row>
        <row r="92498">
          <cell r="C92498"/>
        </row>
        <row r="92499">
          <cell r="C92499"/>
        </row>
        <row r="92500">
          <cell r="C92500"/>
        </row>
        <row r="92501">
          <cell r="C92501"/>
        </row>
        <row r="92502">
          <cell r="C92502"/>
        </row>
        <row r="92503">
          <cell r="C92503"/>
        </row>
        <row r="92504">
          <cell r="C92504"/>
        </row>
        <row r="92505">
          <cell r="C92505"/>
        </row>
        <row r="92506">
          <cell r="C92506"/>
        </row>
        <row r="92507">
          <cell r="C92507"/>
        </row>
        <row r="92508">
          <cell r="C92508"/>
        </row>
        <row r="92509">
          <cell r="C92509"/>
        </row>
        <row r="92510">
          <cell r="C92510"/>
        </row>
        <row r="92511">
          <cell r="C92511"/>
        </row>
        <row r="92512">
          <cell r="C92512"/>
        </row>
        <row r="92513">
          <cell r="C92513"/>
        </row>
        <row r="92514">
          <cell r="C92514"/>
        </row>
        <row r="92515">
          <cell r="C92515"/>
        </row>
        <row r="92516">
          <cell r="C92516"/>
        </row>
        <row r="92517">
          <cell r="C92517"/>
        </row>
        <row r="92518">
          <cell r="C92518"/>
        </row>
        <row r="92519">
          <cell r="C92519"/>
        </row>
        <row r="92520">
          <cell r="C92520"/>
        </row>
        <row r="92521">
          <cell r="C92521"/>
        </row>
        <row r="92522">
          <cell r="C92522"/>
        </row>
        <row r="92523">
          <cell r="C92523"/>
        </row>
        <row r="92524">
          <cell r="C92524"/>
        </row>
        <row r="92525">
          <cell r="C92525"/>
        </row>
        <row r="92526">
          <cell r="C92526"/>
        </row>
        <row r="92527">
          <cell r="C92527"/>
        </row>
        <row r="92528">
          <cell r="C92528"/>
        </row>
        <row r="92529">
          <cell r="C92529"/>
        </row>
        <row r="92530">
          <cell r="C92530"/>
        </row>
        <row r="92531">
          <cell r="C92531"/>
        </row>
        <row r="92532">
          <cell r="C92532"/>
        </row>
        <row r="92533">
          <cell r="C92533"/>
        </row>
        <row r="92534">
          <cell r="C92534"/>
        </row>
        <row r="92535">
          <cell r="C92535"/>
        </row>
        <row r="92536">
          <cell r="C92536"/>
        </row>
        <row r="92537">
          <cell r="C92537"/>
        </row>
        <row r="92538">
          <cell r="C92538"/>
        </row>
        <row r="92539">
          <cell r="C92539"/>
        </row>
        <row r="92540">
          <cell r="C92540"/>
        </row>
        <row r="92541">
          <cell r="C92541"/>
        </row>
        <row r="92542">
          <cell r="C92542"/>
        </row>
        <row r="92543">
          <cell r="C92543"/>
        </row>
        <row r="92544">
          <cell r="C92544"/>
        </row>
        <row r="92545">
          <cell r="C92545"/>
        </row>
        <row r="92546">
          <cell r="C92546"/>
        </row>
        <row r="92547">
          <cell r="C92547"/>
        </row>
        <row r="92548">
          <cell r="C92548"/>
        </row>
        <row r="92549">
          <cell r="C92549"/>
        </row>
        <row r="92550">
          <cell r="C92550"/>
        </row>
        <row r="92551">
          <cell r="C92551"/>
        </row>
        <row r="92552">
          <cell r="C92552"/>
        </row>
        <row r="92553">
          <cell r="C92553"/>
        </row>
        <row r="92554">
          <cell r="C92554"/>
        </row>
        <row r="92555">
          <cell r="C92555"/>
        </row>
        <row r="92556">
          <cell r="C92556"/>
        </row>
        <row r="92557">
          <cell r="C92557"/>
        </row>
        <row r="92558">
          <cell r="C92558"/>
        </row>
        <row r="92559">
          <cell r="C92559"/>
        </row>
        <row r="92560">
          <cell r="C92560"/>
        </row>
        <row r="92561">
          <cell r="C92561"/>
        </row>
        <row r="92562">
          <cell r="C92562"/>
        </row>
        <row r="92563">
          <cell r="C92563"/>
        </row>
        <row r="92564">
          <cell r="C92564"/>
        </row>
        <row r="92565">
          <cell r="C92565"/>
        </row>
        <row r="92566">
          <cell r="C92566"/>
        </row>
        <row r="92567">
          <cell r="C92567"/>
        </row>
        <row r="92568">
          <cell r="C92568"/>
        </row>
        <row r="92569">
          <cell r="C92569"/>
        </row>
        <row r="92570">
          <cell r="C92570"/>
        </row>
        <row r="92571">
          <cell r="C92571"/>
        </row>
        <row r="92572">
          <cell r="C92572"/>
        </row>
        <row r="92573">
          <cell r="C92573"/>
        </row>
        <row r="92574">
          <cell r="C92574"/>
        </row>
        <row r="92575">
          <cell r="C92575"/>
        </row>
        <row r="92576">
          <cell r="C92576"/>
        </row>
        <row r="92577">
          <cell r="C92577"/>
        </row>
        <row r="92578">
          <cell r="C92578"/>
        </row>
        <row r="92579">
          <cell r="C92579"/>
        </row>
        <row r="92580">
          <cell r="C92580"/>
        </row>
        <row r="92581">
          <cell r="C92581"/>
        </row>
        <row r="92582">
          <cell r="C92582"/>
        </row>
        <row r="92583">
          <cell r="C92583"/>
        </row>
        <row r="92584">
          <cell r="C92584"/>
        </row>
        <row r="92585">
          <cell r="C92585"/>
        </row>
        <row r="92586">
          <cell r="C92586"/>
        </row>
        <row r="92587">
          <cell r="C92587"/>
        </row>
        <row r="92588">
          <cell r="C92588"/>
        </row>
        <row r="92589">
          <cell r="C92589"/>
        </row>
        <row r="92590">
          <cell r="C92590"/>
        </row>
        <row r="92591">
          <cell r="C92591"/>
        </row>
        <row r="92592">
          <cell r="C92592"/>
        </row>
        <row r="92593">
          <cell r="C92593"/>
        </row>
        <row r="92594">
          <cell r="C92594"/>
        </row>
        <row r="92595">
          <cell r="C92595"/>
        </row>
        <row r="92596">
          <cell r="C92596"/>
        </row>
        <row r="92597">
          <cell r="C92597"/>
        </row>
        <row r="92598">
          <cell r="C92598"/>
        </row>
        <row r="92599">
          <cell r="C92599"/>
        </row>
        <row r="92600">
          <cell r="C92600"/>
        </row>
        <row r="92601">
          <cell r="C92601"/>
        </row>
        <row r="92602">
          <cell r="C92602"/>
        </row>
        <row r="92603">
          <cell r="C92603"/>
        </row>
        <row r="92604">
          <cell r="C92604"/>
        </row>
        <row r="92605">
          <cell r="C92605"/>
        </row>
        <row r="92606">
          <cell r="C92606"/>
        </row>
        <row r="92607">
          <cell r="C92607"/>
        </row>
        <row r="92608">
          <cell r="C92608"/>
        </row>
        <row r="92609">
          <cell r="C92609"/>
        </row>
        <row r="92610">
          <cell r="C92610"/>
        </row>
        <row r="92611">
          <cell r="C92611"/>
        </row>
        <row r="92612">
          <cell r="C92612"/>
        </row>
        <row r="92613">
          <cell r="C92613"/>
        </row>
        <row r="92614">
          <cell r="C92614"/>
        </row>
        <row r="92615">
          <cell r="C92615"/>
        </row>
        <row r="92616">
          <cell r="C92616"/>
        </row>
        <row r="92617">
          <cell r="C92617"/>
        </row>
        <row r="92618">
          <cell r="C92618"/>
        </row>
        <row r="92619">
          <cell r="C92619"/>
        </row>
        <row r="92620">
          <cell r="C92620"/>
        </row>
        <row r="92621">
          <cell r="C92621"/>
        </row>
        <row r="92622">
          <cell r="C92622"/>
        </row>
        <row r="92623">
          <cell r="C92623"/>
        </row>
        <row r="92624">
          <cell r="C92624"/>
        </row>
        <row r="92625">
          <cell r="C92625"/>
        </row>
        <row r="92626">
          <cell r="C92626"/>
        </row>
        <row r="92627">
          <cell r="C92627"/>
        </row>
        <row r="92628">
          <cell r="C92628"/>
        </row>
        <row r="92629">
          <cell r="C92629"/>
        </row>
        <row r="92630">
          <cell r="C92630"/>
        </row>
        <row r="92631">
          <cell r="C92631"/>
        </row>
        <row r="92632">
          <cell r="C92632"/>
        </row>
        <row r="92633">
          <cell r="C92633"/>
        </row>
        <row r="92634">
          <cell r="C92634"/>
        </row>
        <row r="92635">
          <cell r="C92635"/>
        </row>
        <row r="92636">
          <cell r="C92636"/>
        </row>
        <row r="92637">
          <cell r="C92637"/>
        </row>
        <row r="92638">
          <cell r="C92638"/>
        </row>
        <row r="92639">
          <cell r="C92639"/>
        </row>
        <row r="92640">
          <cell r="C92640"/>
        </row>
        <row r="92641">
          <cell r="C92641"/>
        </row>
        <row r="92642">
          <cell r="C92642"/>
        </row>
        <row r="92643">
          <cell r="C92643"/>
        </row>
        <row r="92644">
          <cell r="C92644"/>
        </row>
        <row r="92645">
          <cell r="C92645"/>
        </row>
        <row r="92646">
          <cell r="C92646"/>
        </row>
        <row r="92647">
          <cell r="C92647"/>
        </row>
        <row r="92648">
          <cell r="C92648"/>
        </row>
        <row r="92649">
          <cell r="C92649"/>
        </row>
        <row r="92650">
          <cell r="C92650"/>
        </row>
        <row r="92651">
          <cell r="C92651"/>
        </row>
        <row r="92652">
          <cell r="C92652"/>
        </row>
        <row r="92653">
          <cell r="C92653"/>
        </row>
        <row r="92654">
          <cell r="C92654"/>
        </row>
        <row r="92655">
          <cell r="C92655"/>
        </row>
        <row r="92656">
          <cell r="C92656"/>
        </row>
        <row r="92657">
          <cell r="C92657"/>
        </row>
        <row r="92658">
          <cell r="C92658"/>
        </row>
        <row r="92659">
          <cell r="C92659"/>
        </row>
        <row r="92660">
          <cell r="C92660"/>
        </row>
        <row r="92661">
          <cell r="C92661"/>
        </row>
        <row r="92662">
          <cell r="C92662"/>
        </row>
        <row r="92663">
          <cell r="C92663"/>
        </row>
        <row r="92664">
          <cell r="C92664"/>
        </row>
        <row r="92665">
          <cell r="C92665"/>
        </row>
        <row r="92666">
          <cell r="C92666"/>
        </row>
        <row r="92667">
          <cell r="C92667"/>
        </row>
        <row r="92668">
          <cell r="C92668"/>
        </row>
        <row r="92669">
          <cell r="C92669"/>
        </row>
        <row r="92670">
          <cell r="C92670"/>
        </row>
        <row r="92671">
          <cell r="C92671"/>
        </row>
        <row r="92672">
          <cell r="C92672"/>
        </row>
        <row r="92673">
          <cell r="C92673"/>
        </row>
        <row r="92674">
          <cell r="C92674"/>
        </row>
        <row r="92675">
          <cell r="C92675"/>
        </row>
        <row r="92676">
          <cell r="C92676"/>
        </row>
        <row r="92677">
          <cell r="C92677"/>
        </row>
        <row r="92678">
          <cell r="C92678"/>
        </row>
        <row r="92679">
          <cell r="C92679"/>
        </row>
        <row r="92680">
          <cell r="C92680"/>
        </row>
        <row r="92681">
          <cell r="C92681"/>
        </row>
        <row r="92682">
          <cell r="C92682"/>
        </row>
        <row r="92683">
          <cell r="C92683"/>
        </row>
        <row r="92684">
          <cell r="C92684"/>
        </row>
        <row r="92685">
          <cell r="C92685"/>
        </row>
        <row r="92686">
          <cell r="C92686"/>
        </row>
        <row r="92687">
          <cell r="C92687"/>
        </row>
        <row r="92688">
          <cell r="C92688"/>
        </row>
        <row r="92689">
          <cell r="C92689"/>
        </row>
        <row r="92690">
          <cell r="C92690"/>
        </row>
        <row r="92691">
          <cell r="C92691"/>
        </row>
        <row r="92692">
          <cell r="C92692"/>
        </row>
        <row r="92693">
          <cell r="C92693"/>
        </row>
        <row r="92694">
          <cell r="C92694"/>
        </row>
        <row r="92695">
          <cell r="C92695"/>
        </row>
        <row r="92696">
          <cell r="C92696"/>
        </row>
        <row r="92697">
          <cell r="C92697"/>
        </row>
        <row r="92698">
          <cell r="C92698"/>
        </row>
        <row r="92699">
          <cell r="C92699"/>
        </row>
        <row r="92700">
          <cell r="C92700"/>
        </row>
        <row r="92701">
          <cell r="C92701"/>
        </row>
        <row r="92702">
          <cell r="C92702"/>
        </row>
        <row r="92703">
          <cell r="C92703"/>
        </row>
        <row r="92704">
          <cell r="C92704"/>
        </row>
        <row r="92705">
          <cell r="C92705"/>
        </row>
        <row r="92706">
          <cell r="C92706"/>
        </row>
        <row r="92707">
          <cell r="C92707"/>
        </row>
        <row r="92708">
          <cell r="C92708"/>
        </row>
        <row r="92709">
          <cell r="C92709"/>
        </row>
        <row r="92710">
          <cell r="C92710"/>
        </row>
        <row r="92711">
          <cell r="C92711"/>
        </row>
        <row r="92712">
          <cell r="C92712"/>
        </row>
        <row r="92713">
          <cell r="C92713"/>
        </row>
        <row r="92714">
          <cell r="C92714"/>
        </row>
        <row r="92715">
          <cell r="C92715"/>
        </row>
        <row r="92716">
          <cell r="C92716"/>
        </row>
        <row r="92717">
          <cell r="C92717"/>
        </row>
        <row r="92718">
          <cell r="C92718"/>
        </row>
        <row r="92719">
          <cell r="C92719"/>
        </row>
        <row r="92720">
          <cell r="C92720"/>
        </row>
        <row r="92721">
          <cell r="C92721"/>
        </row>
        <row r="92722">
          <cell r="C92722"/>
        </row>
        <row r="92723">
          <cell r="C92723"/>
        </row>
        <row r="92724">
          <cell r="C92724"/>
        </row>
        <row r="92725">
          <cell r="C92725"/>
        </row>
        <row r="92726">
          <cell r="C92726"/>
        </row>
        <row r="92727">
          <cell r="C92727"/>
        </row>
        <row r="92728">
          <cell r="C92728"/>
        </row>
        <row r="92729">
          <cell r="C92729"/>
        </row>
        <row r="92730">
          <cell r="C92730"/>
        </row>
        <row r="92731">
          <cell r="C92731"/>
        </row>
        <row r="92732">
          <cell r="C92732"/>
        </row>
        <row r="92733">
          <cell r="C92733"/>
        </row>
        <row r="92734">
          <cell r="C92734"/>
        </row>
        <row r="92735">
          <cell r="C92735"/>
        </row>
        <row r="92736">
          <cell r="C92736"/>
        </row>
        <row r="92737">
          <cell r="C92737"/>
        </row>
        <row r="92738">
          <cell r="C92738"/>
        </row>
        <row r="92739">
          <cell r="C92739"/>
        </row>
        <row r="92740">
          <cell r="C92740"/>
        </row>
        <row r="92741">
          <cell r="C92741"/>
        </row>
        <row r="92742">
          <cell r="C92742"/>
        </row>
        <row r="92743">
          <cell r="C92743"/>
        </row>
        <row r="92744">
          <cell r="C92744"/>
        </row>
        <row r="92745">
          <cell r="C92745"/>
        </row>
        <row r="92746">
          <cell r="C92746"/>
        </row>
        <row r="92747">
          <cell r="C92747"/>
        </row>
        <row r="92748">
          <cell r="C92748"/>
        </row>
        <row r="92749">
          <cell r="C92749"/>
        </row>
        <row r="92750">
          <cell r="C92750"/>
        </row>
        <row r="92751">
          <cell r="C92751"/>
        </row>
        <row r="92752">
          <cell r="C92752"/>
        </row>
        <row r="92753">
          <cell r="C92753"/>
        </row>
        <row r="92754">
          <cell r="C92754"/>
        </row>
        <row r="92755">
          <cell r="C92755"/>
        </row>
        <row r="92756">
          <cell r="C92756"/>
        </row>
        <row r="92757">
          <cell r="C92757"/>
        </row>
        <row r="92758">
          <cell r="C92758"/>
        </row>
        <row r="92759">
          <cell r="C92759"/>
        </row>
        <row r="92760">
          <cell r="C92760"/>
        </row>
        <row r="92761">
          <cell r="C92761"/>
        </row>
        <row r="92762">
          <cell r="C92762"/>
        </row>
        <row r="92763">
          <cell r="C92763"/>
        </row>
        <row r="92764">
          <cell r="C92764"/>
        </row>
        <row r="92765">
          <cell r="C92765"/>
        </row>
        <row r="92766">
          <cell r="C92766"/>
        </row>
        <row r="92767">
          <cell r="C92767"/>
        </row>
        <row r="92768">
          <cell r="C92768"/>
        </row>
        <row r="92769">
          <cell r="C92769"/>
        </row>
        <row r="92770">
          <cell r="C92770"/>
        </row>
        <row r="92771">
          <cell r="C92771"/>
        </row>
        <row r="92772">
          <cell r="C92772"/>
        </row>
        <row r="92773">
          <cell r="C92773"/>
        </row>
        <row r="92774">
          <cell r="C92774"/>
        </row>
        <row r="92775">
          <cell r="C92775"/>
        </row>
        <row r="92776">
          <cell r="C92776"/>
        </row>
        <row r="92777">
          <cell r="C92777"/>
        </row>
        <row r="92778">
          <cell r="C92778"/>
        </row>
        <row r="92779">
          <cell r="C92779"/>
        </row>
        <row r="92780">
          <cell r="C92780"/>
        </row>
        <row r="92781">
          <cell r="C92781"/>
        </row>
        <row r="92782">
          <cell r="C92782"/>
        </row>
        <row r="92783">
          <cell r="C92783"/>
        </row>
        <row r="92784">
          <cell r="C92784"/>
        </row>
        <row r="92785">
          <cell r="C92785"/>
        </row>
        <row r="92786">
          <cell r="C92786"/>
        </row>
        <row r="92787">
          <cell r="C92787"/>
        </row>
        <row r="92788">
          <cell r="C92788"/>
        </row>
        <row r="92789">
          <cell r="C92789"/>
        </row>
        <row r="92790">
          <cell r="C92790"/>
        </row>
        <row r="92791">
          <cell r="C92791"/>
        </row>
        <row r="92792">
          <cell r="C92792"/>
        </row>
        <row r="92793">
          <cell r="C92793"/>
        </row>
        <row r="92794">
          <cell r="C92794"/>
        </row>
        <row r="92795">
          <cell r="C92795"/>
        </row>
        <row r="92796">
          <cell r="C92796"/>
        </row>
        <row r="92797">
          <cell r="C92797"/>
        </row>
        <row r="92798">
          <cell r="C92798"/>
        </row>
        <row r="92799">
          <cell r="C92799"/>
        </row>
        <row r="92800">
          <cell r="C92800"/>
        </row>
        <row r="92801">
          <cell r="C92801"/>
        </row>
        <row r="92802">
          <cell r="C92802"/>
        </row>
        <row r="92803">
          <cell r="C92803"/>
        </row>
        <row r="92804">
          <cell r="C92804"/>
        </row>
        <row r="92805">
          <cell r="C92805"/>
        </row>
        <row r="92806">
          <cell r="C92806"/>
        </row>
        <row r="92807">
          <cell r="C92807"/>
        </row>
        <row r="92808">
          <cell r="C92808"/>
        </row>
        <row r="92809">
          <cell r="C92809"/>
        </row>
        <row r="92810">
          <cell r="C92810"/>
        </row>
        <row r="92811">
          <cell r="C92811"/>
        </row>
        <row r="92812">
          <cell r="C92812"/>
        </row>
        <row r="92813">
          <cell r="C92813"/>
        </row>
        <row r="92814">
          <cell r="C92814"/>
        </row>
        <row r="92815">
          <cell r="C92815"/>
        </row>
        <row r="92816">
          <cell r="C92816"/>
        </row>
        <row r="92817">
          <cell r="C92817"/>
        </row>
        <row r="92818">
          <cell r="C92818"/>
        </row>
        <row r="92819">
          <cell r="C92819"/>
        </row>
        <row r="92820">
          <cell r="C92820"/>
        </row>
        <row r="92821">
          <cell r="C92821"/>
        </row>
        <row r="92822">
          <cell r="C92822"/>
        </row>
        <row r="92823">
          <cell r="C92823"/>
        </row>
        <row r="92824">
          <cell r="C92824"/>
        </row>
        <row r="92825">
          <cell r="C92825"/>
        </row>
        <row r="92826">
          <cell r="C92826"/>
        </row>
        <row r="92827">
          <cell r="C92827"/>
        </row>
        <row r="92828">
          <cell r="C92828"/>
        </row>
        <row r="92829">
          <cell r="C92829"/>
        </row>
        <row r="92830">
          <cell r="C92830"/>
        </row>
        <row r="92831">
          <cell r="C92831"/>
        </row>
        <row r="92832">
          <cell r="C92832"/>
        </row>
        <row r="92833">
          <cell r="C92833"/>
        </row>
        <row r="92834">
          <cell r="C92834"/>
        </row>
        <row r="92835">
          <cell r="C92835"/>
        </row>
        <row r="92836">
          <cell r="C92836"/>
        </row>
        <row r="92837">
          <cell r="C92837"/>
        </row>
        <row r="92838">
          <cell r="C92838"/>
        </row>
        <row r="92839">
          <cell r="C92839"/>
        </row>
        <row r="92840">
          <cell r="C92840"/>
        </row>
        <row r="92841">
          <cell r="C92841"/>
        </row>
        <row r="92842">
          <cell r="C92842"/>
        </row>
        <row r="92843">
          <cell r="C92843"/>
        </row>
        <row r="92844">
          <cell r="C92844"/>
        </row>
        <row r="92845">
          <cell r="C92845"/>
        </row>
        <row r="92846">
          <cell r="C92846"/>
        </row>
        <row r="92847">
          <cell r="C92847"/>
        </row>
        <row r="92848">
          <cell r="C92848"/>
        </row>
        <row r="92849">
          <cell r="C92849"/>
        </row>
        <row r="92850">
          <cell r="C92850"/>
        </row>
        <row r="92851">
          <cell r="C92851"/>
        </row>
        <row r="92852">
          <cell r="C92852"/>
        </row>
        <row r="92853">
          <cell r="C92853"/>
        </row>
        <row r="92854">
          <cell r="C92854"/>
        </row>
        <row r="92855">
          <cell r="C92855"/>
        </row>
        <row r="92856">
          <cell r="C92856"/>
        </row>
        <row r="92857">
          <cell r="C92857"/>
        </row>
        <row r="92858">
          <cell r="C92858"/>
        </row>
        <row r="92859">
          <cell r="C92859"/>
        </row>
        <row r="92860">
          <cell r="C92860"/>
        </row>
        <row r="92861">
          <cell r="C92861"/>
        </row>
        <row r="92862">
          <cell r="C92862"/>
        </row>
        <row r="92863">
          <cell r="C92863"/>
        </row>
        <row r="92864">
          <cell r="C92864"/>
        </row>
        <row r="92865">
          <cell r="C92865"/>
        </row>
        <row r="92866">
          <cell r="C92866"/>
        </row>
        <row r="92867">
          <cell r="C92867"/>
        </row>
        <row r="92868">
          <cell r="C92868"/>
        </row>
        <row r="92869">
          <cell r="C92869"/>
        </row>
        <row r="92870">
          <cell r="C92870"/>
        </row>
        <row r="92871">
          <cell r="C92871"/>
        </row>
        <row r="92872">
          <cell r="C92872"/>
        </row>
        <row r="92873">
          <cell r="C92873"/>
        </row>
        <row r="92874">
          <cell r="C92874"/>
        </row>
        <row r="92875">
          <cell r="C92875"/>
        </row>
        <row r="92876">
          <cell r="C92876"/>
        </row>
        <row r="92877">
          <cell r="C92877"/>
        </row>
        <row r="92878">
          <cell r="C92878"/>
        </row>
        <row r="92879">
          <cell r="C92879"/>
        </row>
        <row r="92880">
          <cell r="C92880"/>
        </row>
        <row r="92881">
          <cell r="C92881"/>
        </row>
        <row r="92882">
          <cell r="C92882"/>
        </row>
        <row r="92883">
          <cell r="C92883"/>
        </row>
        <row r="92884">
          <cell r="C92884"/>
        </row>
        <row r="92885">
          <cell r="C92885"/>
        </row>
        <row r="92886">
          <cell r="C92886"/>
        </row>
        <row r="92887">
          <cell r="C92887"/>
        </row>
        <row r="92888">
          <cell r="C92888"/>
        </row>
        <row r="92889">
          <cell r="C92889"/>
        </row>
        <row r="92890">
          <cell r="C92890"/>
        </row>
        <row r="92891">
          <cell r="C92891"/>
        </row>
        <row r="92892">
          <cell r="C92892"/>
        </row>
        <row r="92893">
          <cell r="C92893"/>
        </row>
        <row r="92894">
          <cell r="C92894"/>
        </row>
        <row r="92895">
          <cell r="C92895"/>
        </row>
        <row r="92896">
          <cell r="C92896"/>
        </row>
        <row r="92897">
          <cell r="C92897"/>
        </row>
        <row r="92898">
          <cell r="C92898"/>
        </row>
        <row r="92899">
          <cell r="C92899"/>
        </row>
        <row r="92900">
          <cell r="C92900"/>
        </row>
        <row r="92901">
          <cell r="C92901"/>
        </row>
        <row r="92902">
          <cell r="C92902"/>
        </row>
        <row r="92903">
          <cell r="C92903"/>
        </row>
        <row r="92904">
          <cell r="C92904"/>
        </row>
        <row r="92905">
          <cell r="C92905"/>
        </row>
        <row r="92906">
          <cell r="C92906"/>
        </row>
        <row r="92907">
          <cell r="C92907"/>
        </row>
        <row r="92908">
          <cell r="C92908"/>
        </row>
        <row r="92909">
          <cell r="C92909"/>
        </row>
        <row r="92910">
          <cell r="C92910"/>
        </row>
        <row r="92911">
          <cell r="C92911"/>
        </row>
        <row r="92912">
          <cell r="C92912"/>
        </row>
        <row r="92913">
          <cell r="C92913"/>
        </row>
        <row r="92914">
          <cell r="C92914"/>
        </row>
        <row r="92915">
          <cell r="C92915"/>
        </row>
        <row r="92916">
          <cell r="C92916"/>
        </row>
        <row r="92917">
          <cell r="C92917"/>
        </row>
        <row r="92918">
          <cell r="C92918"/>
        </row>
        <row r="92919">
          <cell r="C92919"/>
        </row>
        <row r="92920">
          <cell r="C92920"/>
        </row>
        <row r="92921">
          <cell r="C92921"/>
        </row>
        <row r="92922">
          <cell r="C92922"/>
        </row>
        <row r="92923">
          <cell r="C92923"/>
        </row>
        <row r="92924">
          <cell r="C92924"/>
        </row>
        <row r="92925">
          <cell r="C92925"/>
        </row>
        <row r="92926">
          <cell r="C92926"/>
        </row>
        <row r="92927">
          <cell r="C92927"/>
        </row>
        <row r="92928">
          <cell r="C92928"/>
        </row>
        <row r="92929">
          <cell r="C92929"/>
        </row>
        <row r="92930">
          <cell r="C92930"/>
        </row>
        <row r="92931">
          <cell r="C92931"/>
        </row>
        <row r="92932">
          <cell r="C92932"/>
        </row>
        <row r="92933">
          <cell r="C92933"/>
        </row>
        <row r="92934">
          <cell r="C92934"/>
        </row>
        <row r="92935">
          <cell r="C92935"/>
        </row>
        <row r="92936">
          <cell r="C92936"/>
        </row>
        <row r="92937">
          <cell r="C92937"/>
        </row>
        <row r="92938">
          <cell r="C92938"/>
        </row>
        <row r="92939">
          <cell r="C92939"/>
        </row>
        <row r="92940">
          <cell r="C92940"/>
        </row>
        <row r="92941">
          <cell r="C92941"/>
        </row>
        <row r="92942">
          <cell r="C92942"/>
        </row>
        <row r="92943">
          <cell r="C92943"/>
        </row>
        <row r="92944">
          <cell r="C92944"/>
        </row>
        <row r="92945">
          <cell r="C92945"/>
        </row>
        <row r="92946">
          <cell r="C92946"/>
        </row>
        <row r="92947">
          <cell r="C92947"/>
        </row>
        <row r="92948">
          <cell r="C92948"/>
        </row>
        <row r="92949">
          <cell r="C92949"/>
        </row>
        <row r="92950">
          <cell r="C92950"/>
        </row>
        <row r="92951">
          <cell r="C92951"/>
        </row>
        <row r="92952">
          <cell r="C92952"/>
        </row>
        <row r="92953">
          <cell r="C92953"/>
        </row>
        <row r="92954">
          <cell r="C92954"/>
        </row>
        <row r="92955">
          <cell r="C92955"/>
        </row>
        <row r="92956">
          <cell r="C92956"/>
        </row>
        <row r="92957">
          <cell r="C92957"/>
        </row>
        <row r="92958">
          <cell r="C92958"/>
        </row>
        <row r="92959">
          <cell r="C92959"/>
        </row>
        <row r="92960">
          <cell r="C92960"/>
        </row>
        <row r="92961">
          <cell r="C92961"/>
        </row>
        <row r="92962">
          <cell r="C92962"/>
        </row>
        <row r="92963">
          <cell r="C92963"/>
        </row>
        <row r="92964">
          <cell r="C92964"/>
        </row>
        <row r="92965">
          <cell r="C92965"/>
        </row>
        <row r="92966">
          <cell r="C92966"/>
        </row>
        <row r="92967">
          <cell r="C92967"/>
        </row>
        <row r="92968">
          <cell r="C92968"/>
        </row>
        <row r="92969">
          <cell r="C92969"/>
        </row>
        <row r="92970">
          <cell r="C92970"/>
        </row>
        <row r="92971">
          <cell r="C92971"/>
        </row>
        <row r="92972">
          <cell r="C92972"/>
        </row>
        <row r="92973">
          <cell r="C92973"/>
        </row>
        <row r="92974">
          <cell r="C92974"/>
        </row>
        <row r="92975">
          <cell r="C92975"/>
        </row>
        <row r="92976">
          <cell r="C92976"/>
        </row>
        <row r="92977">
          <cell r="C92977"/>
        </row>
        <row r="92978">
          <cell r="C92978"/>
        </row>
        <row r="92979">
          <cell r="C92979"/>
        </row>
        <row r="92980">
          <cell r="C92980"/>
        </row>
        <row r="92981">
          <cell r="C92981"/>
        </row>
        <row r="92982">
          <cell r="C92982"/>
        </row>
        <row r="92983">
          <cell r="C92983"/>
        </row>
        <row r="92984">
          <cell r="C92984"/>
        </row>
        <row r="92985">
          <cell r="C92985"/>
        </row>
        <row r="92986">
          <cell r="C92986"/>
        </row>
        <row r="92987">
          <cell r="C92987"/>
        </row>
        <row r="92988">
          <cell r="C92988"/>
        </row>
        <row r="92989">
          <cell r="C92989"/>
        </row>
        <row r="92990">
          <cell r="C92990"/>
        </row>
        <row r="92991">
          <cell r="C92991"/>
        </row>
        <row r="92992">
          <cell r="C92992"/>
        </row>
        <row r="92993">
          <cell r="C92993"/>
        </row>
        <row r="92994">
          <cell r="C92994"/>
        </row>
        <row r="92995">
          <cell r="C92995"/>
        </row>
        <row r="92996">
          <cell r="C92996"/>
        </row>
        <row r="92997">
          <cell r="C92997"/>
        </row>
        <row r="92998">
          <cell r="C92998"/>
        </row>
        <row r="92999">
          <cell r="C92999"/>
        </row>
        <row r="93000">
          <cell r="C93000"/>
        </row>
        <row r="93001">
          <cell r="C93001"/>
        </row>
        <row r="93002">
          <cell r="C93002"/>
        </row>
        <row r="93003">
          <cell r="C93003"/>
        </row>
        <row r="93004">
          <cell r="C93004"/>
        </row>
        <row r="93005">
          <cell r="C93005"/>
        </row>
        <row r="93006">
          <cell r="C93006"/>
        </row>
        <row r="93007">
          <cell r="C93007"/>
        </row>
        <row r="93008">
          <cell r="C93008"/>
        </row>
        <row r="93009">
          <cell r="C93009"/>
        </row>
        <row r="93010">
          <cell r="C93010"/>
        </row>
        <row r="93011">
          <cell r="C93011"/>
        </row>
        <row r="93012">
          <cell r="C93012"/>
        </row>
        <row r="93013">
          <cell r="C93013"/>
        </row>
        <row r="93014">
          <cell r="C93014"/>
        </row>
        <row r="93015">
          <cell r="C93015"/>
        </row>
        <row r="93016">
          <cell r="C93016"/>
        </row>
        <row r="93017">
          <cell r="C93017"/>
        </row>
        <row r="93018">
          <cell r="C93018"/>
        </row>
        <row r="93019">
          <cell r="C93019"/>
        </row>
        <row r="93020">
          <cell r="C93020"/>
        </row>
        <row r="93021">
          <cell r="C93021"/>
        </row>
        <row r="93022">
          <cell r="C93022"/>
        </row>
        <row r="93023">
          <cell r="C93023"/>
        </row>
        <row r="93024">
          <cell r="C93024"/>
        </row>
        <row r="93025">
          <cell r="C93025"/>
        </row>
        <row r="93026">
          <cell r="C93026"/>
        </row>
        <row r="93027">
          <cell r="C93027"/>
        </row>
        <row r="93028">
          <cell r="C93028"/>
        </row>
        <row r="93029">
          <cell r="C93029"/>
        </row>
        <row r="93030">
          <cell r="C93030"/>
        </row>
        <row r="93031">
          <cell r="C93031"/>
        </row>
        <row r="93032">
          <cell r="C93032"/>
        </row>
        <row r="93033">
          <cell r="C93033"/>
        </row>
        <row r="93034">
          <cell r="C93034"/>
        </row>
        <row r="93035">
          <cell r="C93035"/>
        </row>
        <row r="93036">
          <cell r="C93036"/>
        </row>
        <row r="93037">
          <cell r="C93037"/>
        </row>
        <row r="93038">
          <cell r="C93038"/>
        </row>
        <row r="93039">
          <cell r="C93039"/>
        </row>
        <row r="93040">
          <cell r="C93040"/>
        </row>
        <row r="93041">
          <cell r="C93041"/>
        </row>
        <row r="93042">
          <cell r="C93042"/>
        </row>
        <row r="93043">
          <cell r="C93043"/>
        </row>
        <row r="93044">
          <cell r="C93044"/>
        </row>
        <row r="93045">
          <cell r="C93045"/>
        </row>
        <row r="93046">
          <cell r="C93046"/>
        </row>
        <row r="93047">
          <cell r="C93047"/>
        </row>
        <row r="93048">
          <cell r="C93048"/>
        </row>
        <row r="93049">
          <cell r="C93049"/>
        </row>
        <row r="93050">
          <cell r="C93050"/>
        </row>
        <row r="93051">
          <cell r="C93051"/>
        </row>
        <row r="93052">
          <cell r="C93052"/>
        </row>
        <row r="93053">
          <cell r="C93053"/>
        </row>
        <row r="93054">
          <cell r="C93054"/>
        </row>
        <row r="93055">
          <cell r="C93055"/>
        </row>
        <row r="93056">
          <cell r="C93056"/>
        </row>
        <row r="93057">
          <cell r="C93057"/>
        </row>
        <row r="93058">
          <cell r="C93058"/>
        </row>
        <row r="93059">
          <cell r="C93059"/>
        </row>
        <row r="93060">
          <cell r="C93060"/>
        </row>
        <row r="93061">
          <cell r="C93061"/>
        </row>
        <row r="93062">
          <cell r="C93062"/>
        </row>
        <row r="93063">
          <cell r="C93063"/>
        </row>
        <row r="93064">
          <cell r="C93064"/>
        </row>
        <row r="93065">
          <cell r="C93065"/>
        </row>
        <row r="93066">
          <cell r="C93066"/>
        </row>
        <row r="93067">
          <cell r="C93067"/>
        </row>
        <row r="93068">
          <cell r="C93068"/>
        </row>
        <row r="93069">
          <cell r="C93069"/>
        </row>
        <row r="93070">
          <cell r="C93070"/>
        </row>
        <row r="93071">
          <cell r="C93071"/>
        </row>
        <row r="93072">
          <cell r="C93072"/>
        </row>
        <row r="93073">
          <cell r="C93073"/>
        </row>
        <row r="93074">
          <cell r="C93074"/>
        </row>
        <row r="93075">
          <cell r="C93075"/>
        </row>
        <row r="93076">
          <cell r="C93076"/>
        </row>
        <row r="93077">
          <cell r="C93077"/>
        </row>
        <row r="93078">
          <cell r="C93078"/>
        </row>
        <row r="93079">
          <cell r="C93079"/>
        </row>
        <row r="93080">
          <cell r="C93080"/>
        </row>
        <row r="93081">
          <cell r="C93081"/>
        </row>
        <row r="93082">
          <cell r="C93082"/>
        </row>
        <row r="93083">
          <cell r="C93083"/>
        </row>
        <row r="93084">
          <cell r="C93084"/>
        </row>
        <row r="93085">
          <cell r="C93085"/>
        </row>
        <row r="93086">
          <cell r="C93086"/>
        </row>
        <row r="93087">
          <cell r="C93087"/>
        </row>
        <row r="93088">
          <cell r="C93088"/>
        </row>
        <row r="93089">
          <cell r="C93089"/>
        </row>
        <row r="93090">
          <cell r="C93090"/>
        </row>
        <row r="93091">
          <cell r="C93091"/>
        </row>
        <row r="93092">
          <cell r="C93092"/>
        </row>
        <row r="93093">
          <cell r="C93093"/>
        </row>
        <row r="93094">
          <cell r="C93094"/>
        </row>
        <row r="93095">
          <cell r="C93095"/>
        </row>
        <row r="93096">
          <cell r="C93096"/>
        </row>
        <row r="93097">
          <cell r="C93097"/>
        </row>
        <row r="93098">
          <cell r="C93098"/>
        </row>
        <row r="93099">
          <cell r="C93099"/>
        </row>
        <row r="93100">
          <cell r="C93100"/>
        </row>
        <row r="93101">
          <cell r="C93101"/>
        </row>
        <row r="93102">
          <cell r="C93102"/>
        </row>
        <row r="93103">
          <cell r="C93103"/>
        </row>
        <row r="93104">
          <cell r="C93104"/>
        </row>
        <row r="93105">
          <cell r="C93105"/>
        </row>
        <row r="93106">
          <cell r="C93106"/>
        </row>
        <row r="93107">
          <cell r="C93107"/>
        </row>
        <row r="93108">
          <cell r="C93108"/>
        </row>
        <row r="93109">
          <cell r="C93109"/>
        </row>
        <row r="93110">
          <cell r="C93110"/>
        </row>
        <row r="93111">
          <cell r="C93111"/>
        </row>
        <row r="93112">
          <cell r="C93112"/>
        </row>
        <row r="93113">
          <cell r="C93113"/>
        </row>
        <row r="93114">
          <cell r="C93114"/>
        </row>
        <row r="93115">
          <cell r="C93115"/>
        </row>
        <row r="93116">
          <cell r="C93116"/>
        </row>
        <row r="93117">
          <cell r="C93117"/>
        </row>
        <row r="93118">
          <cell r="C93118"/>
        </row>
        <row r="93119">
          <cell r="C93119"/>
        </row>
        <row r="93120">
          <cell r="C93120"/>
        </row>
        <row r="93121">
          <cell r="C93121"/>
        </row>
        <row r="93122">
          <cell r="C93122"/>
        </row>
        <row r="93123">
          <cell r="C93123"/>
        </row>
        <row r="93124">
          <cell r="C93124"/>
        </row>
        <row r="93125">
          <cell r="C93125"/>
        </row>
        <row r="93126">
          <cell r="C93126"/>
        </row>
        <row r="93127">
          <cell r="C93127"/>
        </row>
        <row r="93128">
          <cell r="C93128"/>
        </row>
        <row r="93129">
          <cell r="C93129"/>
        </row>
        <row r="93130">
          <cell r="C93130"/>
        </row>
        <row r="93131">
          <cell r="C93131"/>
        </row>
        <row r="93132">
          <cell r="C93132"/>
        </row>
        <row r="93133">
          <cell r="C93133"/>
        </row>
        <row r="93134">
          <cell r="C93134"/>
        </row>
        <row r="93135">
          <cell r="C93135"/>
        </row>
        <row r="93136">
          <cell r="C93136"/>
        </row>
        <row r="93137">
          <cell r="C93137"/>
        </row>
        <row r="93138">
          <cell r="C93138"/>
        </row>
        <row r="93139">
          <cell r="C93139"/>
        </row>
        <row r="93140">
          <cell r="C93140"/>
        </row>
        <row r="93141">
          <cell r="C93141"/>
        </row>
        <row r="93142">
          <cell r="C93142"/>
        </row>
        <row r="93143">
          <cell r="C93143"/>
        </row>
        <row r="93144">
          <cell r="C93144"/>
        </row>
        <row r="93145">
          <cell r="C93145"/>
        </row>
        <row r="93146">
          <cell r="C93146"/>
        </row>
        <row r="93147">
          <cell r="C93147"/>
        </row>
        <row r="93148">
          <cell r="C93148"/>
        </row>
        <row r="93149">
          <cell r="C93149"/>
        </row>
        <row r="93150">
          <cell r="C93150"/>
        </row>
        <row r="93151">
          <cell r="C93151"/>
        </row>
        <row r="93152">
          <cell r="C93152"/>
        </row>
        <row r="93153">
          <cell r="C93153"/>
        </row>
        <row r="93154">
          <cell r="C93154"/>
        </row>
        <row r="93155">
          <cell r="C93155"/>
        </row>
        <row r="93156">
          <cell r="C93156"/>
        </row>
        <row r="93157">
          <cell r="C93157"/>
        </row>
        <row r="93158">
          <cell r="C93158"/>
        </row>
        <row r="93159">
          <cell r="C93159"/>
        </row>
        <row r="93160">
          <cell r="C93160"/>
        </row>
        <row r="93161">
          <cell r="C93161"/>
        </row>
        <row r="93162">
          <cell r="C93162"/>
        </row>
        <row r="93163">
          <cell r="C93163"/>
        </row>
        <row r="93164">
          <cell r="C93164"/>
        </row>
        <row r="93165">
          <cell r="C93165"/>
        </row>
        <row r="93166">
          <cell r="C93166"/>
        </row>
        <row r="93167">
          <cell r="C93167"/>
        </row>
        <row r="93168">
          <cell r="C93168"/>
        </row>
        <row r="93169">
          <cell r="C93169"/>
        </row>
        <row r="93170">
          <cell r="C93170"/>
        </row>
        <row r="93171">
          <cell r="C93171"/>
        </row>
        <row r="93172">
          <cell r="C93172"/>
        </row>
        <row r="93173">
          <cell r="C93173"/>
        </row>
        <row r="93174">
          <cell r="C93174"/>
        </row>
        <row r="93175">
          <cell r="C93175"/>
        </row>
        <row r="93176">
          <cell r="C93176"/>
        </row>
        <row r="93177">
          <cell r="C93177"/>
        </row>
        <row r="93178">
          <cell r="C93178"/>
        </row>
        <row r="93179">
          <cell r="C93179"/>
        </row>
        <row r="93180">
          <cell r="C93180"/>
        </row>
        <row r="93181">
          <cell r="C93181"/>
        </row>
        <row r="93182">
          <cell r="C93182"/>
        </row>
        <row r="93183">
          <cell r="C93183"/>
        </row>
        <row r="93184">
          <cell r="C93184"/>
        </row>
        <row r="93185">
          <cell r="C93185"/>
        </row>
        <row r="93186">
          <cell r="C93186"/>
        </row>
        <row r="93187">
          <cell r="C93187"/>
        </row>
        <row r="93188">
          <cell r="C93188"/>
        </row>
        <row r="93189">
          <cell r="C93189"/>
        </row>
        <row r="93190">
          <cell r="C93190"/>
        </row>
        <row r="93191">
          <cell r="C93191"/>
        </row>
        <row r="93192">
          <cell r="C93192"/>
        </row>
        <row r="93193">
          <cell r="C93193"/>
        </row>
        <row r="93194">
          <cell r="C93194"/>
        </row>
        <row r="93195">
          <cell r="C93195"/>
        </row>
        <row r="93196">
          <cell r="C93196"/>
        </row>
        <row r="93197">
          <cell r="C93197"/>
        </row>
        <row r="93198">
          <cell r="C93198"/>
        </row>
        <row r="93199">
          <cell r="C93199"/>
        </row>
        <row r="93200">
          <cell r="C93200"/>
        </row>
        <row r="93201">
          <cell r="C93201"/>
        </row>
        <row r="93202">
          <cell r="C93202"/>
        </row>
        <row r="93203">
          <cell r="C93203"/>
        </row>
        <row r="93204">
          <cell r="C93204"/>
        </row>
        <row r="93205">
          <cell r="C93205"/>
        </row>
        <row r="93206">
          <cell r="C93206"/>
        </row>
        <row r="93207">
          <cell r="C93207"/>
        </row>
        <row r="93208">
          <cell r="C93208"/>
        </row>
        <row r="93209">
          <cell r="C93209"/>
        </row>
        <row r="93210">
          <cell r="C93210"/>
        </row>
        <row r="93211">
          <cell r="C93211"/>
        </row>
        <row r="93212">
          <cell r="C93212"/>
        </row>
        <row r="93213">
          <cell r="C93213"/>
        </row>
        <row r="93214">
          <cell r="C93214"/>
        </row>
        <row r="93215">
          <cell r="C93215"/>
        </row>
        <row r="93216">
          <cell r="C93216"/>
        </row>
        <row r="93217">
          <cell r="C93217"/>
        </row>
        <row r="93218">
          <cell r="C93218"/>
        </row>
        <row r="93219">
          <cell r="C93219"/>
        </row>
        <row r="93220">
          <cell r="C93220"/>
        </row>
        <row r="93221">
          <cell r="C93221"/>
        </row>
        <row r="93222">
          <cell r="C93222"/>
        </row>
        <row r="93223">
          <cell r="C93223"/>
        </row>
        <row r="93224">
          <cell r="C93224"/>
        </row>
        <row r="93225">
          <cell r="C93225"/>
        </row>
        <row r="93226">
          <cell r="C93226"/>
        </row>
        <row r="93227">
          <cell r="C93227"/>
        </row>
        <row r="93228">
          <cell r="C93228"/>
        </row>
        <row r="93229">
          <cell r="C93229"/>
        </row>
        <row r="93230">
          <cell r="C93230"/>
        </row>
        <row r="93231">
          <cell r="C93231"/>
        </row>
        <row r="93232">
          <cell r="C93232"/>
        </row>
        <row r="93233">
          <cell r="C93233"/>
        </row>
        <row r="93234">
          <cell r="C93234"/>
        </row>
        <row r="93235">
          <cell r="C93235"/>
        </row>
        <row r="93236">
          <cell r="C93236"/>
        </row>
        <row r="93237">
          <cell r="C93237"/>
        </row>
        <row r="93238">
          <cell r="C93238"/>
        </row>
        <row r="93239">
          <cell r="C93239"/>
        </row>
        <row r="93240">
          <cell r="C93240"/>
        </row>
        <row r="93241">
          <cell r="C93241"/>
        </row>
        <row r="93242">
          <cell r="C93242"/>
        </row>
        <row r="93243">
          <cell r="C93243"/>
        </row>
        <row r="93244">
          <cell r="C93244"/>
        </row>
        <row r="93245">
          <cell r="C93245"/>
        </row>
        <row r="93246">
          <cell r="C93246"/>
        </row>
        <row r="93247">
          <cell r="C93247"/>
        </row>
        <row r="93248">
          <cell r="C93248"/>
        </row>
        <row r="93249">
          <cell r="C93249"/>
        </row>
        <row r="93250">
          <cell r="C93250"/>
        </row>
        <row r="93251">
          <cell r="C93251"/>
        </row>
        <row r="93252">
          <cell r="C93252"/>
        </row>
        <row r="93253">
          <cell r="C93253"/>
        </row>
        <row r="93254">
          <cell r="C93254"/>
        </row>
        <row r="93255">
          <cell r="C93255"/>
        </row>
        <row r="93256">
          <cell r="C93256"/>
        </row>
        <row r="93257">
          <cell r="C93257"/>
        </row>
        <row r="93258">
          <cell r="C93258"/>
        </row>
        <row r="93259">
          <cell r="C93259"/>
        </row>
        <row r="93260">
          <cell r="C93260"/>
        </row>
        <row r="93261">
          <cell r="C93261"/>
        </row>
        <row r="93262">
          <cell r="C93262"/>
        </row>
        <row r="93263">
          <cell r="C93263"/>
        </row>
        <row r="93264">
          <cell r="C93264"/>
        </row>
        <row r="93265">
          <cell r="C93265"/>
        </row>
        <row r="93266">
          <cell r="C93266"/>
        </row>
        <row r="93267">
          <cell r="C93267"/>
        </row>
        <row r="93268">
          <cell r="C93268"/>
        </row>
        <row r="93269">
          <cell r="C93269"/>
        </row>
        <row r="93270">
          <cell r="C93270"/>
        </row>
        <row r="93271">
          <cell r="C93271"/>
        </row>
        <row r="93272">
          <cell r="C93272"/>
        </row>
        <row r="93273">
          <cell r="C93273"/>
        </row>
        <row r="93274">
          <cell r="C93274"/>
        </row>
        <row r="93275">
          <cell r="C93275"/>
        </row>
        <row r="93276">
          <cell r="C93276"/>
        </row>
        <row r="93277">
          <cell r="C93277"/>
        </row>
        <row r="93278">
          <cell r="C93278"/>
        </row>
        <row r="93279">
          <cell r="C93279"/>
        </row>
        <row r="93280">
          <cell r="C93280"/>
        </row>
        <row r="93281">
          <cell r="C93281"/>
        </row>
        <row r="93282">
          <cell r="C93282"/>
        </row>
        <row r="93283">
          <cell r="C93283"/>
        </row>
        <row r="93284">
          <cell r="C93284"/>
        </row>
        <row r="93285">
          <cell r="C93285"/>
        </row>
        <row r="93286">
          <cell r="C93286"/>
        </row>
        <row r="93287">
          <cell r="C93287"/>
        </row>
        <row r="93288">
          <cell r="C93288"/>
        </row>
        <row r="93289">
          <cell r="C93289"/>
        </row>
        <row r="93290">
          <cell r="C93290"/>
        </row>
        <row r="93291">
          <cell r="C93291"/>
        </row>
        <row r="93292">
          <cell r="C93292"/>
        </row>
        <row r="93293">
          <cell r="C93293"/>
        </row>
        <row r="93294">
          <cell r="C93294"/>
        </row>
        <row r="93295">
          <cell r="C93295"/>
        </row>
        <row r="93296">
          <cell r="C93296"/>
        </row>
        <row r="93297">
          <cell r="C93297"/>
        </row>
        <row r="93298">
          <cell r="C93298"/>
        </row>
        <row r="93299">
          <cell r="C93299"/>
        </row>
        <row r="93300">
          <cell r="C93300"/>
        </row>
        <row r="93301">
          <cell r="C93301"/>
        </row>
        <row r="93302">
          <cell r="C93302"/>
        </row>
        <row r="93303">
          <cell r="C93303"/>
        </row>
        <row r="93304">
          <cell r="C93304"/>
        </row>
        <row r="93305">
          <cell r="C93305"/>
        </row>
        <row r="93306">
          <cell r="C93306"/>
        </row>
        <row r="93307">
          <cell r="C93307"/>
        </row>
        <row r="93308">
          <cell r="C93308"/>
        </row>
        <row r="93309">
          <cell r="C93309"/>
        </row>
        <row r="93310">
          <cell r="C93310"/>
        </row>
        <row r="93311">
          <cell r="C93311"/>
        </row>
        <row r="93312">
          <cell r="C93312"/>
        </row>
        <row r="93313">
          <cell r="C93313"/>
        </row>
        <row r="93314">
          <cell r="C93314"/>
        </row>
        <row r="93315">
          <cell r="C93315"/>
        </row>
        <row r="93316">
          <cell r="C93316"/>
        </row>
        <row r="93317">
          <cell r="C93317"/>
        </row>
        <row r="93318">
          <cell r="C93318"/>
        </row>
        <row r="93319">
          <cell r="C93319"/>
        </row>
        <row r="93320">
          <cell r="C93320"/>
        </row>
        <row r="93321">
          <cell r="C93321"/>
        </row>
        <row r="93322">
          <cell r="C93322"/>
        </row>
        <row r="93323">
          <cell r="C93323"/>
        </row>
        <row r="93324">
          <cell r="C93324"/>
        </row>
        <row r="93325">
          <cell r="C93325"/>
        </row>
        <row r="93326">
          <cell r="C93326"/>
        </row>
        <row r="93327">
          <cell r="C93327"/>
        </row>
        <row r="93328">
          <cell r="C93328"/>
        </row>
        <row r="93329">
          <cell r="C93329"/>
        </row>
        <row r="93330">
          <cell r="C93330"/>
        </row>
        <row r="93331">
          <cell r="C93331"/>
        </row>
        <row r="93332">
          <cell r="C93332"/>
        </row>
        <row r="93333">
          <cell r="C93333"/>
        </row>
        <row r="93334">
          <cell r="C93334"/>
        </row>
        <row r="93335">
          <cell r="C93335"/>
        </row>
        <row r="93336">
          <cell r="C93336"/>
        </row>
        <row r="93337">
          <cell r="C93337"/>
        </row>
        <row r="93338">
          <cell r="C93338"/>
        </row>
        <row r="93339">
          <cell r="C93339"/>
        </row>
        <row r="93340">
          <cell r="C93340"/>
        </row>
        <row r="93341">
          <cell r="C93341"/>
        </row>
        <row r="93342">
          <cell r="C93342"/>
        </row>
        <row r="93343">
          <cell r="C93343"/>
        </row>
        <row r="93344">
          <cell r="C93344"/>
        </row>
        <row r="93345">
          <cell r="C93345"/>
        </row>
        <row r="93346">
          <cell r="C93346"/>
        </row>
        <row r="93347">
          <cell r="C93347"/>
        </row>
        <row r="93348">
          <cell r="C93348"/>
        </row>
        <row r="93349">
          <cell r="C93349"/>
        </row>
        <row r="93350">
          <cell r="C93350"/>
        </row>
        <row r="93351">
          <cell r="C93351"/>
        </row>
        <row r="93352">
          <cell r="C93352"/>
        </row>
        <row r="93353">
          <cell r="C93353"/>
        </row>
        <row r="93354">
          <cell r="C93354"/>
        </row>
        <row r="93355">
          <cell r="C93355"/>
        </row>
        <row r="93356">
          <cell r="C93356"/>
        </row>
        <row r="93357">
          <cell r="C93357"/>
        </row>
        <row r="93358">
          <cell r="C93358"/>
        </row>
        <row r="93359">
          <cell r="C93359"/>
        </row>
        <row r="93360">
          <cell r="C93360"/>
        </row>
        <row r="93361">
          <cell r="C93361"/>
        </row>
        <row r="93362">
          <cell r="C93362"/>
        </row>
        <row r="93363">
          <cell r="C93363"/>
        </row>
        <row r="93364">
          <cell r="C93364"/>
        </row>
        <row r="93365">
          <cell r="C93365"/>
        </row>
        <row r="93366">
          <cell r="C93366"/>
        </row>
        <row r="93367">
          <cell r="C93367"/>
        </row>
        <row r="93368">
          <cell r="C93368"/>
        </row>
        <row r="93369">
          <cell r="C93369"/>
        </row>
        <row r="93370">
          <cell r="C93370"/>
        </row>
        <row r="93371">
          <cell r="C93371"/>
        </row>
        <row r="93372">
          <cell r="C93372"/>
        </row>
        <row r="93373">
          <cell r="C93373"/>
        </row>
        <row r="93374">
          <cell r="C93374"/>
        </row>
        <row r="93375">
          <cell r="C93375"/>
        </row>
        <row r="93376">
          <cell r="C93376"/>
        </row>
        <row r="93377">
          <cell r="C93377"/>
        </row>
        <row r="93378">
          <cell r="C93378"/>
        </row>
        <row r="93379">
          <cell r="C93379"/>
        </row>
        <row r="93380">
          <cell r="C93380"/>
        </row>
        <row r="93381">
          <cell r="C93381"/>
        </row>
        <row r="93382">
          <cell r="C93382"/>
        </row>
        <row r="93383">
          <cell r="C93383"/>
        </row>
        <row r="93384">
          <cell r="C93384"/>
        </row>
        <row r="93385">
          <cell r="C93385"/>
        </row>
        <row r="93386">
          <cell r="C93386"/>
        </row>
        <row r="93387">
          <cell r="C93387"/>
        </row>
        <row r="93388">
          <cell r="C93388"/>
        </row>
        <row r="93389">
          <cell r="C93389"/>
        </row>
        <row r="93390">
          <cell r="C93390"/>
        </row>
        <row r="93391">
          <cell r="C93391"/>
        </row>
        <row r="93392">
          <cell r="C93392"/>
        </row>
        <row r="93393">
          <cell r="C93393"/>
        </row>
        <row r="93394">
          <cell r="C93394"/>
        </row>
        <row r="93395">
          <cell r="C93395"/>
        </row>
        <row r="93396">
          <cell r="C93396"/>
        </row>
        <row r="93397">
          <cell r="C93397"/>
        </row>
        <row r="93398">
          <cell r="C93398"/>
        </row>
        <row r="93399">
          <cell r="C93399"/>
        </row>
        <row r="93400">
          <cell r="C93400"/>
        </row>
        <row r="93401">
          <cell r="C93401"/>
        </row>
        <row r="93402">
          <cell r="C93402"/>
        </row>
        <row r="93403">
          <cell r="C93403"/>
        </row>
        <row r="93404">
          <cell r="C93404"/>
        </row>
        <row r="93405">
          <cell r="C93405"/>
        </row>
        <row r="93406">
          <cell r="C93406"/>
        </row>
        <row r="93407">
          <cell r="C93407"/>
        </row>
        <row r="93408">
          <cell r="C93408"/>
        </row>
        <row r="93409">
          <cell r="C93409"/>
        </row>
        <row r="93410">
          <cell r="C93410"/>
        </row>
        <row r="93411">
          <cell r="C93411"/>
        </row>
        <row r="93412">
          <cell r="C93412"/>
        </row>
        <row r="93413">
          <cell r="C93413"/>
        </row>
        <row r="93414">
          <cell r="C93414"/>
        </row>
        <row r="93415">
          <cell r="C93415"/>
        </row>
        <row r="93416">
          <cell r="C93416"/>
        </row>
        <row r="93417">
          <cell r="C93417"/>
        </row>
        <row r="93418">
          <cell r="C93418"/>
        </row>
        <row r="93419">
          <cell r="C93419"/>
        </row>
        <row r="93420">
          <cell r="C93420"/>
        </row>
        <row r="93421">
          <cell r="C93421"/>
        </row>
        <row r="93422">
          <cell r="C93422"/>
        </row>
        <row r="93423">
          <cell r="C93423"/>
        </row>
        <row r="93424">
          <cell r="C93424"/>
        </row>
        <row r="93425">
          <cell r="C93425"/>
        </row>
        <row r="93426">
          <cell r="C93426"/>
        </row>
        <row r="93427">
          <cell r="C93427"/>
        </row>
        <row r="93428">
          <cell r="C93428"/>
        </row>
        <row r="93429">
          <cell r="C93429"/>
        </row>
        <row r="93430">
          <cell r="C93430"/>
        </row>
        <row r="93431">
          <cell r="C93431"/>
        </row>
        <row r="93432">
          <cell r="C93432"/>
        </row>
        <row r="93433">
          <cell r="C93433"/>
        </row>
        <row r="93434">
          <cell r="C93434"/>
        </row>
        <row r="93435">
          <cell r="C93435"/>
        </row>
        <row r="93436">
          <cell r="C93436"/>
        </row>
        <row r="93437">
          <cell r="C93437"/>
        </row>
        <row r="93438">
          <cell r="C93438"/>
        </row>
        <row r="93439">
          <cell r="C93439"/>
        </row>
        <row r="93440">
          <cell r="C93440"/>
        </row>
        <row r="93441">
          <cell r="C93441"/>
        </row>
        <row r="93442">
          <cell r="C93442"/>
        </row>
        <row r="93443">
          <cell r="C93443"/>
        </row>
        <row r="93444">
          <cell r="C93444"/>
        </row>
        <row r="93445">
          <cell r="C93445"/>
        </row>
        <row r="93446">
          <cell r="C93446"/>
        </row>
        <row r="93447">
          <cell r="C93447"/>
        </row>
        <row r="93448">
          <cell r="C93448"/>
        </row>
        <row r="93449">
          <cell r="C93449"/>
        </row>
        <row r="93450">
          <cell r="C93450"/>
        </row>
        <row r="93451">
          <cell r="C93451"/>
        </row>
        <row r="93452">
          <cell r="C93452"/>
        </row>
        <row r="93453">
          <cell r="C93453"/>
        </row>
        <row r="93454">
          <cell r="C93454"/>
        </row>
        <row r="93455">
          <cell r="C93455"/>
        </row>
        <row r="93456">
          <cell r="C93456"/>
        </row>
        <row r="93457">
          <cell r="C93457"/>
        </row>
        <row r="93458">
          <cell r="C93458"/>
        </row>
        <row r="93459">
          <cell r="C93459"/>
        </row>
        <row r="93460">
          <cell r="C93460"/>
        </row>
        <row r="93461">
          <cell r="C93461"/>
        </row>
        <row r="93462">
          <cell r="C93462"/>
        </row>
        <row r="93463">
          <cell r="C93463"/>
        </row>
        <row r="93464">
          <cell r="C93464"/>
        </row>
        <row r="93465">
          <cell r="C93465"/>
        </row>
        <row r="93466">
          <cell r="C93466"/>
        </row>
        <row r="93467">
          <cell r="C93467"/>
        </row>
        <row r="93468">
          <cell r="C93468"/>
        </row>
        <row r="93469">
          <cell r="C93469"/>
        </row>
        <row r="93470">
          <cell r="C93470"/>
        </row>
        <row r="93471">
          <cell r="C93471"/>
        </row>
        <row r="93472">
          <cell r="C93472"/>
        </row>
        <row r="93473">
          <cell r="C93473"/>
        </row>
        <row r="93474">
          <cell r="C93474"/>
        </row>
        <row r="93475">
          <cell r="C93475"/>
        </row>
        <row r="93476">
          <cell r="C93476"/>
        </row>
        <row r="93477">
          <cell r="C93477"/>
        </row>
        <row r="93478">
          <cell r="C93478"/>
        </row>
        <row r="93479">
          <cell r="C93479"/>
        </row>
        <row r="93480">
          <cell r="C93480"/>
        </row>
        <row r="93481">
          <cell r="C93481"/>
        </row>
        <row r="93482">
          <cell r="C93482"/>
        </row>
        <row r="93483">
          <cell r="C93483"/>
        </row>
        <row r="93484">
          <cell r="C93484"/>
        </row>
        <row r="93485">
          <cell r="C93485"/>
        </row>
        <row r="93486">
          <cell r="C93486"/>
        </row>
        <row r="93487">
          <cell r="C93487"/>
        </row>
        <row r="93488">
          <cell r="C93488"/>
        </row>
        <row r="93489">
          <cell r="C93489"/>
        </row>
        <row r="93490">
          <cell r="C93490"/>
        </row>
        <row r="93491">
          <cell r="C93491"/>
        </row>
        <row r="93492">
          <cell r="C93492"/>
        </row>
        <row r="93493">
          <cell r="C93493"/>
        </row>
        <row r="93494">
          <cell r="C93494"/>
        </row>
        <row r="93495">
          <cell r="C93495"/>
        </row>
        <row r="93496">
          <cell r="C93496"/>
        </row>
        <row r="93497">
          <cell r="C93497"/>
        </row>
        <row r="93498">
          <cell r="C93498"/>
        </row>
        <row r="93499">
          <cell r="C93499"/>
        </row>
        <row r="93500">
          <cell r="C93500"/>
        </row>
        <row r="93501">
          <cell r="C93501"/>
        </row>
        <row r="93502">
          <cell r="C93502"/>
        </row>
        <row r="93503">
          <cell r="C93503"/>
        </row>
        <row r="93504">
          <cell r="C93504"/>
        </row>
        <row r="93505">
          <cell r="C93505"/>
        </row>
        <row r="93506">
          <cell r="C93506"/>
        </row>
        <row r="93507">
          <cell r="C93507"/>
        </row>
        <row r="93508">
          <cell r="C93508"/>
        </row>
        <row r="93509">
          <cell r="C93509"/>
        </row>
        <row r="93510">
          <cell r="C93510"/>
        </row>
        <row r="93511">
          <cell r="C93511"/>
        </row>
        <row r="93512">
          <cell r="C93512"/>
        </row>
        <row r="93513">
          <cell r="C93513"/>
        </row>
        <row r="93514">
          <cell r="C93514"/>
        </row>
        <row r="93515">
          <cell r="C93515"/>
        </row>
        <row r="93516">
          <cell r="C93516"/>
        </row>
        <row r="93517">
          <cell r="C93517"/>
        </row>
        <row r="93518">
          <cell r="C93518"/>
        </row>
        <row r="93519">
          <cell r="C93519"/>
        </row>
        <row r="93520">
          <cell r="C93520"/>
        </row>
        <row r="93521">
          <cell r="C93521"/>
        </row>
        <row r="93522">
          <cell r="C93522"/>
        </row>
        <row r="93523">
          <cell r="C93523"/>
        </row>
        <row r="93524">
          <cell r="C93524"/>
        </row>
        <row r="93525">
          <cell r="C93525"/>
        </row>
        <row r="93526">
          <cell r="C93526"/>
        </row>
        <row r="93527">
          <cell r="C93527"/>
        </row>
        <row r="93528">
          <cell r="C93528"/>
        </row>
        <row r="93529">
          <cell r="C93529"/>
        </row>
        <row r="93530">
          <cell r="C93530"/>
        </row>
        <row r="93531">
          <cell r="C93531"/>
        </row>
        <row r="93532">
          <cell r="C93532"/>
        </row>
        <row r="93533">
          <cell r="C93533"/>
        </row>
        <row r="93534">
          <cell r="C93534"/>
        </row>
        <row r="93535">
          <cell r="C93535"/>
        </row>
        <row r="93536">
          <cell r="C93536"/>
        </row>
        <row r="93537">
          <cell r="C93537"/>
        </row>
        <row r="93538">
          <cell r="C93538"/>
        </row>
        <row r="93539">
          <cell r="C93539"/>
        </row>
        <row r="93540">
          <cell r="C93540"/>
        </row>
        <row r="93541">
          <cell r="C93541"/>
        </row>
        <row r="93542">
          <cell r="C93542"/>
        </row>
        <row r="93543">
          <cell r="C93543"/>
        </row>
        <row r="93544">
          <cell r="C93544"/>
        </row>
        <row r="93545">
          <cell r="C93545"/>
        </row>
        <row r="93546">
          <cell r="C93546"/>
        </row>
        <row r="93547">
          <cell r="C93547"/>
        </row>
        <row r="93548">
          <cell r="C93548"/>
        </row>
        <row r="93549">
          <cell r="C93549"/>
        </row>
        <row r="93550">
          <cell r="C93550"/>
        </row>
        <row r="93551">
          <cell r="C93551"/>
        </row>
        <row r="93552">
          <cell r="C93552"/>
        </row>
        <row r="93553">
          <cell r="C93553"/>
        </row>
        <row r="93554">
          <cell r="C93554"/>
        </row>
        <row r="93555">
          <cell r="C93555"/>
        </row>
        <row r="93556">
          <cell r="C93556"/>
        </row>
        <row r="93557">
          <cell r="C93557"/>
        </row>
        <row r="93558">
          <cell r="C93558"/>
        </row>
        <row r="93559">
          <cell r="C93559"/>
        </row>
        <row r="93560">
          <cell r="C93560"/>
        </row>
        <row r="93561">
          <cell r="C93561"/>
        </row>
        <row r="93562">
          <cell r="C93562"/>
        </row>
        <row r="93563">
          <cell r="C93563"/>
        </row>
        <row r="93564">
          <cell r="C93564"/>
        </row>
        <row r="93565">
          <cell r="C93565"/>
        </row>
        <row r="93566">
          <cell r="C93566"/>
        </row>
        <row r="93567">
          <cell r="C93567"/>
        </row>
        <row r="93568">
          <cell r="C93568"/>
        </row>
        <row r="93569">
          <cell r="C93569"/>
        </row>
        <row r="93570">
          <cell r="C93570"/>
        </row>
        <row r="93571">
          <cell r="C93571"/>
        </row>
        <row r="93572">
          <cell r="C93572"/>
        </row>
        <row r="93573">
          <cell r="C93573"/>
        </row>
        <row r="93574">
          <cell r="C93574"/>
        </row>
        <row r="93575">
          <cell r="C93575"/>
        </row>
        <row r="93576">
          <cell r="C93576"/>
        </row>
        <row r="93577">
          <cell r="C93577"/>
        </row>
        <row r="93578">
          <cell r="C93578"/>
        </row>
        <row r="93579">
          <cell r="C93579"/>
        </row>
        <row r="93580">
          <cell r="C93580"/>
        </row>
        <row r="93581">
          <cell r="C93581"/>
        </row>
        <row r="93582">
          <cell r="C93582"/>
        </row>
        <row r="93583">
          <cell r="C93583"/>
        </row>
        <row r="93584">
          <cell r="C93584"/>
        </row>
        <row r="93585">
          <cell r="C93585"/>
        </row>
        <row r="93586">
          <cell r="C93586"/>
        </row>
        <row r="93587">
          <cell r="C93587"/>
        </row>
        <row r="93588">
          <cell r="C93588"/>
        </row>
        <row r="93589">
          <cell r="C93589"/>
        </row>
        <row r="93590">
          <cell r="C93590"/>
        </row>
        <row r="93591">
          <cell r="C93591"/>
        </row>
        <row r="93592">
          <cell r="C93592"/>
        </row>
        <row r="93593">
          <cell r="C93593"/>
        </row>
        <row r="93594">
          <cell r="C93594"/>
        </row>
        <row r="93595">
          <cell r="C93595"/>
        </row>
        <row r="93596">
          <cell r="C93596"/>
        </row>
        <row r="93597">
          <cell r="C93597"/>
        </row>
        <row r="93598">
          <cell r="C93598"/>
        </row>
        <row r="93599">
          <cell r="C93599"/>
        </row>
        <row r="93600">
          <cell r="C93600"/>
        </row>
        <row r="93601">
          <cell r="C93601"/>
        </row>
        <row r="93602">
          <cell r="C93602"/>
        </row>
        <row r="93603">
          <cell r="C93603"/>
        </row>
        <row r="93604">
          <cell r="C93604"/>
        </row>
        <row r="93605">
          <cell r="C93605"/>
        </row>
        <row r="93606">
          <cell r="C93606"/>
        </row>
        <row r="93607">
          <cell r="C93607"/>
        </row>
        <row r="93608">
          <cell r="C93608"/>
        </row>
        <row r="93609">
          <cell r="C93609"/>
        </row>
        <row r="93610">
          <cell r="C93610"/>
        </row>
        <row r="93611">
          <cell r="C93611"/>
        </row>
        <row r="93612">
          <cell r="C93612"/>
        </row>
        <row r="93613">
          <cell r="C93613"/>
        </row>
        <row r="93614">
          <cell r="C93614"/>
        </row>
        <row r="93615">
          <cell r="C93615"/>
        </row>
        <row r="93616">
          <cell r="C93616"/>
        </row>
        <row r="93617">
          <cell r="C93617"/>
        </row>
        <row r="93618">
          <cell r="C93618"/>
        </row>
        <row r="93619">
          <cell r="C93619"/>
        </row>
        <row r="93620">
          <cell r="C93620"/>
        </row>
        <row r="93621">
          <cell r="C93621"/>
        </row>
        <row r="93622">
          <cell r="C93622"/>
        </row>
        <row r="93623">
          <cell r="C93623"/>
        </row>
        <row r="93624">
          <cell r="C93624"/>
        </row>
        <row r="93625">
          <cell r="C93625"/>
        </row>
        <row r="93626">
          <cell r="C93626"/>
        </row>
        <row r="93627">
          <cell r="C93627"/>
        </row>
        <row r="93628">
          <cell r="C93628"/>
        </row>
        <row r="93629">
          <cell r="C93629"/>
        </row>
        <row r="93630">
          <cell r="C93630"/>
        </row>
        <row r="93631">
          <cell r="C93631"/>
        </row>
        <row r="93632">
          <cell r="C93632"/>
        </row>
        <row r="93633">
          <cell r="C93633"/>
        </row>
        <row r="93634">
          <cell r="C93634"/>
        </row>
        <row r="93635">
          <cell r="C93635"/>
        </row>
        <row r="93636">
          <cell r="C93636"/>
        </row>
        <row r="93637">
          <cell r="C93637"/>
        </row>
        <row r="93638">
          <cell r="C93638"/>
        </row>
        <row r="93639">
          <cell r="C93639"/>
        </row>
        <row r="93640">
          <cell r="C93640"/>
        </row>
        <row r="93641">
          <cell r="C93641"/>
        </row>
        <row r="93642">
          <cell r="C93642"/>
        </row>
        <row r="93643">
          <cell r="C93643"/>
        </row>
        <row r="93644">
          <cell r="C93644"/>
        </row>
        <row r="93645">
          <cell r="C93645"/>
        </row>
        <row r="93646">
          <cell r="C93646"/>
        </row>
        <row r="93647">
          <cell r="C93647"/>
        </row>
        <row r="93648">
          <cell r="C93648"/>
        </row>
        <row r="93649">
          <cell r="C93649"/>
        </row>
        <row r="93650">
          <cell r="C93650"/>
        </row>
        <row r="93651">
          <cell r="C93651"/>
        </row>
        <row r="93652">
          <cell r="C93652"/>
        </row>
        <row r="93653">
          <cell r="C93653"/>
        </row>
        <row r="93654">
          <cell r="C93654"/>
        </row>
        <row r="93655">
          <cell r="C93655"/>
        </row>
        <row r="93656">
          <cell r="C93656"/>
        </row>
        <row r="93657">
          <cell r="C93657"/>
        </row>
        <row r="93658">
          <cell r="C93658"/>
        </row>
        <row r="93659">
          <cell r="C93659"/>
        </row>
        <row r="93660">
          <cell r="C93660"/>
        </row>
        <row r="93661">
          <cell r="C93661"/>
        </row>
        <row r="93662">
          <cell r="C93662"/>
        </row>
        <row r="93663">
          <cell r="C93663"/>
        </row>
        <row r="93664">
          <cell r="C93664"/>
        </row>
        <row r="93665">
          <cell r="C93665"/>
        </row>
        <row r="93666">
          <cell r="C93666"/>
        </row>
        <row r="93667">
          <cell r="C93667"/>
        </row>
        <row r="93668">
          <cell r="C93668"/>
        </row>
        <row r="93669">
          <cell r="C93669"/>
        </row>
        <row r="93670">
          <cell r="C93670"/>
        </row>
        <row r="93671">
          <cell r="C93671"/>
        </row>
        <row r="93672">
          <cell r="C93672"/>
        </row>
        <row r="93673">
          <cell r="C93673"/>
        </row>
        <row r="93674">
          <cell r="C93674"/>
        </row>
        <row r="93675">
          <cell r="C93675"/>
        </row>
        <row r="93676">
          <cell r="C93676"/>
        </row>
        <row r="93677">
          <cell r="C93677"/>
        </row>
        <row r="93678">
          <cell r="C93678"/>
        </row>
        <row r="93679">
          <cell r="C93679"/>
        </row>
        <row r="93680">
          <cell r="C93680"/>
        </row>
        <row r="93681">
          <cell r="C93681"/>
        </row>
        <row r="93682">
          <cell r="C93682"/>
        </row>
        <row r="93683">
          <cell r="C93683"/>
        </row>
        <row r="93684">
          <cell r="C93684"/>
        </row>
        <row r="93685">
          <cell r="C93685"/>
        </row>
        <row r="93686">
          <cell r="C93686"/>
        </row>
        <row r="93687">
          <cell r="C93687"/>
        </row>
        <row r="93688">
          <cell r="C93688"/>
        </row>
        <row r="93689">
          <cell r="C93689"/>
        </row>
        <row r="93690">
          <cell r="C93690"/>
        </row>
        <row r="93691">
          <cell r="C93691"/>
        </row>
        <row r="93692">
          <cell r="C93692"/>
        </row>
        <row r="93693">
          <cell r="C93693"/>
        </row>
        <row r="93694">
          <cell r="C93694"/>
        </row>
        <row r="93695">
          <cell r="C93695"/>
        </row>
        <row r="93696">
          <cell r="C93696"/>
        </row>
        <row r="93697">
          <cell r="C93697"/>
        </row>
        <row r="93698">
          <cell r="C93698"/>
        </row>
        <row r="93699">
          <cell r="C93699"/>
        </row>
        <row r="93700">
          <cell r="C93700"/>
        </row>
        <row r="93701">
          <cell r="C93701"/>
        </row>
        <row r="93702">
          <cell r="C93702"/>
        </row>
        <row r="93703">
          <cell r="C93703"/>
        </row>
        <row r="93704">
          <cell r="C93704"/>
        </row>
        <row r="93705">
          <cell r="C93705"/>
        </row>
        <row r="93706">
          <cell r="C93706"/>
        </row>
        <row r="93707">
          <cell r="C93707"/>
        </row>
        <row r="93708">
          <cell r="C93708"/>
        </row>
        <row r="93709">
          <cell r="C93709"/>
        </row>
        <row r="93710">
          <cell r="C93710"/>
        </row>
        <row r="93711">
          <cell r="C93711"/>
        </row>
        <row r="93712">
          <cell r="C93712"/>
        </row>
        <row r="93713">
          <cell r="C93713"/>
        </row>
        <row r="93714">
          <cell r="C93714"/>
        </row>
        <row r="93715">
          <cell r="C93715"/>
        </row>
        <row r="93716">
          <cell r="C93716"/>
        </row>
        <row r="93717">
          <cell r="C93717"/>
        </row>
        <row r="93718">
          <cell r="C93718"/>
        </row>
        <row r="93719">
          <cell r="C93719"/>
        </row>
        <row r="93720">
          <cell r="C93720"/>
        </row>
        <row r="93721">
          <cell r="C93721"/>
        </row>
        <row r="93722">
          <cell r="C93722"/>
        </row>
        <row r="93723">
          <cell r="C93723"/>
        </row>
        <row r="93724">
          <cell r="C93724"/>
        </row>
        <row r="93725">
          <cell r="C93725"/>
        </row>
        <row r="93726">
          <cell r="C93726"/>
        </row>
        <row r="93727">
          <cell r="C93727"/>
        </row>
        <row r="93728">
          <cell r="C93728"/>
        </row>
        <row r="93729">
          <cell r="C93729"/>
        </row>
        <row r="93730">
          <cell r="C93730"/>
        </row>
        <row r="93731">
          <cell r="C93731"/>
        </row>
        <row r="93732">
          <cell r="C93732"/>
        </row>
        <row r="93733">
          <cell r="C93733"/>
        </row>
        <row r="93734">
          <cell r="C93734"/>
        </row>
        <row r="93735">
          <cell r="C93735"/>
        </row>
        <row r="93736">
          <cell r="C93736"/>
        </row>
        <row r="93737">
          <cell r="C93737"/>
        </row>
        <row r="93738">
          <cell r="C93738"/>
        </row>
        <row r="93739">
          <cell r="C93739"/>
        </row>
        <row r="93740">
          <cell r="C93740"/>
        </row>
        <row r="93741">
          <cell r="C93741"/>
        </row>
        <row r="93742">
          <cell r="C93742"/>
        </row>
        <row r="93743">
          <cell r="C93743"/>
        </row>
        <row r="93744">
          <cell r="C93744"/>
        </row>
        <row r="93745">
          <cell r="C93745"/>
        </row>
        <row r="93746">
          <cell r="C93746"/>
        </row>
        <row r="93747">
          <cell r="C93747"/>
        </row>
        <row r="93748">
          <cell r="C93748"/>
        </row>
        <row r="93749">
          <cell r="C93749"/>
        </row>
        <row r="93750">
          <cell r="C93750"/>
        </row>
        <row r="93751">
          <cell r="C93751"/>
        </row>
        <row r="93752">
          <cell r="C93752"/>
        </row>
        <row r="93753">
          <cell r="C93753"/>
        </row>
        <row r="93754">
          <cell r="C93754"/>
        </row>
        <row r="93755">
          <cell r="C93755"/>
        </row>
        <row r="93756">
          <cell r="C93756"/>
        </row>
        <row r="93757">
          <cell r="C93757"/>
        </row>
        <row r="93758">
          <cell r="C93758"/>
        </row>
        <row r="93759">
          <cell r="C93759"/>
        </row>
        <row r="93760">
          <cell r="C93760"/>
        </row>
        <row r="93761">
          <cell r="C93761"/>
        </row>
        <row r="93762">
          <cell r="C93762"/>
        </row>
        <row r="93763">
          <cell r="C93763"/>
        </row>
        <row r="93764">
          <cell r="C93764"/>
        </row>
        <row r="93765">
          <cell r="C93765"/>
        </row>
        <row r="93766">
          <cell r="C93766"/>
        </row>
        <row r="93767">
          <cell r="C93767"/>
        </row>
        <row r="93768">
          <cell r="C93768"/>
        </row>
        <row r="93769">
          <cell r="C93769"/>
        </row>
        <row r="93770">
          <cell r="C93770"/>
        </row>
        <row r="93771">
          <cell r="C93771"/>
        </row>
        <row r="93772">
          <cell r="C93772"/>
        </row>
        <row r="93773">
          <cell r="C93773"/>
        </row>
        <row r="93774">
          <cell r="C93774"/>
        </row>
        <row r="93775">
          <cell r="C93775"/>
        </row>
        <row r="93776">
          <cell r="C93776"/>
        </row>
        <row r="93777">
          <cell r="C93777"/>
        </row>
        <row r="93778">
          <cell r="C93778"/>
        </row>
        <row r="93779">
          <cell r="C93779"/>
        </row>
        <row r="93780">
          <cell r="C93780"/>
        </row>
        <row r="93781">
          <cell r="C93781"/>
        </row>
        <row r="93782">
          <cell r="C93782"/>
        </row>
        <row r="93783">
          <cell r="C93783"/>
        </row>
        <row r="93784">
          <cell r="C93784"/>
        </row>
        <row r="93785">
          <cell r="C93785"/>
        </row>
        <row r="93786">
          <cell r="C93786"/>
        </row>
        <row r="93787">
          <cell r="C93787"/>
        </row>
        <row r="93788">
          <cell r="C93788"/>
        </row>
        <row r="93789">
          <cell r="C93789"/>
        </row>
        <row r="93790">
          <cell r="C93790"/>
        </row>
        <row r="93791">
          <cell r="C93791"/>
        </row>
        <row r="93792">
          <cell r="C93792"/>
        </row>
        <row r="93793">
          <cell r="C93793"/>
        </row>
        <row r="93794">
          <cell r="C93794"/>
        </row>
        <row r="93795">
          <cell r="C93795"/>
        </row>
        <row r="93796">
          <cell r="C93796"/>
        </row>
        <row r="93797">
          <cell r="C93797"/>
        </row>
        <row r="93798">
          <cell r="C93798"/>
        </row>
        <row r="93799">
          <cell r="C93799"/>
        </row>
        <row r="93800">
          <cell r="C93800"/>
        </row>
        <row r="93801">
          <cell r="C93801"/>
        </row>
        <row r="93802">
          <cell r="C93802"/>
        </row>
        <row r="93803">
          <cell r="C93803"/>
        </row>
        <row r="93804">
          <cell r="C93804"/>
        </row>
        <row r="93805">
          <cell r="C93805"/>
        </row>
        <row r="93806">
          <cell r="C93806"/>
        </row>
        <row r="93807">
          <cell r="C93807"/>
        </row>
        <row r="93808">
          <cell r="C93808"/>
        </row>
        <row r="93809">
          <cell r="C93809"/>
        </row>
        <row r="93810">
          <cell r="C93810"/>
        </row>
        <row r="93811">
          <cell r="C93811"/>
        </row>
        <row r="93812">
          <cell r="C93812"/>
        </row>
        <row r="93813">
          <cell r="C93813"/>
        </row>
        <row r="93814">
          <cell r="C93814"/>
        </row>
        <row r="93815">
          <cell r="C93815"/>
        </row>
        <row r="93816">
          <cell r="C93816"/>
        </row>
        <row r="93817">
          <cell r="C93817"/>
        </row>
        <row r="93818">
          <cell r="C93818"/>
        </row>
        <row r="93819">
          <cell r="C93819"/>
        </row>
        <row r="93820">
          <cell r="C93820"/>
        </row>
        <row r="93821">
          <cell r="C93821"/>
        </row>
        <row r="93822">
          <cell r="C93822"/>
        </row>
        <row r="93823">
          <cell r="C93823"/>
        </row>
        <row r="93824">
          <cell r="C93824"/>
        </row>
        <row r="93825">
          <cell r="C93825"/>
        </row>
        <row r="93826">
          <cell r="C93826"/>
        </row>
        <row r="93827">
          <cell r="C93827"/>
        </row>
        <row r="93828">
          <cell r="C93828"/>
        </row>
        <row r="93829">
          <cell r="C93829"/>
        </row>
        <row r="93830">
          <cell r="C93830"/>
        </row>
        <row r="93831">
          <cell r="C93831"/>
        </row>
        <row r="93832">
          <cell r="C93832"/>
        </row>
        <row r="93833">
          <cell r="C93833"/>
        </row>
        <row r="93834">
          <cell r="C93834"/>
        </row>
        <row r="93835">
          <cell r="C93835"/>
        </row>
        <row r="93836">
          <cell r="C93836"/>
        </row>
        <row r="93837">
          <cell r="C93837"/>
        </row>
        <row r="93838">
          <cell r="C93838"/>
        </row>
        <row r="93839">
          <cell r="C93839"/>
        </row>
        <row r="93840">
          <cell r="C93840"/>
        </row>
        <row r="93841">
          <cell r="C93841"/>
        </row>
        <row r="93842">
          <cell r="C93842"/>
        </row>
        <row r="93843">
          <cell r="C93843"/>
        </row>
        <row r="93844">
          <cell r="C93844"/>
        </row>
        <row r="93845">
          <cell r="C93845"/>
        </row>
        <row r="93846">
          <cell r="C93846"/>
        </row>
        <row r="93847">
          <cell r="C93847"/>
        </row>
        <row r="93848">
          <cell r="C93848"/>
        </row>
        <row r="93849">
          <cell r="C93849"/>
        </row>
        <row r="93850">
          <cell r="C93850"/>
        </row>
        <row r="93851">
          <cell r="C93851"/>
        </row>
        <row r="93852">
          <cell r="C93852"/>
        </row>
        <row r="93853">
          <cell r="C93853"/>
        </row>
        <row r="93854">
          <cell r="C93854"/>
        </row>
        <row r="93855">
          <cell r="C93855"/>
        </row>
        <row r="93856">
          <cell r="C93856"/>
        </row>
        <row r="93857">
          <cell r="C93857"/>
        </row>
        <row r="93858">
          <cell r="C93858"/>
        </row>
        <row r="93859">
          <cell r="C93859"/>
        </row>
        <row r="93860">
          <cell r="C93860"/>
        </row>
        <row r="93861">
          <cell r="C93861"/>
        </row>
        <row r="93862">
          <cell r="C93862"/>
        </row>
        <row r="93863">
          <cell r="C93863"/>
        </row>
        <row r="93864">
          <cell r="C93864"/>
        </row>
        <row r="93865">
          <cell r="C93865"/>
        </row>
        <row r="93866">
          <cell r="C93866"/>
        </row>
        <row r="93867">
          <cell r="C93867"/>
        </row>
        <row r="93868">
          <cell r="C93868"/>
        </row>
        <row r="93869">
          <cell r="C93869"/>
        </row>
        <row r="93870">
          <cell r="C93870"/>
        </row>
        <row r="93871">
          <cell r="C93871"/>
        </row>
        <row r="93872">
          <cell r="C93872"/>
        </row>
        <row r="93873">
          <cell r="C93873"/>
        </row>
        <row r="93874">
          <cell r="C93874"/>
        </row>
        <row r="93875">
          <cell r="C93875"/>
        </row>
        <row r="93876">
          <cell r="C93876"/>
        </row>
        <row r="93877">
          <cell r="C93877"/>
        </row>
        <row r="93878">
          <cell r="C93878"/>
        </row>
        <row r="93879">
          <cell r="C93879"/>
        </row>
        <row r="93880">
          <cell r="C93880"/>
        </row>
        <row r="93881">
          <cell r="C93881"/>
        </row>
        <row r="93882">
          <cell r="C93882"/>
        </row>
        <row r="93883">
          <cell r="C93883"/>
        </row>
        <row r="93884">
          <cell r="C93884"/>
        </row>
        <row r="93885">
          <cell r="C93885"/>
        </row>
        <row r="93886">
          <cell r="C93886"/>
        </row>
        <row r="93887">
          <cell r="C93887"/>
        </row>
        <row r="93888">
          <cell r="C93888"/>
        </row>
        <row r="93889">
          <cell r="C93889"/>
        </row>
        <row r="93890">
          <cell r="C93890"/>
        </row>
        <row r="93891">
          <cell r="C93891"/>
        </row>
        <row r="93892">
          <cell r="C93892"/>
        </row>
        <row r="93893">
          <cell r="C93893"/>
        </row>
        <row r="93894">
          <cell r="C93894"/>
        </row>
        <row r="93895">
          <cell r="C93895"/>
        </row>
        <row r="93896">
          <cell r="C93896"/>
        </row>
        <row r="93897">
          <cell r="C93897"/>
        </row>
        <row r="93898">
          <cell r="C93898"/>
        </row>
        <row r="93899">
          <cell r="C93899"/>
        </row>
        <row r="93900">
          <cell r="C93900"/>
        </row>
        <row r="93901">
          <cell r="C93901"/>
        </row>
        <row r="93902">
          <cell r="C93902"/>
        </row>
        <row r="93903">
          <cell r="C93903"/>
        </row>
        <row r="93904">
          <cell r="C93904"/>
        </row>
        <row r="93905">
          <cell r="C93905"/>
        </row>
        <row r="93906">
          <cell r="C93906"/>
        </row>
        <row r="93907">
          <cell r="C93907"/>
        </row>
        <row r="93908">
          <cell r="C93908"/>
        </row>
        <row r="93909">
          <cell r="C93909"/>
        </row>
        <row r="93910">
          <cell r="C93910"/>
        </row>
        <row r="93911">
          <cell r="C93911"/>
        </row>
        <row r="93912">
          <cell r="C93912"/>
        </row>
        <row r="93913">
          <cell r="C93913"/>
        </row>
        <row r="93914">
          <cell r="C93914"/>
        </row>
        <row r="93915">
          <cell r="C93915"/>
        </row>
        <row r="93916">
          <cell r="C93916"/>
        </row>
        <row r="93917">
          <cell r="C93917"/>
        </row>
        <row r="93918">
          <cell r="C93918"/>
        </row>
        <row r="93919">
          <cell r="C93919"/>
        </row>
        <row r="93920">
          <cell r="C93920"/>
        </row>
        <row r="93921">
          <cell r="C93921"/>
        </row>
        <row r="93922">
          <cell r="C93922"/>
        </row>
        <row r="93923">
          <cell r="C93923"/>
        </row>
        <row r="93924">
          <cell r="C93924"/>
        </row>
        <row r="93925">
          <cell r="C93925"/>
        </row>
        <row r="93926">
          <cell r="C93926"/>
        </row>
        <row r="93927">
          <cell r="C93927"/>
        </row>
        <row r="93928">
          <cell r="C93928"/>
        </row>
        <row r="93929">
          <cell r="C93929"/>
        </row>
        <row r="93930">
          <cell r="C93930"/>
        </row>
        <row r="93931">
          <cell r="C93931"/>
        </row>
        <row r="93932">
          <cell r="C93932"/>
        </row>
        <row r="93933">
          <cell r="C93933"/>
        </row>
        <row r="93934">
          <cell r="C93934"/>
        </row>
        <row r="93935">
          <cell r="C93935"/>
        </row>
        <row r="93936">
          <cell r="C93936"/>
        </row>
        <row r="93937">
          <cell r="C93937"/>
        </row>
        <row r="93938">
          <cell r="C93938"/>
        </row>
        <row r="93939">
          <cell r="C93939"/>
        </row>
        <row r="93940">
          <cell r="C93940"/>
        </row>
        <row r="93941">
          <cell r="C93941"/>
        </row>
        <row r="93942">
          <cell r="C93942"/>
        </row>
        <row r="93943">
          <cell r="C93943"/>
        </row>
        <row r="93944">
          <cell r="C93944"/>
        </row>
        <row r="93945">
          <cell r="C93945"/>
        </row>
        <row r="93946">
          <cell r="C93946"/>
        </row>
        <row r="93947">
          <cell r="C93947"/>
        </row>
        <row r="93948">
          <cell r="C93948"/>
        </row>
        <row r="93949">
          <cell r="C93949"/>
        </row>
        <row r="93950">
          <cell r="C93950"/>
        </row>
        <row r="93951">
          <cell r="C93951"/>
        </row>
        <row r="93952">
          <cell r="C93952"/>
        </row>
        <row r="93953">
          <cell r="C93953"/>
        </row>
        <row r="93954">
          <cell r="C93954"/>
        </row>
        <row r="93955">
          <cell r="C93955"/>
        </row>
        <row r="93956">
          <cell r="C93956"/>
        </row>
        <row r="93957">
          <cell r="C93957"/>
        </row>
        <row r="93958">
          <cell r="C93958"/>
        </row>
        <row r="93959">
          <cell r="C93959"/>
        </row>
        <row r="93960">
          <cell r="C93960"/>
        </row>
        <row r="93961">
          <cell r="C93961"/>
        </row>
        <row r="93962">
          <cell r="C93962"/>
        </row>
        <row r="93963">
          <cell r="C93963"/>
        </row>
        <row r="93964">
          <cell r="C93964"/>
        </row>
        <row r="93965">
          <cell r="C93965"/>
        </row>
        <row r="93966">
          <cell r="C93966"/>
        </row>
        <row r="93967">
          <cell r="C93967"/>
        </row>
        <row r="93968">
          <cell r="C93968"/>
        </row>
        <row r="93969">
          <cell r="C93969"/>
        </row>
        <row r="93970">
          <cell r="C93970"/>
        </row>
        <row r="93971">
          <cell r="C93971"/>
        </row>
        <row r="93972">
          <cell r="C93972"/>
        </row>
        <row r="93973">
          <cell r="C93973"/>
        </row>
        <row r="93974">
          <cell r="C93974"/>
        </row>
        <row r="93975">
          <cell r="C93975"/>
        </row>
        <row r="93976">
          <cell r="C93976"/>
        </row>
        <row r="93977">
          <cell r="C93977"/>
        </row>
        <row r="93978">
          <cell r="C93978"/>
        </row>
        <row r="93979">
          <cell r="C93979"/>
        </row>
        <row r="93980">
          <cell r="C93980"/>
        </row>
        <row r="93981">
          <cell r="C93981"/>
        </row>
        <row r="93982">
          <cell r="C93982"/>
        </row>
        <row r="93983">
          <cell r="C93983"/>
        </row>
        <row r="93984">
          <cell r="C93984"/>
        </row>
        <row r="93985">
          <cell r="C93985"/>
        </row>
        <row r="93986">
          <cell r="C93986"/>
        </row>
        <row r="93987">
          <cell r="C93987"/>
        </row>
        <row r="93988">
          <cell r="C93988"/>
        </row>
        <row r="93989">
          <cell r="C93989"/>
        </row>
        <row r="93990">
          <cell r="C93990"/>
        </row>
        <row r="93991">
          <cell r="C93991"/>
        </row>
        <row r="93992">
          <cell r="C93992"/>
        </row>
        <row r="93993">
          <cell r="C93993"/>
        </row>
        <row r="93994">
          <cell r="C93994"/>
        </row>
        <row r="93995">
          <cell r="C93995"/>
        </row>
        <row r="93996">
          <cell r="C93996"/>
        </row>
        <row r="93997">
          <cell r="C93997"/>
        </row>
        <row r="93998">
          <cell r="C93998"/>
        </row>
        <row r="93999">
          <cell r="C93999"/>
        </row>
        <row r="94000">
          <cell r="C94000"/>
        </row>
        <row r="94001">
          <cell r="C94001"/>
        </row>
        <row r="94002">
          <cell r="C94002"/>
        </row>
        <row r="94003">
          <cell r="C94003"/>
        </row>
        <row r="94004">
          <cell r="C94004"/>
        </row>
        <row r="94005">
          <cell r="C94005"/>
        </row>
        <row r="94006">
          <cell r="C94006"/>
        </row>
        <row r="94007">
          <cell r="C94007"/>
        </row>
        <row r="94008">
          <cell r="C94008"/>
        </row>
        <row r="94009">
          <cell r="C94009"/>
        </row>
        <row r="94010">
          <cell r="C94010"/>
        </row>
        <row r="94011">
          <cell r="C94011"/>
        </row>
        <row r="94012">
          <cell r="C94012"/>
        </row>
        <row r="94013">
          <cell r="C94013"/>
        </row>
        <row r="94014">
          <cell r="C94014"/>
        </row>
        <row r="94015">
          <cell r="C94015"/>
        </row>
        <row r="94016">
          <cell r="C94016"/>
        </row>
        <row r="94017">
          <cell r="C94017"/>
        </row>
        <row r="94018">
          <cell r="C94018"/>
        </row>
        <row r="94019">
          <cell r="C94019"/>
        </row>
        <row r="94020">
          <cell r="C94020"/>
        </row>
        <row r="94021">
          <cell r="C94021"/>
        </row>
        <row r="94022">
          <cell r="C94022"/>
        </row>
        <row r="94023">
          <cell r="C94023"/>
        </row>
        <row r="94024">
          <cell r="C94024"/>
        </row>
        <row r="94025">
          <cell r="C94025"/>
        </row>
        <row r="94026">
          <cell r="C94026"/>
        </row>
        <row r="94027">
          <cell r="C94027"/>
        </row>
        <row r="94028">
          <cell r="C94028"/>
        </row>
        <row r="94029">
          <cell r="C94029"/>
        </row>
        <row r="94030">
          <cell r="C94030"/>
        </row>
        <row r="94031">
          <cell r="C94031"/>
        </row>
        <row r="94032">
          <cell r="C94032"/>
        </row>
        <row r="94033">
          <cell r="C94033"/>
        </row>
        <row r="94034">
          <cell r="C94034"/>
        </row>
        <row r="94035">
          <cell r="C94035"/>
        </row>
        <row r="94036">
          <cell r="C94036"/>
        </row>
        <row r="94037">
          <cell r="C94037"/>
        </row>
        <row r="94038">
          <cell r="C94038"/>
        </row>
        <row r="94039">
          <cell r="C94039"/>
        </row>
        <row r="94040">
          <cell r="C94040"/>
        </row>
        <row r="94041">
          <cell r="C94041"/>
        </row>
        <row r="94042">
          <cell r="C94042"/>
        </row>
        <row r="94043">
          <cell r="C94043"/>
        </row>
        <row r="94044">
          <cell r="C94044"/>
        </row>
        <row r="94045">
          <cell r="C94045"/>
        </row>
        <row r="94046">
          <cell r="C94046"/>
        </row>
        <row r="94047">
          <cell r="C94047"/>
        </row>
        <row r="94048">
          <cell r="C94048"/>
        </row>
        <row r="94049">
          <cell r="C94049"/>
        </row>
        <row r="94050">
          <cell r="C94050"/>
        </row>
        <row r="94051">
          <cell r="C94051"/>
        </row>
        <row r="94052">
          <cell r="C94052"/>
        </row>
        <row r="94053">
          <cell r="C94053"/>
        </row>
        <row r="94054">
          <cell r="C94054"/>
        </row>
        <row r="94055">
          <cell r="C94055"/>
        </row>
        <row r="94056">
          <cell r="C94056"/>
        </row>
        <row r="94057">
          <cell r="C94057"/>
        </row>
        <row r="94058">
          <cell r="C94058"/>
        </row>
        <row r="94059">
          <cell r="C94059"/>
        </row>
        <row r="94060">
          <cell r="C94060"/>
        </row>
        <row r="94061">
          <cell r="C94061"/>
        </row>
        <row r="94062">
          <cell r="C94062"/>
        </row>
        <row r="94063">
          <cell r="C94063"/>
        </row>
        <row r="94064">
          <cell r="C94064"/>
        </row>
        <row r="94065">
          <cell r="C94065"/>
        </row>
        <row r="94066">
          <cell r="C94066"/>
        </row>
        <row r="94067">
          <cell r="C94067"/>
        </row>
        <row r="94068">
          <cell r="C94068"/>
        </row>
        <row r="94069">
          <cell r="C94069"/>
        </row>
        <row r="94070">
          <cell r="C94070"/>
        </row>
        <row r="94071">
          <cell r="C94071"/>
        </row>
        <row r="94072">
          <cell r="C94072"/>
        </row>
        <row r="94073">
          <cell r="C94073"/>
        </row>
        <row r="94074">
          <cell r="C94074"/>
        </row>
        <row r="94075">
          <cell r="C94075"/>
        </row>
        <row r="94076">
          <cell r="C94076"/>
        </row>
        <row r="94077">
          <cell r="C94077"/>
        </row>
        <row r="94078">
          <cell r="C94078"/>
        </row>
        <row r="94079">
          <cell r="C94079"/>
        </row>
        <row r="94080">
          <cell r="C94080"/>
        </row>
        <row r="94081">
          <cell r="C94081"/>
        </row>
        <row r="94082">
          <cell r="C94082"/>
        </row>
        <row r="94083">
          <cell r="C94083"/>
        </row>
        <row r="94084">
          <cell r="C94084"/>
        </row>
        <row r="94085">
          <cell r="C94085"/>
        </row>
        <row r="94086">
          <cell r="C94086"/>
        </row>
        <row r="94087">
          <cell r="C94087"/>
        </row>
        <row r="94088">
          <cell r="C94088"/>
        </row>
        <row r="94089">
          <cell r="C94089"/>
        </row>
        <row r="94090">
          <cell r="C94090"/>
        </row>
        <row r="94091">
          <cell r="C94091"/>
        </row>
        <row r="94092">
          <cell r="C94092"/>
        </row>
        <row r="94093">
          <cell r="C94093"/>
        </row>
        <row r="94094">
          <cell r="C94094"/>
        </row>
        <row r="94095">
          <cell r="C94095"/>
        </row>
        <row r="94096">
          <cell r="C94096"/>
        </row>
        <row r="94097">
          <cell r="C94097"/>
        </row>
        <row r="94098">
          <cell r="C94098"/>
        </row>
        <row r="94099">
          <cell r="C94099"/>
        </row>
        <row r="94100">
          <cell r="C94100"/>
        </row>
        <row r="94101">
          <cell r="C94101"/>
        </row>
        <row r="94102">
          <cell r="C94102"/>
        </row>
        <row r="94103">
          <cell r="C94103"/>
        </row>
        <row r="94104">
          <cell r="C94104"/>
        </row>
        <row r="94105">
          <cell r="C94105"/>
        </row>
        <row r="94106">
          <cell r="C94106"/>
        </row>
        <row r="94107">
          <cell r="C94107"/>
        </row>
        <row r="94108">
          <cell r="C94108"/>
        </row>
        <row r="94109">
          <cell r="C94109"/>
        </row>
        <row r="94110">
          <cell r="C94110"/>
        </row>
        <row r="94111">
          <cell r="C94111"/>
        </row>
        <row r="94112">
          <cell r="C94112"/>
        </row>
        <row r="94113">
          <cell r="C94113"/>
        </row>
        <row r="94114">
          <cell r="C94114"/>
        </row>
        <row r="94115">
          <cell r="C94115"/>
        </row>
        <row r="94116">
          <cell r="C94116"/>
        </row>
        <row r="94117">
          <cell r="C94117"/>
        </row>
        <row r="94118">
          <cell r="C94118"/>
        </row>
        <row r="94119">
          <cell r="C94119"/>
        </row>
        <row r="94120">
          <cell r="C94120"/>
        </row>
        <row r="94121">
          <cell r="C94121"/>
        </row>
        <row r="94122">
          <cell r="C94122"/>
        </row>
        <row r="94123">
          <cell r="C94123"/>
        </row>
        <row r="94124">
          <cell r="C94124"/>
        </row>
        <row r="94125">
          <cell r="C94125"/>
        </row>
        <row r="94126">
          <cell r="C94126"/>
        </row>
        <row r="94127">
          <cell r="C94127"/>
        </row>
        <row r="94128">
          <cell r="C94128"/>
        </row>
        <row r="94129">
          <cell r="C94129"/>
        </row>
        <row r="94130">
          <cell r="C94130"/>
        </row>
        <row r="94131">
          <cell r="C94131"/>
        </row>
        <row r="94132">
          <cell r="C94132"/>
        </row>
        <row r="94133">
          <cell r="C94133"/>
        </row>
        <row r="94134">
          <cell r="C94134"/>
        </row>
        <row r="94135">
          <cell r="C94135"/>
        </row>
        <row r="94136">
          <cell r="C94136"/>
        </row>
        <row r="94137">
          <cell r="C94137"/>
        </row>
        <row r="94138">
          <cell r="C94138"/>
        </row>
        <row r="94139">
          <cell r="C94139"/>
        </row>
        <row r="94140">
          <cell r="C94140"/>
        </row>
        <row r="94141">
          <cell r="C94141"/>
        </row>
        <row r="94142">
          <cell r="C94142"/>
        </row>
        <row r="94143">
          <cell r="C94143"/>
        </row>
        <row r="94144">
          <cell r="C94144"/>
        </row>
        <row r="94145">
          <cell r="C94145"/>
        </row>
        <row r="94146">
          <cell r="C94146"/>
        </row>
        <row r="94147">
          <cell r="C94147"/>
        </row>
        <row r="94148">
          <cell r="C94148"/>
        </row>
        <row r="94149">
          <cell r="C94149"/>
        </row>
        <row r="94150">
          <cell r="C94150"/>
        </row>
        <row r="94151">
          <cell r="C94151"/>
        </row>
        <row r="94152">
          <cell r="C94152"/>
        </row>
        <row r="94153">
          <cell r="C94153"/>
        </row>
        <row r="94154">
          <cell r="C94154"/>
        </row>
        <row r="94155">
          <cell r="C94155"/>
        </row>
        <row r="94156">
          <cell r="C94156"/>
        </row>
        <row r="94157">
          <cell r="C94157"/>
        </row>
        <row r="94158">
          <cell r="C94158"/>
        </row>
        <row r="94159">
          <cell r="C94159"/>
        </row>
        <row r="94160">
          <cell r="C94160"/>
        </row>
        <row r="94161">
          <cell r="C94161"/>
        </row>
        <row r="94162">
          <cell r="C94162"/>
        </row>
        <row r="94163">
          <cell r="C94163"/>
        </row>
        <row r="94164">
          <cell r="C94164"/>
        </row>
        <row r="94165">
          <cell r="C94165"/>
        </row>
        <row r="94166">
          <cell r="C94166"/>
        </row>
        <row r="94167">
          <cell r="C94167"/>
        </row>
        <row r="94168">
          <cell r="C94168"/>
        </row>
        <row r="94169">
          <cell r="C94169"/>
        </row>
        <row r="94170">
          <cell r="C94170"/>
        </row>
        <row r="94171">
          <cell r="C94171"/>
        </row>
        <row r="94172">
          <cell r="C94172"/>
        </row>
        <row r="94173">
          <cell r="C94173"/>
        </row>
        <row r="94174">
          <cell r="C94174"/>
        </row>
        <row r="94175">
          <cell r="C94175"/>
        </row>
        <row r="94176">
          <cell r="C94176"/>
        </row>
        <row r="94177">
          <cell r="C94177"/>
        </row>
        <row r="94178">
          <cell r="C94178"/>
        </row>
        <row r="94179">
          <cell r="C94179"/>
        </row>
        <row r="94180">
          <cell r="C94180"/>
        </row>
        <row r="94181">
          <cell r="C94181"/>
        </row>
        <row r="94182">
          <cell r="C94182"/>
        </row>
        <row r="94183">
          <cell r="C94183"/>
        </row>
        <row r="94184">
          <cell r="C94184"/>
        </row>
        <row r="94185">
          <cell r="C94185"/>
        </row>
        <row r="94186">
          <cell r="C94186"/>
        </row>
        <row r="94187">
          <cell r="C94187"/>
        </row>
        <row r="94188">
          <cell r="C94188"/>
        </row>
        <row r="94189">
          <cell r="C94189"/>
        </row>
        <row r="94190">
          <cell r="C94190"/>
        </row>
        <row r="94191">
          <cell r="C94191"/>
        </row>
        <row r="94192">
          <cell r="C94192"/>
        </row>
        <row r="94193">
          <cell r="C94193"/>
        </row>
        <row r="94194">
          <cell r="C94194"/>
        </row>
        <row r="94195">
          <cell r="C94195"/>
        </row>
        <row r="94196">
          <cell r="C94196"/>
        </row>
        <row r="94197">
          <cell r="C94197"/>
        </row>
        <row r="94198">
          <cell r="C94198"/>
        </row>
        <row r="94199">
          <cell r="C94199"/>
        </row>
        <row r="94200">
          <cell r="C94200"/>
        </row>
        <row r="94201">
          <cell r="C94201"/>
        </row>
        <row r="94202">
          <cell r="C94202"/>
        </row>
        <row r="94203">
          <cell r="C94203"/>
        </row>
        <row r="94204">
          <cell r="C94204"/>
        </row>
        <row r="94205">
          <cell r="C94205"/>
        </row>
        <row r="94206">
          <cell r="C94206"/>
        </row>
        <row r="94207">
          <cell r="C94207"/>
        </row>
        <row r="94208">
          <cell r="C94208"/>
        </row>
        <row r="94209">
          <cell r="C94209"/>
        </row>
        <row r="94210">
          <cell r="C94210"/>
        </row>
        <row r="94211">
          <cell r="C94211"/>
        </row>
        <row r="94212">
          <cell r="C94212"/>
        </row>
        <row r="94213">
          <cell r="C94213"/>
        </row>
        <row r="94214">
          <cell r="C94214"/>
        </row>
        <row r="94215">
          <cell r="C94215"/>
        </row>
        <row r="94216">
          <cell r="C94216"/>
        </row>
        <row r="94217">
          <cell r="C94217"/>
        </row>
        <row r="94218">
          <cell r="C94218"/>
        </row>
        <row r="94219">
          <cell r="C94219"/>
        </row>
        <row r="94220">
          <cell r="C94220"/>
        </row>
        <row r="94221">
          <cell r="C94221"/>
        </row>
        <row r="94222">
          <cell r="C94222"/>
        </row>
        <row r="94223">
          <cell r="C94223"/>
        </row>
        <row r="94224">
          <cell r="C94224"/>
        </row>
        <row r="94225">
          <cell r="C94225"/>
        </row>
        <row r="94226">
          <cell r="C94226"/>
        </row>
        <row r="94227">
          <cell r="C94227"/>
        </row>
        <row r="94228">
          <cell r="C94228"/>
        </row>
        <row r="94229">
          <cell r="C94229"/>
        </row>
        <row r="94230">
          <cell r="C94230"/>
        </row>
        <row r="94231">
          <cell r="C94231"/>
        </row>
        <row r="94232">
          <cell r="C94232"/>
        </row>
        <row r="94233">
          <cell r="C94233"/>
        </row>
        <row r="94234">
          <cell r="C94234"/>
        </row>
        <row r="94235">
          <cell r="C94235"/>
        </row>
        <row r="94236">
          <cell r="C94236"/>
        </row>
        <row r="94237">
          <cell r="C94237"/>
        </row>
        <row r="94238">
          <cell r="C94238"/>
        </row>
        <row r="94239">
          <cell r="C94239"/>
        </row>
        <row r="94240">
          <cell r="C94240"/>
        </row>
        <row r="94241">
          <cell r="C94241"/>
        </row>
        <row r="94242">
          <cell r="C94242"/>
        </row>
        <row r="94243">
          <cell r="C94243"/>
        </row>
        <row r="94244">
          <cell r="C94244"/>
        </row>
        <row r="94245">
          <cell r="C94245"/>
        </row>
        <row r="94246">
          <cell r="C94246"/>
        </row>
        <row r="94247">
          <cell r="C94247"/>
        </row>
        <row r="94248">
          <cell r="C94248"/>
        </row>
        <row r="94249">
          <cell r="C94249"/>
        </row>
        <row r="94250">
          <cell r="C94250"/>
        </row>
        <row r="94251">
          <cell r="C94251"/>
        </row>
        <row r="94252">
          <cell r="C94252"/>
        </row>
        <row r="94253">
          <cell r="C94253"/>
        </row>
        <row r="94254">
          <cell r="C94254"/>
        </row>
        <row r="94255">
          <cell r="C94255"/>
        </row>
        <row r="94256">
          <cell r="C94256"/>
        </row>
        <row r="94257">
          <cell r="C94257"/>
        </row>
        <row r="94258">
          <cell r="C94258"/>
        </row>
        <row r="94259">
          <cell r="C94259"/>
        </row>
        <row r="94260">
          <cell r="C94260"/>
        </row>
        <row r="94261">
          <cell r="C94261"/>
        </row>
        <row r="94262">
          <cell r="C94262"/>
        </row>
        <row r="94263">
          <cell r="C94263"/>
        </row>
        <row r="94264">
          <cell r="C94264"/>
        </row>
        <row r="94265">
          <cell r="C94265"/>
        </row>
        <row r="94266">
          <cell r="C94266"/>
        </row>
        <row r="94267">
          <cell r="C94267"/>
        </row>
        <row r="94268">
          <cell r="C94268"/>
        </row>
        <row r="94269">
          <cell r="C94269"/>
        </row>
        <row r="94270">
          <cell r="C94270"/>
        </row>
        <row r="94271">
          <cell r="C94271"/>
        </row>
        <row r="94272">
          <cell r="C94272"/>
        </row>
        <row r="94273">
          <cell r="C94273"/>
        </row>
        <row r="94274">
          <cell r="C94274"/>
        </row>
        <row r="94275">
          <cell r="C94275"/>
        </row>
        <row r="94276">
          <cell r="C94276"/>
        </row>
        <row r="94277">
          <cell r="C94277"/>
        </row>
        <row r="94278">
          <cell r="C94278"/>
        </row>
        <row r="94279">
          <cell r="C94279"/>
        </row>
        <row r="94280">
          <cell r="C94280"/>
        </row>
        <row r="94281">
          <cell r="C94281"/>
        </row>
        <row r="94282">
          <cell r="C94282"/>
        </row>
        <row r="94283">
          <cell r="C94283"/>
        </row>
        <row r="94284">
          <cell r="C94284"/>
        </row>
        <row r="94285">
          <cell r="C94285"/>
        </row>
        <row r="94286">
          <cell r="C94286"/>
        </row>
        <row r="94287">
          <cell r="C94287"/>
        </row>
        <row r="94288">
          <cell r="C94288"/>
        </row>
        <row r="94289">
          <cell r="C94289"/>
        </row>
        <row r="94290">
          <cell r="C94290"/>
        </row>
        <row r="94291">
          <cell r="C94291"/>
        </row>
        <row r="94292">
          <cell r="C94292"/>
        </row>
        <row r="94293">
          <cell r="C94293"/>
        </row>
        <row r="94294">
          <cell r="C94294"/>
        </row>
        <row r="94295">
          <cell r="C94295"/>
        </row>
        <row r="94296">
          <cell r="C94296"/>
        </row>
        <row r="94297">
          <cell r="C94297"/>
        </row>
        <row r="94298">
          <cell r="C94298"/>
        </row>
        <row r="94299">
          <cell r="C94299"/>
        </row>
        <row r="94300">
          <cell r="C94300"/>
        </row>
        <row r="94301">
          <cell r="C94301"/>
        </row>
        <row r="94302">
          <cell r="C94302"/>
        </row>
        <row r="94303">
          <cell r="C94303"/>
        </row>
        <row r="94304">
          <cell r="C94304"/>
        </row>
        <row r="94305">
          <cell r="C94305"/>
        </row>
        <row r="94306">
          <cell r="C94306"/>
        </row>
        <row r="94307">
          <cell r="C94307"/>
        </row>
        <row r="94308">
          <cell r="C94308"/>
        </row>
        <row r="94309">
          <cell r="C94309"/>
        </row>
        <row r="94310">
          <cell r="C94310"/>
        </row>
        <row r="94311">
          <cell r="C94311"/>
        </row>
        <row r="94312">
          <cell r="C94312"/>
        </row>
        <row r="94313">
          <cell r="C94313"/>
        </row>
        <row r="94314">
          <cell r="C94314"/>
        </row>
        <row r="94315">
          <cell r="C94315"/>
        </row>
        <row r="94316">
          <cell r="C94316"/>
        </row>
        <row r="94317">
          <cell r="C94317"/>
        </row>
        <row r="94318">
          <cell r="C94318"/>
        </row>
        <row r="94319">
          <cell r="C94319"/>
        </row>
        <row r="94320">
          <cell r="C94320"/>
        </row>
        <row r="94321">
          <cell r="C94321"/>
        </row>
        <row r="94322">
          <cell r="C94322"/>
        </row>
        <row r="94323">
          <cell r="C94323"/>
        </row>
        <row r="94324">
          <cell r="C94324"/>
        </row>
        <row r="94325">
          <cell r="C94325"/>
        </row>
        <row r="94326">
          <cell r="C94326"/>
        </row>
        <row r="94327">
          <cell r="C94327"/>
        </row>
        <row r="94328">
          <cell r="C94328"/>
        </row>
        <row r="94329">
          <cell r="C94329"/>
        </row>
        <row r="94330">
          <cell r="C94330"/>
        </row>
        <row r="94331">
          <cell r="C94331"/>
        </row>
        <row r="94332">
          <cell r="C94332"/>
        </row>
        <row r="94333">
          <cell r="C94333"/>
        </row>
        <row r="94334">
          <cell r="C94334"/>
        </row>
        <row r="94335">
          <cell r="C94335"/>
        </row>
        <row r="94336">
          <cell r="C94336"/>
        </row>
        <row r="94337">
          <cell r="C94337"/>
        </row>
        <row r="94338">
          <cell r="C94338"/>
        </row>
        <row r="94339">
          <cell r="C94339"/>
        </row>
        <row r="94340">
          <cell r="C94340"/>
        </row>
        <row r="94341">
          <cell r="C94341"/>
        </row>
        <row r="94342">
          <cell r="C94342"/>
        </row>
        <row r="94343">
          <cell r="C94343"/>
        </row>
        <row r="94344">
          <cell r="C94344"/>
        </row>
        <row r="94345">
          <cell r="C94345"/>
        </row>
        <row r="94346">
          <cell r="C94346"/>
        </row>
        <row r="94347">
          <cell r="C94347"/>
        </row>
        <row r="94348">
          <cell r="C94348"/>
        </row>
        <row r="94349">
          <cell r="C94349"/>
        </row>
        <row r="94350">
          <cell r="C94350"/>
        </row>
        <row r="94351">
          <cell r="C94351"/>
        </row>
        <row r="94352">
          <cell r="C94352"/>
        </row>
        <row r="94353">
          <cell r="C94353"/>
        </row>
        <row r="94354">
          <cell r="C94354"/>
        </row>
        <row r="94355">
          <cell r="C94355"/>
        </row>
        <row r="94356">
          <cell r="C94356"/>
        </row>
        <row r="94357">
          <cell r="C94357"/>
        </row>
        <row r="94358">
          <cell r="C94358"/>
        </row>
        <row r="94359">
          <cell r="C94359"/>
        </row>
        <row r="94360">
          <cell r="C94360"/>
        </row>
        <row r="94361">
          <cell r="C94361"/>
        </row>
        <row r="94362">
          <cell r="C94362"/>
        </row>
        <row r="94363">
          <cell r="C94363"/>
        </row>
        <row r="94364">
          <cell r="C94364"/>
        </row>
        <row r="94365">
          <cell r="C94365"/>
        </row>
        <row r="94366">
          <cell r="C94366"/>
        </row>
        <row r="94367">
          <cell r="C94367"/>
        </row>
        <row r="94368">
          <cell r="C94368"/>
        </row>
        <row r="94369">
          <cell r="C94369"/>
        </row>
        <row r="94370">
          <cell r="C94370"/>
        </row>
        <row r="94371">
          <cell r="C94371"/>
        </row>
        <row r="94372">
          <cell r="C94372"/>
        </row>
        <row r="94373">
          <cell r="C94373"/>
        </row>
        <row r="94374">
          <cell r="C94374"/>
        </row>
        <row r="94375">
          <cell r="C94375"/>
        </row>
        <row r="94376">
          <cell r="C94376"/>
        </row>
        <row r="94377">
          <cell r="C94377"/>
        </row>
        <row r="94378">
          <cell r="C94378"/>
        </row>
        <row r="94379">
          <cell r="C94379"/>
        </row>
        <row r="94380">
          <cell r="C94380"/>
        </row>
        <row r="94381">
          <cell r="C94381"/>
        </row>
        <row r="94382">
          <cell r="C94382"/>
        </row>
        <row r="94383">
          <cell r="C94383"/>
        </row>
        <row r="94384">
          <cell r="C94384"/>
        </row>
        <row r="94385">
          <cell r="C94385"/>
        </row>
        <row r="94386">
          <cell r="C94386"/>
        </row>
        <row r="94387">
          <cell r="C94387"/>
        </row>
        <row r="94388">
          <cell r="C94388"/>
        </row>
        <row r="94389">
          <cell r="C94389"/>
        </row>
        <row r="94390">
          <cell r="C94390"/>
        </row>
        <row r="94391">
          <cell r="C94391"/>
        </row>
        <row r="94392">
          <cell r="C94392"/>
        </row>
        <row r="94393">
          <cell r="C94393"/>
        </row>
        <row r="94394">
          <cell r="C94394"/>
        </row>
        <row r="94395">
          <cell r="C94395"/>
        </row>
        <row r="94396">
          <cell r="C94396"/>
        </row>
        <row r="94397">
          <cell r="C94397"/>
        </row>
        <row r="94398">
          <cell r="C94398"/>
        </row>
        <row r="94399">
          <cell r="C94399"/>
        </row>
        <row r="94400">
          <cell r="C94400"/>
        </row>
        <row r="94401">
          <cell r="C94401"/>
        </row>
        <row r="94402">
          <cell r="C94402"/>
        </row>
        <row r="94403">
          <cell r="C94403"/>
        </row>
        <row r="94404">
          <cell r="C94404"/>
        </row>
        <row r="94405">
          <cell r="C94405"/>
        </row>
        <row r="94406">
          <cell r="C94406"/>
        </row>
        <row r="94407">
          <cell r="C94407"/>
        </row>
        <row r="94408">
          <cell r="C94408"/>
        </row>
        <row r="94409">
          <cell r="C94409"/>
        </row>
        <row r="94410">
          <cell r="C94410"/>
        </row>
        <row r="94411">
          <cell r="C94411"/>
        </row>
        <row r="94412">
          <cell r="C94412"/>
        </row>
        <row r="94413">
          <cell r="C94413"/>
        </row>
        <row r="94414">
          <cell r="C94414"/>
        </row>
        <row r="94415">
          <cell r="C94415"/>
        </row>
        <row r="94416">
          <cell r="C94416"/>
        </row>
        <row r="94417">
          <cell r="C94417"/>
        </row>
        <row r="94418">
          <cell r="C94418"/>
        </row>
        <row r="94419">
          <cell r="C94419"/>
        </row>
        <row r="94420">
          <cell r="C94420"/>
        </row>
        <row r="94421">
          <cell r="C94421"/>
        </row>
        <row r="94422">
          <cell r="C94422"/>
        </row>
        <row r="94423">
          <cell r="C94423"/>
        </row>
        <row r="94424">
          <cell r="C94424"/>
        </row>
        <row r="94425">
          <cell r="C94425"/>
        </row>
        <row r="94426">
          <cell r="C94426"/>
        </row>
        <row r="94427">
          <cell r="C94427"/>
        </row>
        <row r="94428">
          <cell r="C94428"/>
        </row>
        <row r="94429">
          <cell r="C94429"/>
        </row>
        <row r="94430">
          <cell r="C94430"/>
        </row>
        <row r="94431">
          <cell r="C94431"/>
        </row>
        <row r="94432">
          <cell r="C94432"/>
        </row>
        <row r="94433">
          <cell r="C94433"/>
        </row>
        <row r="94434">
          <cell r="C94434"/>
        </row>
        <row r="94435">
          <cell r="C94435"/>
        </row>
        <row r="94436">
          <cell r="C94436"/>
        </row>
        <row r="94437">
          <cell r="C94437"/>
        </row>
        <row r="94438">
          <cell r="C94438"/>
        </row>
        <row r="94439">
          <cell r="C94439"/>
        </row>
        <row r="94440">
          <cell r="C94440"/>
        </row>
        <row r="94441">
          <cell r="C94441"/>
        </row>
        <row r="94442">
          <cell r="C94442"/>
        </row>
        <row r="94443">
          <cell r="C94443"/>
        </row>
        <row r="94444">
          <cell r="C94444"/>
        </row>
        <row r="94445">
          <cell r="C94445"/>
        </row>
        <row r="94446">
          <cell r="C94446"/>
        </row>
        <row r="94447">
          <cell r="C94447"/>
        </row>
        <row r="94448">
          <cell r="C94448"/>
        </row>
        <row r="94449">
          <cell r="C94449"/>
        </row>
        <row r="94450">
          <cell r="C94450"/>
        </row>
        <row r="94451">
          <cell r="C94451"/>
        </row>
        <row r="94452">
          <cell r="C94452"/>
        </row>
        <row r="94453">
          <cell r="C94453"/>
        </row>
        <row r="94454">
          <cell r="C94454"/>
        </row>
        <row r="94455">
          <cell r="C94455"/>
        </row>
        <row r="94456">
          <cell r="C94456"/>
        </row>
        <row r="94457">
          <cell r="C94457"/>
        </row>
        <row r="94458">
          <cell r="C94458"/>
        </row>
        <row r="94459">
          <cell r="C94459"/>
        </row>
        <row r="94460">
          <cell r="C94460"/>
        </row>
        <row r="94461">
          <cell r="C94461"/>
        </row>
        <row r="94462">
          <cell r="C94462"/>
        </row>
        <row r="94463">
          <cell r="C94463"/>
        </row>
        <row r="94464">
          <cell r="C94464"/>
        </row>
        <row r="94465">
          <cell r="C94465"/>
        </row>
        <row r="94466">
          <cell r="C94466"/>
        </row>
        <row r="94467">
          <cell r="C94467"/>
        </row>
        <row r="94468">
          <cell r="C94468"/>
        </row>
        <row r="94469">
          <cell r="C94469"/>
        </row>
        <row r="94470">
          <cell r="C94470"/>
        </row>
        <row r="94471">
          <cell r="C94471"/>
        </row>
        <row r="94472">
          <cell r="C94472"/>
        </row>
        <row r="94473">
          <cell r="C94473"/>
        </row>
        <row r="94474">
          <cell r="C94474"/>
        </row>
        <row r="94475">
          <cell r="C94475"/>
        </row>
        <row r="94476">
          <cell r="C94476"/>
        </row>
        <row r="94477">
          <cell r="C94477"/>
        </row>
        <row r="94478">
          <cell r="C94478"/>
        </row>
        <row r="94479">
          <cell r="C94479"/>
        </row>
        <row r="94480">
          <cell r="C94480"/>
        </row>
        <row r="94481">
          <cell r="C94481"/>
        </row>
        <row r="94482">
          <cell r="C94482"/>
        </row>
        <row r="94483">
          <cell r="C94483"/>
        </row>
        <row r="94484">
          <cell r="C94484"/>
        </row>
        <row r="94485">
          <cell r="C94485"/>
        </row>
        <row r="94486">
          <cell r="C94486"/>
        </row>
        <row r="94487">
          <cell r="C94487"/>
        </row>
        <row r="94488">
          <cell r="C94488"/>
        </row>
        <row r="94489">
          <cell r="C94489"/>
        </row>
        <row r="94490">
          <cell r="C94490"/>
        </row>
        <row r="94491">
          <cell r="C94491"/>
        </row>
        <row r="94492">
          <cell r="C94492"/>
        </row>
        <row r="94493">
          <cell r="C94493"/>
        </row>
        <row r="94494">
          <cell r="C94494"/>
        </row>
        <row r="94495">
          <cell r="C94495"/>
        </row>
        <row r="94496">
          <cell r="C94496"/>
        </row>
        <row r="94497">
          <cell r="C94497"/>
        </row>
        <row r="94498">
          <cell r="C94498"/>
        </row>
        <row r="94499">
          <cell r="C94499"/>
        </row>
        <row r="94500">
          <cell r="C94500"/>
        </row>
        <row r="94501">
          <cell r="C94501"/>
        </row>
        <row r="94502">
          <cell r="C94502"/>
        </row>
        <row r="94503">
          <cell r="C94503"/>
        </row>
        <row r="94504">
          <cell r="C94504"/>
        </row>
        <row r="94505">
          <cell r="C94505"/>
        </row>
        <row r="94506">
          <cell r="C94506"/>
        </row>
        <row r="94507">
          <cell r="C94507"/>
        </row>
        <row r="94508">
          <cell r="C94508"/>
        </row>
        <row r="94509">
          <cell r="C94509"/>
        </row>
        <row r="94510">
          <cell r="C94510"/>
        </row>
        <row r="94511">
          <cell r="C94511"/>
        </row>
        <row r="94512">
          <cell r="C94512"/>
        </row>
        <row r="94513">
          <cell r="C94513"/>
        </row>
        <row r="94514">
          <cell r="C94514"/>
        </row>
        <row r="94515">
          <cell r="C94515"/>
        </row>
        <row r="94516">
          <cell r="C94516"/>
        </row>
        <row r="94517">
          <cell r="C94517"/>
        </row>
        <row r="94518">
          <cell r="C94518"/>
        </row>
        <row r="94519">
          <cell r="C94519"/>
        </row>
        <row r="94520">
          <cell r="C94520"/>
        </row>
        <row r="94521">
          <cell r="C94521"/>
        </row>
        <row r="94522">
          <cell r="C94522"/>
        </row>
        <row r="94523">
          <cell r="C94523"/>
        </row>
        <row r="94524">
          <cell r="C94524"/>
        </row>
        <row r="94525">
          <cell r="C94525"/>
        </row>
        <row r="94526">
          <cell r="C94526"/>
        </row>
        <row r="94527">
          <cell r="C94527"/>
        </row>
        <row r="94528">
          <cell r="C94528"/>
        </row>
        <row r="94529">
          <cell r="C94529"/>
        </row>
        <row r="94530">
          <cell r="C94530"/>
        </row>
        <row r="94531">
          <cell r="C94531"/>
        </row>
        <row r="94532">
          <cell r="C94532"/>
        </row>
        <row r="94533">
          <cell r="C94533"/>
        </row>
        <row r="94534">
          <cell r="C94534"/>
        </row>
        <row r="94535">
          <cell r="C94535"/>
        </row>
        <row r="94536">
          <cell r="C94536"/>
        </row>
        <row r="94537">
          <cell r="C94537"/>
        </row>
        <row r="94538">
          <cell r="C94538"/>
        </row>
        <row r="94539">
          <cell r="C94539"/>
        </row>
        <row r="94540">
          <cell r="C94540"/>
        </row>
        <row r="94541">
          <cell r="C94541"/>
        </row>
        <row r="94542">
          <cell r="C94542"/>
        </row>
        <row r="94543">
          <cell r="C94543"/>
        </row>
        <row r="94544">
          <cell r="C94544"/>
        </row>
        <row r="94545">
          <cell r="C94545"/>
        </row>
        <row r="94546">
          <cell r="C94546"/>
        </row>
        <row r="94547">
          <cell r="C94547"/>
        </row>
        <row r="94548">
          <cell r="C94548"/>
        </row>
        <row r="94549">
          <cell r="C94549"/>
        </row>
        <row r="94550">
          <cell r="C94550"/>
        </row>
        <row r="94551">
          <cell r="C94551"/>
        </row>
        <row r="94552">
          <cell r="C94552"/>
        </row>
        <row r="94553">
          <cell r="C94553"/>
        </row>
        <row r="94554">
          <cell r="C94554"/>
        </row>
        <row r="94555">
          <cell r="C94555"/>
        </row>
        <row r="94556">
          <cell r="C94556"/>
        </row>
        <row r="94557">
          <cell r="C94557"/>
        </row>
        <row r="94558">
          <cell r="C94558"/>
        </row>
        <row r="94559">
          <cell r="C94559"/>
        </row>
        <row r="94560">
          <cell r="C94560"/>
        </row>
        <row r="94561">
          <cell r="C94561"/>
        </row>
        <row r="94562">
          <cell r="C94562"/>
        </row>
        <row r="94563">
          <cell r="C94563"/>
        </row>
        <row r="94564">
          <cell r="C94564"/>
        </row>
        <row r="94565">
          <cell r="C94565"/>
        </row>
        <row r="94566">
          <cell r="C94566"/>
        </row>
        <row r="94567">
          <cell r="C94567"/>
        </row>
        <row r="94568">
          <cell r="C94568"/>
        </row>
        <row r="94569">
          <cell r="C94569"/>
        </row>
        <row r="94570">
          <cell r="C94570"/>
        </row>
        <row r="94571">
          <cell r="C94571"/>
        </row>
        <row r="94572">
          <cell r="C94572"/>
        </row>
        <row r="94573">
          <cell r="C94573"/>
        </row>
        <row r="94574">
          <cell r="C94574"/>
        </row>
        <row r="94575">
          <cell r="C94575"/>
        </row>
        <row r="94576">
          <cell r="C94576"/>
        </row>
        <row r="94577">
          <cell r="C94577"/>
        </row>
        <row r="94578">
          <cell r="C94578"/>
        </row>
        <row r="94579">
          <cell r="C94579"/>
        </row>
        <row r="94580">
          <cell r="C94580"/>
        </row>
        <row r="94581">
          <cell r="C94581"/>
        </row>
        <row r="94582">
          <cell r="C94582"/>
        </row>
        <row r="94583">
          <cell r="C94583"/>
        </row>
        <row r="94584">
          <cell r="C94584"/>
        </row>
        <row r="94585">
          <cell r="C94585"/>
        </row>
        <row r="94586">
          <cell r="C94586"/>
        </row>
        <row r="94587">
          <cell r="C94587"/>
        </row>
        <row r="94588">
          <cell r="C94588"/>
        </row>
        <row r="94589">
          <cell r="C94589"/>
        </row>
        <row r="94590">
          <cell r="C94590"/>
        </row>
        <row r="94591">
          <cell r="C94591"/>
        </row>
        <row r="94592">
          <cell r="C94592"/>
        </row>
        <row r="94593">
          <cell r="C94593"/>
        </row>
        <row r="94594">
          <cell r="C94594"/>
        </row>
        <row r="94595">
          <cell r="C94595"/>
        </row>
        <row r="94596">
          <cell r="C94596"/>
        </row>
        <row r="94597">
          <cell r="C94597"/>
        </row>
        <row r="94598">
          <cell r="C94598"/>
        </row>
        <row r="94599">
          <cell r="C94599"/>
        </row>
        <row r="94600">
          <cell r="C94600"/>
        </row>
        <row r="94601">
          <cell r="C94601"/>
        </row>
        <row r="94602">
          <cell r="C94602"/>
        </row>
        <row r="94603">
          <cell r="C94603"/>
        </row>
        <row r="94604">
          <cell r="C94604"/>
        </row>
        <row r="94605">
          <cell r="C94605"/>
        </row>
        <row r="94606">
          <cell r="C94606"/>
        </row>
        <row r="94607">
          <cell r="C94607"/>
        </row>
        <row r="94608">
          <cell r="C94608"/>
        </row>
        <row r="94609">
          <cell r="C94609"/>
        </row>
        <row r="94610">
          <cell r="C94610"/>
        </row>
        <row r="94611">
          <cell r="C94611"/>
        </row>
        <row r="94612">
          <cell r="C94612"/>
        </row>
        <row r="94613">
          <cell r="C94613"/>
        </row>
        <row r="94614">
          <cell r="C94614"/>
        </row>
        <row r="94615">
          <cell r="C94615"/>
        </row>
        <row r="94616">
          <cell r="C94616"/>
        </row>
        <row r="94617">
          <cell r="C94617"/>
        </row>
        <row r="94618">
          <cell r="C94618"/>
        </row>
        <row r="94619">
          <cell r="C94619"/>
        </row>
        <row r="94620">
          <cell r="C94620"/>
        </row>
        <row r="94621">
          <cell r="C94621"/>
        </row>
        <row r="94622">
          <cell r="C94622"/>
        </row>
        <row r="94623">
          <cell r="C94623"/>
        </row>
        <row r="94624">
          <cell r="C94624"/>
        </row>
        <row r="94625">
          <cell r="C94625"/>
        </row>
        <row r="94626">
          <cell r="C94626"/>
        </row>
        <row r="94627">
          <cell r="C94627"/>
        </row>
        <row r="94628">
          <cell r="C94628"/>
        </row>
        <row r="94629">
          <cell r="C94629"/>
        </row>
        <row r="94630">
          <cell r="C94630"/>
        </row>
        <row r="94631">
          <cell r="C94631"/>
        </row>
        <row r="94632">
          <cell r="C94632"/>
        </row>
        <row r="94633">
          <cell r="C94633"/>
        </row>
        <row r="94634">
          <cell r="C94634"/>
        </row>
        <row r="94635">
          <cell r="C94635"/>
        </row>
        <row r="94636">
          <cell r="C94636"/>
        </row>
        <row r="94637">
          <cell r="C94637"/>
        </row>
        <row r="94638">
          <cell r="C94638"/>
        </row>
        <row r="94639">
          <cell r="C94639"/>
        </row>
        <row r="94640">
          <cell r="C94640"/>
        </row>
        <row r="94641">
          <cell r="C94641"/>
        </row>
        <row r="94642">
          <cell r="C94642"/>
        </row>
        <row r="94643">
          <cell r="C94643"/>
        </row>
        <row r="94644">
          <cell r="C94644"/>
        </row>
        <row r="94645">
          <cell r="C94645"/>
        </row>
        <row r="94646">
          <cell r="C94646"/>
        </row>
        <row r="94647">
          <cell r="C94647"/>
        </row>
        <row r="94648">
          <cell r="C94648"/>
        </row>
        <row r="94649">
          <cell r="C94649"/>
        </row>
        <row r="94650">
          <cell r="C94650"/>
        </row>
        <row r="94651">
          <cell r="C94651"/>
        </row>
        <row r="94652">
          <cell r="C94652"/>
        </row>
        <row r="94653">
          <cell r="C94653"/>
        </row>
        <row r="94654">
          <cell r="C94654"/>
        </row>
        <row r="94655">
          <cell r="C94655"/>
        </row>
        <row r="94656">
          <cell r="C94656"/>
        </row>
        <row r="94657">
          <cell r="C94657"/>
        </row>
        <row r="94658">
          <cell r="C94658"/>
        </row>
        <row r="94659">
          <cell r="C94659"/>
        </row>
        <row r="94660">
          <cell r="C94660"/>
        </row>
        <row r="94661">
          <cell r="C94661"/>
        </row>
        <row r="94662">
          <cell r="C94662"/>
        </row>
        <row r="94663">
          <cell r="C94663"/>
        </row>
        <row r="94664">
          <cell r="C94664"/>
        </row>
        <row r="94665">
          <cell r="C94665"/>
        </row>
        <row r="94666">
          <cell r="C94666"/>
        </row>
        <row r="94667">
          <cell r="C94667"/>
        </row>
        <row r="94668">
          <cell r="C94668"/>
        </row>
        <row r="94669">
          <cell r="C94669"/>
        </row>
        <row r="94670">
          <cell r="C94670"/>
        </row>
        <row r="94671">
          <cell r="C94671"/>
        </row>
        <row r="94672">
          <cell r="C94672"/>
        </row>
        <row r="94673">
          <cell r="C94673"/>
        </row>
        <row r="94674">
          <cell r="C94674"/>
        </row>
        <row r="94675">
          <cell r="C94675"/>
        </row>
        <row r="94676">
          <cell r="C94676"/>
        </row>
        <row r="94677">
          <cell r="C94677"/>
        </row>
        <row r="94678">
          <cell r="C94678"/>
        </row>
        <row r="94679">
          <cell r="C94679"/>
        </row>
        <row r="94680">
          <cell r="C94680"/>
        </row>
        <row r="94681">
          <cell r="C94681"/>
        </row>
        <row r="94682">
          <cell r="C94682"/>
        </row>
        <row r="94683">
          <cell r="C94683"/>
        </row>
        <row r="94684">
          <cell r="C94684"/>
        </row>
        <row r="94685">
          <cell r="C94685"/>
        </row>
        <row r="94686">
          <cell r="C94686"/>
        </row>
        <row r="94687">
          <cell r="C94687"/>
        </row>
        <row r="94688">
          <cell r="C94688"/>
        </row>
        <row r="94689">
          <cell r="C94689"/>
        </row>
        <row r="94690">
          <cell r="C94690"/>
        </row>
        <row r="94691">
          <cell r="C94691"/>
        </row>
        <row r="94692">
          <cell r="C94692"/>
        </row>
        <row r="94693">
          <cell r="C94693"/>
        </row>
        <row r="94694">
          <cell r="C94694"/>
        </row>
        <row r="94695">
          <cell r="C94695"/>
        </row>
        <row r="94696">
          <cell r="C94696"/>
        </row>
        <row r="94697">
          <cell r="C94697"/>
        </row>
        <row r="94698">
          <cell r="C94698"/>
        </row>
        <row r="94699">
          <cell r="C94699"/>
        </row>
        <row r="94700">
          <cell r="C94700"/>
        </row>
        <row r="94701">
          <cell r="C94701"/>
        </row>
        <row r="94702">
          <cell r="C94702"/>
        </row>
        <row r="94703">
          <cell r="C94703"/>
        </row>
        <row r="94704">
          <cell r="C94704"/>
        </row>
        <row r="94705">
          <cell r="C94705"/>
        </row>
        <row r="94706">
          <cell r="C94706"/>
        </row>
        <row r="94707">
          <cell r="C94707"/>
        </row>
        <row r="94708">
          <cell r="C94708"/>
        </row>
        <row r="94709">
          <cell r="C94709"/>
        </row>
        <row r="94710">
          <cell r="C94710"/>
        </row>
        <row r="94711">
          <cell r="C94711"/>
        </row>
        <row r="94712">
          <cell r="C94712"/>
        </row>
        <row r="94713">
          <cell r="C94713"/>
        </row>
        <row r="94714">
          <cell r="C94714"/>
        </row>
        <row r="94715">
          <cell r="C94715"/>
        </row>
        <row r="94716">
          <cell r="C94716"/>
        </row>
        <row r="94717">
          <cell r="C94717"/>
        </row>
        <row r="94718">
          <cell r="C94718"/>
        </row>
        <row r="94719">
          <cell r="C94719"/>
        </row>
        <row r="94720">
          <cell r="C94720"/>
        </row>
        <row r="94721">
          <cell r="C94721"/>
        </row>
        <row r="94722">
          <cell r="C94722"/>
        </row>
        <row r="94723">
          <cell r="C94723"/>
        </row>
        <row r="94724">
          <cell r="C94724"/>
        </row>
        <row r="94725">
          <cell r="C94725"/>
        </row>
        <row r="94726">
          <cell r="C94726"/>
        </row>
        <row r="94727">
          <cell r="C94727"/>
        </row>
        <row r="94728">
          <cell r="C94728"/>
        </row>
        <row r="94729">
          <cell r="C94729"/>
        </row>
        <row r="94730">
          <cell r="C94730"/>
        </row>
        <row r="94731">
          <cell r="C94731"/>
        </row>
        <row r="94732">
          <cell r="C94732"/>
        </row>
        <row r="94733">
          <cell r="C94733"/>
        </row>
        <row r="94734">
          <cell r="C94734"/>
        </row>
        <row r="94735">
          <cell r="C94735"/>
        </row>
        <row r="94736">
          <cell r="C94736"/>
        </row>
        <row r="94737">
          <cell r="C94737"/>
        </row>
        <row r="94738">
          <cell r="C94738"/>
        </row>
        <row r="94739">
          <cell r="C94739"/>
        </row>
        <row r="94740">
          <cell r="C94740"/>
        </row>
        <row r="94741">
          <cell r="C94741"/>
        </row>
        <row r="94742">
          <cell r="C94742"/>
        </row>
        <row r="94743">
          <cell r="C94743"/>
        </row>
        <row r="94744">
          <cell r="C94744"/>
        </row>
        <row r="94745">
          <cell r="C94745"/>
        </row>
        <row r="94746">
          <cell r="C94746"/>
        </row>
        <row r="94747">
          <cell r="C94747"/>
        </row>
        <row r="94748">
          <cell r="C94748"/>
        </row>
        <row r="94749">
          <cell r="C94749"/>
        </row>
        <row r="94750">
          <cell r="C94750"/>
        </row>
        <row r="94751">
          <cell r="C94751"/>
        </row>
        <row r="94752">
          <cell r="C94752"/>
        </row>
        <row r="94753">
          <cell r="C94753"/>
        </row>
        <row r="94754">
          <cell r="C94754"/>
        </row>
        <row r="94755">
          <cell r="C94755"/>
        </row>
        <row r="94756">
          <cell r="C94756"/>
        </row>
        <row r="94757">
          <cell r="C94757"/>
        </row>
        <row r="94758">
          <cell r="C94758"/>
        </row>
        <row r="94759">
          <cell r="C94759"/>
        </row>
        <row r="94760">
          <cell r="C94760"/>
        </row>
        <row r="94761">
          <cell r="C94761"/>
        </row>
        <row r="94762">
          <cell r="C94762"/>
        </row>
        <row r="94763">
          <cell r="C94763"/>
        </row>
        <row r="94764">
          <cell r="C94764"/>
        </row>
        <row r="94765">
          <cell r="C94765"/>
        </row>
        <row r="94766">
          <cell r="C94766"/>
        </row>
        <row r="94767">
          <cell r="C94767"/>
        </row>
        <row r="94768">
          <cell r="C94768"/>
        </row>
        <row r="94769">
          <cell r="C94769"/>
        </row>
        <row r="94770">
          <cell r="C94770"/>
        </row>
        <row r="94771">
          <cell r="C94771"/>
        </row>
        <row r="94772">
          <cell r="C94772"/>
        </row>
        <row r="94773">
          <cell r="C94773"/>
        </row>
        <row r="94774">
          <cell r="C94774"/>
        </row>
        <row r="94775">
          <cell r="C94775"/>
        </row>
        <row r="94776">
          <cell r="C94776"/>
        </row>
        <row r="94777">
          <cell r="C94777"/>
        </row>
        <row r="94778">
          <cell r="C94778"/>
        </row>
        <row r="94779">
          <cell r="C94779"/>
        </row>
        <row r="94780">
          <cell r="C94780"/>
        </row>
        <row r="94781">
          <cell r="C94781"/>
        </row>
        <row r="94782">
          <cell r="C94782"/>
        </row>
        <row r="94783">
          <cell r="C94783"/>
        </row>
        <row r="94784">
          <cell r="C94784"/>
        </row>
        <row r="94785">
          <cell r="C94785"/>
        </row>
        <row r="94786">
          <cell r="C94786"/>
        </row>
        <row r="94787">
          <cell r="C94787"/>
        </row>
        <row r="94788">
          <cell r="C94788"/>
        </row>
        <row r="94789">
          <cell r="C94789"/>
        </row>
        <row r="94790">
          <cell r="C94790"/>
        </row>
        <row r="94791">
          <cell r="C94791"/>
        </row>
        <row r="94792">
          <cell r="C94792"/>
        </row>
        <row r="94793">
          <cell r="C94793"/>
        </row>
        <row r="94794">
          <cell r="C94794"/>
        </row>
        <row r="94795">
          <cell r="C94795"/>
        </row>
        <row r="94796">
          <cell r="C94796"/>
        </row>
        <row r="94797">
          <cell r="C94797"/>
        </row>
        <row r="94798">
          <cell r="C94798"/>
        </row>
        <row r="94799">
          <cell r="C94799"/>
        </row>
        <row r="94800">
          <cell r="C94800"/>
        </row>
        <row r="94801">
          <cell r="C94801"/>
        </row>
        <row r="94802">
          <cell r="C94802"/>
        </row>
        <row r="94803">
          <cell r="C94803"/>
        </row>
        <row r="94804">
          <cell r="C94804"/>
        </row>
        <row r="94805">
          <cell r="C94805"/>
        </row>
        <row r="94806">
          <cell r="C94806"/>
        </row>
        <row r="94807">
          <cell r="C94807"/>
        </row>
        <row r="94808">
          <cell r="C94808"/>
        </row>
        <row r="94809">
          <cell r="C94809"/>
        </row>
        <row r="94810">
          <cell r="C94810"/>
        </row>
        <row r="94811">
          <cell r="C94811"/>
        </row>
        <row r="94812">
          <cell r="C94812"/>
        </row>
        <row r="94813">
          <cell r="C94813"/>
        </row>
        <row r="94814">
          <cell r="C94814"/>
        </row>
        <row r="94815">
          <cell r="C94815"/>
        </row>
        <row r="94816">
          <cell r="C94816"/>
        </row>
        <row r="94817">
          <cell r="C94817"/>
        </row>
        <row r="94818">
          <cell r="C94818"/>
        </row>
        <row r="94819">
          <cell r="C94819"/>
        </row>
        <row r="94820">
          <cell r="C94820"/>
        </row>
        <row r="94821">
          <cell r="C94821"/>
        </row>
        <row r="94822">
          <cell r="C94822"/>
        </row>
        <row r="94823">
          <cell r="C94823"/>
        </row>
        <row r="94824">
          <cell r="C94824"/>
        </row>
        <row r="94825">
          <cell r="C94825"/>
        </row>
        <row r="94826">
          <cell r="C94826"/>
        </row>
        <row r="94827">
          <cell r="C94827"/>
        </row>
        <row r="94828">
          <cell r="C94828"/>
        </row>
        <row r="94829">
          <cell r="C94829"/>
        </row>
        <row r="94830">
          <cell r="C94830"/>
        </row>
        <row r="94831">
          <cell r="C94831"/>
        </row>
        <row r="94832">
          <cell r="C94832"/>
        </row>
        <row r="94833">
          <cell r="C94833"/>
        </row>
        <row r="94834">
          <cell r="C94834"/>
        </row>
        <row r="94835">
          <cell r="C94835"/>
        </row>
        <row r="94836">
          <cell r="C94836"/>
        </row>
        <row r="94837">
          <cell r="C94837"/>
        </row>
        <row r="94838">
          <cell r="C94838"/>
        </row>
        <row r="94839">
          <cell r="C94839"/>
        </row>
        <row r="94840">
          <cell r="C94840"/>
        </row>
        <row r="94841">
          <cell r="C94841"/>
        </row>
        <row r="94842">
          <cell r="C94842"/>
        </row>
        <row r="94843">
          <cell r="C94843"/>
        </row>
        <row r="94844">
          <cell r="C94844"/>
        </row>
        <row r="94845">
          <cell r="C94845"/>
        </row>
        <row r="94846">
          <cell r="C94846"/>
        </row>
        <row r="94847">
          <cell r="C94847"/>
        </row>
        <row r="94848">
          <cell r="C94848"/>
        </row>
        <row r="94849">
          <cell r="C94849"/>
        </row>
        <row r="94850">
          <cell r="C94850"/>
        </row>
        <row r="94851">
          <cell r="C94851"/>
        </row>
        <row r="94852">
          <cell r="C94852"/>
        </row>
        <row r="94853">
          <cell r="C94853"/>
        </row>
        <row r="94854">
          <cell r="C94854"/>
        </row>
        <row r="94855">
          <cell r="C94855"/>
        </row>
        <row r="94856">
          <cell r="C94856"/>
        </row>
        <row r="94857">
          <cell r="C94857"/>
        </row>
        <row r="94858">
          <cell r="C94858"/>
        </row>
        <row r="94859">
          <cell r="C94859"/>
        </row>
        <row r="94860">
          <cell r="C94860"/>
        </row>
        <row r="94861">
          <cell r="C94861"/>
        </row>
        <row r="94862">
          <cell r="C94862"/>
        </row>
        <row r="94863">
          <cell r="C94863"/>
        </row>
        <row r="94864">
          <cell r="C94864"/>
        </row>
        <row r="94865">
          <cell r="C94865"/>
        </row>
        <row r="94866">
          <cell r="C94866"/>
        </row>
        <row r="94867">
          <cell r="C94867"/>
        </row>
        <row r="94868">
          <cell r="C94868"/>
        </row>
        <row r="94869">
          <cell r="C94869"/>
        </row>
        <row r="94870">
          <cell r="C94870"/>
        </row>
        <row r="94871">
          <cell r="C94871"/>
        </row>
        <row r="94872">
          <cell r="C94872"/>
        </row>
        <row r="94873">
          <cell r="C94873"/>
        </row>
        <row r="94874">
          <cell r="C94874"/>
        </row>
        <row r="94875">
          <cell r="C94875"/>
        </row>
        <row r="94876">
          <cell r="C94876"/>
        </row>
        <row r="94877">
          <cell r="C94877"/>
        </row>
        <row r="94878">
          <cell r="C94878"/>
        </row>
        <row r="94879">
          <cell r="C94879"/>
        </row>
        <row r="94880">
          <cell r="C94880"/>
        </row>
        <row r="94881">
          <cell r="C94881"/>
        </row>
        <row r="94882">
          <cell r="C94882"/>
        </row>
        <row r="94883">
          <cell r="C94883"/>
        </row>
        <row r="94884">
          <cell r="C94884"/>
        </row>
        <row r="94885">
          <cell r="C94885"/>
        </row>
        <row r="94886">
          <cell r="C94886"/>
        </row>
        <row r="94887">
          <cell r="C94887"/>
        </row>
        <row r="94888">
          <cell r="C94888"/>
        </row>
        <row r="94889">
          <cell r="C94889"/>
        </row>
        <row r="94890">
          <cell r="C94890"/>
        </row>
        <row r="94891">
          <cell r="C94891"/>
        </row>
        <row r="94892">
          <cell r="C94892"/>
        </row>
        <row r="94893">
          <cell r="C94893"/>
        </row>
        <row r="94894">
          <cell r="C94894"/>
        </row>
        <row r="94895">
          <cell r="C94895"/>
        </row>
        <row r="94896">
          <cell r="C94896"/>
        </row>
        <row r="94897">
          <cell r="C94897"/>
        </row>
        <row r="94898">
          <cell r="C94898"/>
        </row>
        <row r="94899">
          <cell r="C94899"/>
        </row>
        <row r="94900">
          <cell r="C94900"/>
        </row>
        <row r="94901">
          <cell r="C94901"/>
        </row>
        <row r="94902">
          <cell r="C94902"/>
        </row>
        <row r="94903">
          <cell r="C94903"/>
        </row>
        <row r="94904">
          <cell r="C94904"/>
        </row>
        <row r="94905">
          <cell r="C94905"/>
        </row>
        <row r="94906">
          <cell r="C94906"/>
        </row>
        <row r="94907">
          <cell r="C94907"/>
        </row>
        <row r="94908">
          <cell r="C94908"/>
        </row>
        <row r="94909">
          <cell r="C94909"/>
        </row>
        <row r="94910">
          <cell r="C94910"/>
        </row>
        <row r="94911">
          <cell r="C94911"/>
        </row>
        <row r="94912">
          <cell r="C94912"/>
        </row>
        <row r="94913">
          <cell r="C94913"/>
        </row>
        <row r="94914">
          <cell r="C94914"/>
        </row>
        <row r="94915">
          <cell r="C94915"/>
        </row>
        <row r="94916">
          <cell r="C94916"/>
        </row>
        <row r="94917">
          <cell r="C94917"/>
        </row>
        <row r="94918">
          <cell r="C94918"/>
        </row>
        <row r="94919">
          <cell r="C94919"/>
        </row>
        <row r="94920">
          <cell r="C94920"/>
        </row>
        <row r="94921">
          <cell r="C94921"/>
        </row>
        <row r="94922">
          <cell r="C94922"/>
        </row>
        <row r="94923">
          <cell r="C94923"/>
        </row>
        <row r="94924">
          <cell r="C94924"/>
        </row>
        <row r="94925">
          <cell r="C94925"/>
        </row>
        <row r="94926">
          <cell r="C94926"/>
        </row>
        <row r="94927">
          <cell r="C94927"/>
        </row>
        <row r="94928">
          <cell r="C94928"/>
        </row>
        <row r="94929">
          <cell r="C94929"/>
        </row>
        <row r="94930">
          <cell r="C94930"/>
        </row>
        <row r="94931">
          <cell r="C94931"/>
        </row>
        <row r="94932">
          <cell r="C94932"/>
        </row>
        <row r="94933">
          <cell r="C94933"/>
        </row>
        <row r="94934">
          <cell r="C94934"/>
        </row>
        <row r="94935">
          <cell r="C94935"/>
        </row>
        <row r="94936">
          <cell r="C94936"/>
        </row>
        <row r="94937">
          <cell r="C94937"/>
        </row>
        <row r="94938">
          <cell r="C94938"/>
        </row>
        <row r="94939">
          <cell r="C94939"/>
        </row>
        <row r="94940">
          <cell r="C94940"/>
        </row>
        <row r="94941">
          <cell r="C94941"/>
        </row>
        <row r="94942">
          <cell r="C94942"/>
        </row>
        <row r="94943">
          <cell r="C94943"/>
        </row>
        <row r="94944">
          <cell r="C94944"/>
        </row>
        <row r="94945">
          <cell r="C94945"/>
        </row>
        <row r="94946">
          <cell r="C94946"/>
        </row>
        <row r="94947">
          <cell r="C94947"/>
        </row>
        <row r="94948">
          <cell r="C94948"/>
        </row>
        <row r="94949">
          <cell r="C94949"/>
        </row>
        <row r="94950">
          <cell r="C94950"/>
        </row>
        <row r="94951">
          <cell r="C94951"/>
        </row>
        <row r="94952">
          <cell r="C94952"/>
        </row>
        <row r="94953">
          <cell r="C94953"/>
        </row>
        <row r="94954">
          <cell r="C94954"/>
        </row>
        <row r="94955">
          <cell r="C94955"/>
        </row>
        <row r="94956">
          <cell r="C94956"/>
        </row>
        <row r="94957">
          <cell r="C94957"/>
        </row>
        <row r="94958">
          <cell r="C94958"/>
        </row>
        <row r="94959">
          <cell r="C94959"/>
        </row>
        <row r="94960">
          <cell r="C94960"/>
        </row>
        <row r="94961">
          <cell r="C94961"/>
        </row>
        <row r="94962">
          <cell r="C94962"/>
        </row>
        <row r="94963">
          <cell r="C94963"/>
        </row>
        <row r="94964">
          <cell r="C94964"/>
        </row>
        <row r="94965">
          <cell r="C94965"/>
        </row>
        <row r="94966">
          <cell r="C94966"/>
        </row>
        <row r="94967">
          <cell r="C94967"/>
        </row>
        <row r="94968">
          <cell r="C94968"/>
        </row>
        <row r="94969">
          <cell r="C94969"/>
        </row>
        <row r="94970">
          <cell r="C94970"/>
        </row>
        <row r="94971">
          <cell r="C94971"/>
        </row>
        <row r="94972">
          <cell r="C94972"/>
        </row>
        <row r="94973">
          <cell r="C94973"/>
        </row>
        <row r="94974">
          <cell r="C94974"/>
        </row>
        <row r="94975">
          <cell r="C94975"/>
        </row>
        <row r="94976">
          <cell r="C94976"/>
        </row>
        <row r="94977">
          <cell r="C94977"/>
        </row>
        <row r="94978">
          <cell r="C94978"/>
        </row>
        <row r="94979">
          <cell r="C94979"/>
        </row>
        <row r="94980">
          <cell r="C94980"/>
        </row>
        <row r="94981">
          <cell r="C94981"/>
        </row>
        <row r="94982">
          <cell r="C94982"/>
        </row>
        <row r="94983">
          <cell r="C94983"/>
        </row>
        <row r="94984">
          <cell r="C94984"/>
        </row>
        <row r="94985">
          <cell r="C94985"/>
        </row>
        <row r="94986">
          <cell r="C94986"/>
        </row>
        <row r="94987">
          <cell r="C94987"/>
        </row>
        <row r="94988">
          <cell r="C94988"/>
        </row>
        <row r="94989">
          <cell r="C94989"/>
        </row>
        <row r="94990">
          <cell r="C94990"/>
        </row>
        <row r="94991">
          <cell r="C94991"/>
        </row>
        <row r="94992">
          <cell r="C94992"/>
        </row>
        <row r="94993">
          <cell r="C94993"/>
        </row>
        <row r="94994">
          <cell r="C94994"/>
        </row>
        <row r="94995">
          <cell r="C94995"/>
        </row>
        <row r="94996">
          <cell r="C94996"/>
        </row>
        <row r="94997">
          <cell r="C94997"/>
        </row>
        <row r="94998">
          <cell r="C94998"/>
        </row>
        <row r="94999">
          <cell r="C94999"/>
        </row>
        <row r="95000">
          <cell r="C95000"/>
        </row>
        <row r="95001">
          <cell r="C95001"/>
        </row>
        <row r="95002">
          <cell r="C95002"/>
        </row>
        <row r="95003">
          <cell r="C95003"/>
        </row>
        <row r="95004">
          <cell r="C95004"/>
        </row>
        <row r="95005">
          <cell r="C95005"/>
        </row>
        <row r="95006">
          <cell r="C95006"/>
        </row>
        <row r="95007">
          <cell r="C95007"/>
        </row>
        <row r="95008">
          <cell r="C95008"/>
        </row>
        <row r="95009">
          <cell r="C95009"/>
        </row>
        <row r="95010">
          <cell r="C95010"/>
        </row>
        <row r="95011">
          <cell r="C95011"/>
        </row>
        <row r="95012">
          <cell r="C95012"/>
        </row>
        <row r="95013">
          <cell r="C95013"/>
        </row>
        <row r="95014">
          <cell r="C95014"/>
        </row>
        <row r="95015">
          <cell r="C95015"/>
        </row>
        <row r="95016">
          <cell r="C95016"/>
        </row>
        <row r="95017">
          <cell r="C95017"/>
        </row>
        <row r="95018">
          <cell r="C95018"/>
        </row>
        <row r="95019">
          <cell r="C95019"/>
        </row>
        <row r="95020">
          <cell r="C95020"/>
        </row>
        <row r="95021">
          <cell r="C95021"/>
        </row>
        <row r="95022">
          <cell r="C95022"/>
        </row>
        <row r="95023">
          <cell r="C95023"/>
        </row>
        <row r="95024">
          <cell r="C95024"/>
        </row>
        <row r="95025">
          <cell r="C95025"/>
        </row>
        <row r="95026">
          <cell r="C95026"/>
        </row>
        <row r="95027">
          <cell r="C95027"/>
        </row>
        <row r="95028">
          <cell r="C95028"/>
        </row>
        <row r="95029">
          <cell r="C95029"/>
        </row>
        <row r="95030">
          <cell r="C95030"/>
        </row>
        <row r="95031">
          <cell r="C95031"/>
        </row>
        <row r="95032">
          <cell r="C95032"/>
        </row>
        <row r="95033">
          <cell r="C95033"/>
        </row>
        <row r="95034">
          <cell r="C95034"/>
        </row>
        <row r="95035">
          <cell r="C95035"/>
        </row>
        <row r="95036">
          <cell r="C95036"/>
        </row>
        <row r="95037">
          <cell r="C95037"/>
        </row>
        <row r="95038">
          <cell r="C95038"/>
        </row>
        <row r="95039">
          <cell r="C95039"/>
        </row>
        <row r="95040">
          <cell r="C95040"/>
        </row>
        <row r="95041">
          <cell r="C95041"/>
        </row>
        <row r="95042">
          <cell r="C95042"/>
        </row>
        <row r="95043">
          <cell r="C95043"/>
        </row>
        <row r="95044">
          <cell r="C95044"/>
        </row>
        <row r="95045">
          <cell r="C95045"/>
        </row>
        <row r="95046">
          <cell r="C95046"/>
        </row>
        <row r="95047">
          <cell r="C95047"/>
        </row>
        <row r="95048">
          <cell r="C95048"/>
        </row>
        <row r="95049">
          <cell r="C95049"/>
        </row>
        <row r="95050">
          <cell r="C95050"/>
        </row>
        <row r="95051">
          <cell r="C95051"/>
        </row>
        <row r="95052">
          <cell r="C95052"/>
        </row>
        <row r="95053">
          <cell r="C95053"/>
        </row>
        <row r="95054">
          <cell r="C95054"/>
        </row>
        <row r="95055">
          <cell r="C95055"/>
        </row>
        <row r="95056">
          <cell r="C95056"/>
        </row>
        <row r="95057">
          <cell r="C95057"/>
        </row>
        <row r="95058">
          <cell r="C95058"/>
        </row>
        <row r="95059">
          <cell r="C95059"/>
        </row>
        <row r="95060">
          <cell r="C95060"/>
        </row>
        <row r="95061">
          <cell r="C95061"/>
        </row>
        <row r="95062">
          <cell r="C95062"/>
        </row>
        <row r="95063">
          <cell r="C95063"/>
        </row>
        <row r="95064">
          <cell r="C95064"/>
        </row>
        <row r="95065">
          <cell r="C95065"/>
        </row>
        <row r="95066">
          <cell r="C95066"/>
        </row>
        <row r="95067">
          <cell r="C95067"/>
        </row>
        <row r="95068">
          <cell r="C95068"/>
        </row>
        <row r="95069">
          <cell r="C95069"/>
        </row>
        <row r="95070">
          <cell r="C95070"/>
        </row>
        <row r="95071">
          <cell r="C95071"/>
        </row>
        <row r="95072">
          <cell r="C95072"/>
        </row>
        <row r="95073">
          <cell r="C95073"/>
        </row>
        <row r="95074">
          <cell r="C95074"/>
        </row>
        <row r="95075">
          <cell r="C95075"/>
        </row>
        <row r="95076">
          <cell r="C95076"/>
        </row>
        <row r="95077">
          <cell r="C95077"/>
        </row>
        <row r="95078">
          <cell r="C95078"/>
        </row>
        <row r="95079">
          <cell r="C95079"/>
        </row>
        <row r="95080">
          <cell r="C95080"/>
        </row>
        <row r="95081">
          <cell r="C95081"/>
        </row>
        <row r="95082">
          <cell r="C95082"/>
        </row>
        <row r="95083">
          <cell r="C95083"/>
        </row>
        <row r="95084">
          <cell r="C95084"/>
        </row>
        <row r="95085">
          <cell r="C95085"/>
        </row>
        <row r="95086">
          <cell r="C95086"/>
        </row>
        <row r="95087">
          <cell r="C95087"/>
        </row>
        <row r="95088">
          <cell r="C95088"/>
        </row>
        <row r="95089">
          <cell r="C95089"/>
        </row>
        <row r="95090">
          <cell r="C95090"/>
        </row>
        <row r="95091">
          <cell r="C95091"/>
        </row>
        <row r="95092">
          <cell r="C95092"/>
        </row>
        <row r="95093">
          <cell r="C95093"/>
        </row>
        <row r="95094">
          <cell r="C95094"/>
        </row>
        <row r="95095">
          <cell r="C95095"/>
        </row>
        <row r="95096">
          <cell r="C95096"/>
        </row>
        <row r="95097">
          <cell r="C95097"/>
        </row>
        <row r="95098">
          <cell r="C95098"/>
        </row>
        <row r="95099">
          <cell r="C95099"/>
        </row>
        <row r="95100">
          <cell r="C95100"/>
        </row>
        <row r="95101">
          <cell r="C95101"/>
        </row>
        <row r="95102">
          <cell r="C95102"/>
        </row>
        <row r="95103">
          <cell r="C95103"/>
        </row>
        <row r="95104">
          <cell r="C95104"/>
        </row>
        <row r="95105">
          <cell r="C95105"/>
        </row>
        <row r="95106">
          <cell r="C95106"/>
        </row>
        <row r="95107">
          <cell r="C95107"/>
        </row>
        <row r="95108">
          <cell r="C95108"/>
        </row>
        <row r="95109">
          <cell r="C95109"/>
        </row>
        <row r="95110">
          <cell r="C95110"/>
        </row>
        <row r="95111">
          <cell r="C95111"/>
        </row>
        <row r="95112">
          <cell r="C95112"/>
        </row>
        <row r="95113">
          <cell r="C95113"/>
        </row>
        <row r="95114">
          <cell r="C95114"/>
        </row>
        <row r="95115">
          <cell r="C95115"/>
        </row>
        <row r="95116">
          <cell r="C95116"/>
        </row>
        <row r="95117">
          <cell r="C95117"/>
        </row>
        <row r="95118">
          <cell r="C95118"/>
        </row>
        <row r="95119">
          <cell r="C95119"/>
        </row>
        <row r="95120">
          <cell r="C95120"/>
        </row>
        <row r="95121">
          <cell r="C95121"/>
        </row>
        <row r="95122">
          <cell r="C95122"/>
        </row>
        <row r="95123">
          <cell r="C95123"/>
        </row>
        <row r="95124">
          <cell r="C95124"/>
        </row>
        <row r="95125">
          <cell r="C95125"/>
        </row>
        <row r="95126">
          <cell r="C95126"/>
        </row>
        <row r="95127">
          <cell r="C95127"/>
        </row>
        <row r="95128">
          <cell r="C95128"/>
        </row>
        <row r="95129">
          <cell r="C95129"/>
        </row>
        <row r="95130">
          <cell r="C95130"/>
        </row>
        <row r="95131">
          <cell r="C95131"/>
        </row>
        <row r="95132">
          <cell r="C95132"/>
        </row>
        <row r="95133">
          <cell r="C95133"/>
        </row>
        <row r="95134">
          <cell r="C95134"/>
        </row>
        <row r="95135">
          <cell r="C95135"/>
        </row>
        <row r="95136">
          <cell r="C95136"/>
        </row>
        <row r="95137">
          <cell r="C95137"/>
        </row>
        <row r="95138">
          <cell r="C95138"/>
        </row>
        <row r="95139">
          <cell r="C95139"/>
        </row>
        <row r="95140">
          <cell r="C95140"/>
        </row>
        <row r="95141">
          <cell r="C95141"/>
        </row>
        <row r="95142">
          <cell r="C95142"/>
        </row>
        <row r="95143">
          <cell r="C95143"/>
        </row>
        <row r="95144">
          <cell r="C95144"/>
        </row>
        <row r="95145">
          <cell r="C95145"/>
        </row>
        <row r="95146">
          <cell r="C95146"/>
        </row>
        <row r="95147">
          <cell r="C95147"/>
        </row>
        <row r="95148">
          <cell r="C95148"/>
        </row>
        <row r="95149">
          <cell r="C95149"/>
        </row>
        <row r="95150">
          <cell r="C95150"/>
        </row>
        <row r="95151">
          <cell r="C95151"/>
        </row>
        <row r="95152">
          <cell r="C95152"/>
        </row>
        <row r="95153">
          <cell r="C95153"/>
        </row>
        <row r="95154">
          <cell r="C95154"/>
        </row>
        <row r="95155">
          <cell r="C95155"/>
        </row>
        <row r="95156">
          <cell r="C95156"/>
        </row>
        <row r="95157">
          <cell r="C95157"/>
        </row>
        <row r="95158">
          <cell r="C95158"/>
        </row>
        <row r="95159">
          <cell r="C95159"/>
        </row>
        <row r="95160">
          <cell r="C95160"/>
        </row>
        <row r="95161">
          <cell r="C95161"/>
        </row>
        <row r="95162">
          <cell r="C95162"/>
        </row>
        <row r="95163">
          <cell r="C95163"/>
        </row>
        <row r="95164">
          <cell r="C95164"/>
        </row>
        <row r="95165">
          <cell r="C95165"/>
        </row>
        <row r="95166">
          <cell r="C95166"/>
        </row>
        <row r="95167">
          <cell r="C95167"/>
        </row>
        <row r="95168">
          <cell r="C95168"/>
        </row>
        <row r="95169">
          <cell r="C95169"/>
        </row>
        <row r="95170">
          <cell r="C95170"/>
        </row>
        <row r="95171">
          <cell r="C95171"/>
        </row>
        <row r="95172">
          <cell r="C95172"/>
        </row>
        <row r="95173">
          <cell r="C95173"/>
        </row>
        <row r="95174">
          <cell r="C95174"/>
        </row>
        <row r="95175">
          <cell r="C95175"/>
        </row>
        <row r="95176">
          <cell r="C95176"/>
        </row>
        <row r="95177">
          <cell r="C95177"/>
        </row>
        <row r="95178">
          <cell r="C95178"/>
        </row>
        <row r="95179">
          <cell r="C95179"/>
        </row>
        <row r="95180">
          <cell r="C95180"/>
        </row>
        <row r="95181">
          <cell r="C95181"/>
        </row>
        <row r="95182">
          <cell r="C95182"/>
        </row>
        <row r="95183">
          <cell r="C95183"/>
        </row>
        <row r="95184">
          <cell r="C95184"/>
        </row>
        <row r="95185">
          <cell r="C95185"/>
        </row>
        <row r="95186">
          <cell r="C95186"/>
        </row>
        <row r="95187">
          <cell r="C95187"/>
        </row>
        <row r="95188">
          <cell r="C95188"/>
        </row>
        <row r="95189">
          <cell r="C95189"/>
        </row>
        <row r="95190">
          <cell r="C95190"/>
        </row>
        <row r="95191">
          <cell r="C95191"/>
        </row>
        <row r="95192">
          <cell r="C95192"/>
        </row>
        <row r="95193">
          <cell r="C95193"/>
        </row>
        <row r="95194">
          <cell r="C95194"/>
        </row>
        <row r="95195">
          <cell r="C95195"/>
        </row>
        <row r="95196">
          <cell r="C95196"/>
        </row>
        <row r="95197">
          <cell r="C95197"/>
        </row>
        <row r="95198">
          <cell r="C95198"/>
        </row>
        <row r="95199">
          <cell r="C95199"/>
        </row>
        <row r="95200">
          <cell r="C95200"/>
        </row>
        <row r="95201">
          <cell r="C95201"/>
        </row>
        <row r="95202">
          <cell r="C95202"/>
        </row>
        <row r="95203">
          <cell r="C95203"/>
        </row>
        <row r="95204">
          <cell r="C95204"/>
        </row>
        <row r="95205">
          <cell r="C95205"/>
        </row>
        <row r="95206">
          <cell r="C95206"/>
        </row>
        <row r="95207">
          <cell r="C95207"/>
        </row>
        <row r="95208">
          <cell r="C95208"/>
        </row>
        <row r="95209">
          <cell r="C95209"/>
        </row>
        <row r="95210">
          <cell r="C95210"/>
        </row>
        <row r="95211">
          <cell r="C95211"/>
        </row>
        <row r="95212">
          <cell r="C95212"/>
        </row>
        <row r="95213">
          <cell r="C95213"/>
        </row>
        <row r="95214">
          <cell r="C95214"/>
        </row>
        <row r="95215">
          <cell r="C95215"/>
        </row>
        <row r="95216">
          <cell r="C95216"/>
        </row>
        <row r="95217">
          <cell r="C95217"/>
        </row>
        <row r="95218">
          <cell r="C95218"/>
        </row>
        <row r="95219">
          <cell r="C95219"/>
        </row>
        <row r="95220">
          <cell r="C95220"/>
        </row>
        <row r="95221">
          <cell r="C95221"/>
        </row>
        <row r="95222">
          <cell r="C95222"/>
        </row>
        <row r="95223">
          <cell r="C95223"/>
        </row>
        <row r="95224">
          <cell r="C95224"/>
        </row>
        <row r="95225">
          <cell r="C95225"/>
        </row>
        <row r="95226">
          <cell r="C95226"/>
        </row>
        <row r="95227">
          <cell r="C95227"/>
        </row>
        <row r="95228">
          <cell r="C95228"/>
        </row>
        <row r="95229">
          <cell r="C95229"/>
        </row>
        <row r="95230">
          <cell r="C95230"/>
        </row>
        <row r="95231">
          <cell r="C95231"/>
        </row>
        <row r="95232">
          <cell r="C95232"/>
        </row>
        <row r="95233">
          <cell r="C95233"/>
        </row>
        <row r="95234">
          <cell r="C95234"/>
        </row>
        <row r="95235">
          <cell r="C95235"/>
        </row>
        <row r="95236">
          <cell r="C95236"/>
        </row>
        <row r="95237">
          <cell r="C95237"/>
        </row>
        <row r="95238">
          <cell r="C95238"/>
        </row>
        <row r="95239">
          <cell r="C95239"/>
        </row>
        <row r="95240">
          <cell r="C95240"/>
        </row>
        <row r="95241">
          <cell r="C95241"/>
        </row>
        <row r="95242">
          <cell r="C95242"/>
        </row>
        <row r="95243">
          <cell r="C95243"/>
        </row>
        <row r="95244">
          <cell r="C95244"/>
        </row>
        <row r="95245">
          <cell r="C95245"/>
        </row>
        <row r="95246">
          <cell r="C95246"/>
        </row>
        <row r="95247">
          <cell r="C95247"/>
        </row>
        <row r="95248">
          <cell r="C95248"/>
        </row>
        <row r="95249">
          <cell r="C95249"/>
        </row>
        <row r="95250">
          <cell r="C95250"/>
        </row>
        <row r="95251">
          <cell r="C95251"/>
        </row>
        <row r="95252">
          <cell r="C95252"/>
        </row>
        <row r="95253">
          <cell r="C95253"/>
        </row>
        <row r="95254">
          <cell r="C95254"/>
        </row>
        <row r="95255">
          <cell r="C95255"/>
        </row>
        <row r="95256">
          <cell r="C95256"/>
        </row>
        <row r="95257">
          <cell r="C95257"/>
        </row>
        <row r="95258">
          <cell r="C95258"/>
        </row>
        <row r="95259">
          <cell r="C95259"/>
        </row>
        <row r="95260">
          <cell r="C95260"/>
        </row>
        <row r="95261">
          <cell r="C95261"/>
        </row>
        <row r="95262">
          <cell r="C95262"/>
        </row>
        <row r="95263">
          <cell r="C95263"/>
        </row>
        <row r="95264">
          <cell r="C95264"/>
        </row>
        <row r="95265">
          <cell r="C95265"/>
        </row>
        <row r="95266">
          <cell r="C95266"/>
        </row>
        <row r="95267">
          <cell r="C95267"/>
        </row>
        <row r="95268">
          <cell r="C95268"/>
        </row>
        <row r="95269">
          <cell r="C95269"/>
        </row>
        <row r="95270">
          <cell r="C95270"/>
        </row>
        <row r="95271">
          <cell r="C95271"/>
        </row>
        <row r="95272">
          <cell r="C95272"/>
        </row>
        <row r="95273">
          <cell r="C95273"/>
        </row>
        <row r="95274">
          <cell r="C95274"/>
        </row>
        <row r="95275">
          <cell r="C95275"/>
        </row>
        <row r="95276">
          <cell r="C95276"/>
        </row>
        <row r="95277">
          <cell r="C95277"/>
        </row>
        <row r="95278">
          <cell r="C95278"/>
        </row>
        <row r="95279">
          <cell r="C95279"/>
        </row>
        <row r="95280">
          <cell r="C95280"/>
        </row>
        <row r="95281">
          <cell r="C95281"/>
        </row>
        <row r="95282">
          <cell r="C95282"/>
        </row>
        <row r="95283">
          <cell r="C95283"/>
        </row>
        <row r="95284">
          <cell r="C95284"/>
        </row>
        <row r="95285">
          <cell r="C95285"/>
        </row>
        <row r="95286">
          <cell r="C95286"/>
        </row>
        <row r="95287">
          <cell r="C95287"/>
        </row>
        <row r="95288">
          <cell r="C95288"/>
        </row>
        <row r="95289">
          <cell r="C95289"/>
        </row>
        <row r="95290">
          <cell r="C95290"/>
        </row>
        <row r="95291">
          <cell r="C95291"/>
        </row>
        <row r="95292">
          <cell r="C95292"/>
        </row>
        <row r="95293">
          <cell r="C95293"/>
        </row>
        <row r="95294">
          <cell r="C95294"/>
        </row>
        <row r="95295">
          <cell r="C95295"/>
        </row>
        <row r="95296">
          <cell r="C95296"/>
        </row>
        <row r="95297">
          <cell r="C95297"/>
        </row>
        <row r="95298">
          <cell r="C95298"/>
        </row>
        <row r="95299">
          <cell r="C95299"/>
        </row>
        <row r="95300">
          <cell r="C95300"/>
        </row>
        <row r="95301">
          <cell r="C95301"/>
        </row>
        <row r="95302">
          <cell r="C95302"/>
        </row>
        <row r="95303">
          <cell r="C95303"/>
        </row>
        <row r="95304">
          <cell r="C95304"/>
        </row>
        <row r="95305">
          <cell r="C95305"/>
        </row>
        <row r="95306">
          <cell r="C95306"/>
        </row>
        <row r="95307">
          <cell r="C95307"/>
        </row>
        <row r="95308">
          <cell r="C95308"/>
        </row>
        <row r="95309">
          <cell r="C95309"/>
        </row>
        <row r="95310">
          <cell r="C95310"/>
        </row>
        <row r="95311">
          <cell r="C95311"/>
        </row>
        <row r="95312">
          <cell r="C95312"/>
        </row>
        <row r="95313">
          <cell r="C95313"/>
        </row>
        <row r="95314">
          <cell r="C95314"/>
        </row>
        <row r="95315">
          <cell r="C95315"/>
        </row>
        <row r="95316">
          <cell r="C95316"/>
        </row>
        <row r="95317">
          <cell r="C95317"/>
        </row>
        <row r="95318">
          <cell r="C95318"/>
        </row>
        <row r="95319">
          <cell r="C95319"/>
        </row>
        <row r="95320">
          <cell r="C95320"/>
        </row>
        <row r="95321">
          <cell r="C95321"/>
        </row>
        <row r="95322">
          <cell r="C95322"/>
        </row>
        <row r="95323">
          <cell r="C95323"/>
        </row>
        <row r="95324">
          <cell r="C95324"/>
        </row>
        <row r="95325">
          <cell r="C95325"/>
        </row>
        <row r="95326">
          <cell r="C95326"/>
        </row>
        <row r="95327">
          <cell r="C95327"/>
        </row>
        <row r="95328">
          <cell r="C95328"/>
        </row>
        <row r="95329">
          <cell r="C95329"/>
        </row>
        <row r="95330">
          <cell r="C95330"/>
        </row>
        <row r="95331">
          <cell r="C95331"/>
        </row>
        <row r="95332">
          <cell r="C95332"/>
        </row>
        <row r="95333">
          <cell r="C95333"/>
        </row>
        <row r="95334">
          <cell r="C95334"/>
        </row>
        <row r="95335">
          <cell r="C95335"/>
        </row>
        <row r="95336">
          <cell r="C95336"/>
        </row>
        <row r="95337">
          <cell r="C95337"/>
        </row>
        <row r="95338">
          <cell r="C95338"/>
        </row>
        <row r="95339">
          <cell r="C95339"/>
        </row>
        <row r="95340">
          <cell r="C95340"/>
        </row>
        <row r="95341">
          <cell r="C95341"/>
        </row>
        <row r="95342">
          <cell r="C95342"/>
        </row>
        <row r="95343">
          <cell r="C95343"/>
        </row>
        <row r="95344">
          <cell r="C95344"/>
        </row>
        <row r="95345">
          <cell r="C95345"/>
        </row>
        <row r="95346">
          <cell r="C95346"/>
        </row>
        <row r="95347">
          <cell r="C95347"/>
        </row>
        <row r="95348">
          <cell r="C95348"/>
        </row>
        <row r="95349">
          <cell r="C95349"/>
        </row>
        <row r="95350">
          <cell r="C95350"/>
        </row>
        <row r="95351">
          <cell r="C95351"/>
        </row>
        <row r="95352">
          <cell r="C95352"/>
        </row>
        <row r="95353">
          <cell r="C95353"/>
        </row>
        <row r="95354">
          <cell r="C95354"/>
        </row>
        <row r="95355">
          <cell r="C95355"/>
        </row>
        <row r="95356">
          <cell r="C95356"/>
        </row>
        <row r="95357">
          <cell r="C95357"/>
        </row>
        <row r="95358">
          <cell r="C95358"/>
        </row>
        <row r="95359">
          <cell r="C95359"/>
        </row>
        <row r="95360">
          <cell r="C95360"/>
        </row>
        <row r="95361">
          <cell r="C95361"/>
        </row>
        <row r="95362">
          <cell r="C95362"/>
        </row>
        <row r="95363">
          <cell r="C95363"/>
        </row>
        <row r="95364">
          <cell r="C95364"/>
        </row>
        <row r="95365">
          <cell r="C95365"/>
        </row>
        <row r="95366">
          <cell r="C95366"/>
        </row>
        <row r="95367">
          <cell r="C95367"/>
        </row>
        <row r="95368">
          <cell r="C95368"/>
        </row>
        <row r="95369">
          <cell r="C95369"/>
        </row>
        <row r="95370">
          <cell r="C95370"/>
        </row>
        <row r="95371">
          <cell r="C95371"/>
        </row>
        <row r="95372">
          <cell r="C95372"/>
        </row>
        <row r="95373">
          <cell r="C95373"/>
        </row>
        <row r="95374">
          <cell r="C95374"/>
        </row>
        <row r="95375">
          <cell r="C95375"/>
        </row>
        <row r="95376">
          <cell r="C95376"/>
        </row>
        <row r="95377">
          <cell r="C95377"/>
        </row>
        <row r="95378">
          <cell r="C95378"/>
        </row>
        <row r="95379">
          <cell r="C95379"/>
        </row>
        <row r="95380">
          <cell r="C95380"/>
        </row>
        <row r="95381">
          <cell r="C95381"/>
        </row>
        <row r="95382">
          <cell r="C95382"/>
        </row>
        <row r="95383">
          <cell r="C95383"/>
        </row>
        <row r="95384">
          <cell r="C95384"/>
        </row>
        <row r="95385">
          <cell r="C95385"/>
        </row>
        <row r="95386">
          <cell r="C95386"/>
        </row>
        <row r="95387">
          <cell r="C95387"/>
        </row>
        <row r="95388">
          <cell r="C95388"/>
        </row>
        <row r="95389">
          <cell r="C95389"/>
        </row>
        <row r="95390">
          <cell r="C95390"/>
        </row>
        <row r="95391">
          <cell r="C95391"/>
        </row>
        <row r="95392">
          <cell r="C95392"/>
        </row>
        <row r="95393">
          <cell r="C95393"/>
        </row>
        <row r="95394">
          <cell r="C95394"/>
        </row>
        <row r="95395">
          <cell r="C95395"/>
        </row>
        <row r="95396">
          <cell r="C95396"/>
        </row>
        <row r="95397">
          <cell r="C95397"/>
        </row>
        <row r="95398">
          <cell r="C95398"/>
        </row>
        <row r="95399">
          <cell r="C95399"/>
        </row>
        <row r="95400">
          <cell r="C95400"/>
        </row>
        <row r="95401">
          <cell r="C95401"/>
        </row>
        <row r="95402">
          <cell r="C95402"/>
        </row>
        <row r="95403">
          <cell r="C95403"/>
        </row>
        <row r="95404">
          <cell r="C95404"/>
        </row>
        <row r="95405">
          <cell r="C95405"/>
        </row>
        <row r="95406">
          <cell r="C95406"/>
        </row>
        <row r="95407">
          <cell r="C95407"/>
        </row>
        <row r="95408">
          <cell r="C95408"/>
        </row>
        <row r="95409">
          <cell r="C95409"/>
        </row>
        <row r="95410">
          <cell r="C95410"/>
        </row>
        <row r="95411">
          <cell r="C95411"/>
        </row>
        <row r="95412">
          <cell r="C95412"/>
        </row>
        <row r="95413">
          <cell r="C95413"/>
        </row>
        <row r="95414">
          <cell r="C95414"/>
        </row>
        <row r="95415">
          <cell r="C95415"/>
        </row>
        <row r="95416">
          <cell r="C95416"/>
        </row>
        <row r="95417">
          <cell r="C95417"/>
        </row>
        <row r="95418">
          <cell r="C95418"/>
        </row>
        <row r="95419">
          <cell r="C95419"/>
        </row>
        <row r="95420">
          <cell r="C95420"/>
        </row>
        <row r="95421">
          <cell r="C95421"/>
        </row>
        <row r="95422">
          <cell r="C95422"/>
        </row>
        <row r="95423">
          <cell r="C95423"/>
        </row>
        <row r="95424">
          <cell r="C95424"/>
        </row>
        <row r="95425">
          <cell r="C95425"/>
        </row>
        <row r="95426">
          <cell r="C95426"/>
        </row>
        <row r="95427">
          <cell r="C95427"/>
        </row>
        <row r="95428">
          <cell r="C95428"/>
        </row>
        <row r="95429">
          <cell r="C95429"/>
        </row>
        <row r="95430">
          <cell r="C95430"/>
        </row>
        <row r="95431">
          <cell r="C95431"/>
        </row>
        <row r="95432">
          <cell r="C95432"/>
        </row>
        <row r="95433">
          <cell r="C95433"/>
        </row>
        <row r="95434">
          <cell r="C95434"/>
        </row>
        <row r="95435">
          <cell r="C95435"/>
        </row>
        <row r="95436">
          <cell r="C95436"/>
        </row>
        <row r="95437">
          <cell r="C95437"/>
        </row>
        <row r="95438">
          <cell r="C95438"/>
        </row>
        <row r="95439">
          <cell r="C95439"/>
        </row>
        <row r="95440">
          <cell r="C95440"/>
        </row>
        <row r="95441">
          <cell r="C95441"/>
        </row>
        <row r="95442">
          <cell r="C95442"/>
        </row>
        <row r="95443">
          <cell r="C95443"/>
        </row>
        <row r="95444">
          <cell r="C95444"/>
        </row>
        <row r="95445">
          <cell r="C95445"/>
        </row>
        <row r="95446">
          <cell r="C95446"/>
        </row>
        <row r="95447">
          <cell r="C95447"/>
        </row>
        <row r="95448">
          <cell r="C95448"/>
        </row>
        <row r="95449">
          <cell r="C95449"/>
        </row>
        <row r="95450">
          <cell r="C95450"/>
        </row>
        <row r="95451">
          <cell r="C95451"/>
        </row>
        <row r="95452">
          <cell r="C95452"/>
        </row>
        <row r="95453">
          <cell r="C95453"/>
        </row>
        <row r="95454">
          <cell r="C95454"/>
        </row>
        <row r="95455">
          <cell r="C95455"/>
        </row>
        <row r="95456">
          <cell r="C95456"/>
        </row>
        <row r="95457">
          <cell r="C95457"/>
        </row>
        <row r="95458">
          <cell r="C95458"/>
        </row>
        <row r="95459">
          <cell r="C95459"/>
        </row>
        <row r="95460">
          <cell r="C95460"/>
        </row>
        <row r="95461">
          <cell r="C95461"/>
        </row>
        <row r="95462">
          <cell r="C95462"/>
        </row>
        <row r="95463">
          <cell r="C95463"/>
        </row>
        <row r="95464">
          <cell r="C95464"/>
        </row>
        <row r="95465">
          <cell r="C95465"/>
        </row>
        <row r="95466">
          <cell r="C95466"/>
        </row>
        <row r="95467">
          <cell r="C95467"/>
        </row>
        <row r="95468">
          <cell r="C95468"/>
        </row>
        <row r="95469">
          <cell r="C95469"/>
        </row>
        <row r="95470">
          <cell r="C95470"/>
        </row>
        <row r="95471">
          <cell r="C95471"/>
        </row>
        <row r="95472">
          <cell r="C95472"/>
        </row>
        <row r="95473">
          <cell r="C95473"/>
        </row>
        <row r="95474">
          <cell r="C95474"/>
        </row>
        <row r="95475">
          <cell r="C95475"/>
        </row>
        <row r="95476">
          <cell r="C95476"/>
        </row>
        <row r="95477">
          <cell r="C95477"/>
        </row>
        <row r="95478">
          <cell r="C95478"/>
        </row>
        <row r="95479">
          <cell r="C95479"/>
        </row>
        <row r="95480">
          <cell r="C95480"/>
        </row>
        <row r="95481">
          <cell r="C95481"/>
        </row>
        <row r="95482">
          <cell r="C95482"/>
        </row>
        <row r="95483">
          <cell r="C95483"/>
        </row>
        <row r="95484">
          <cell r="C95484"/>
        </row>
        <row r="95485">
          <cell r="C95485"/>
        </row>
        <row r="95486">
          <cell r="C95486"/>
        </row>
        <row r="95487">
          <cell r="C95487"/>
        </row>
        <row r="95488">
          <cell r="C95488"/>
        </row>
        <row r="95489">
          <cell r="C95489"/>
        </row>
        <row r="95490">
          <cell r="C95490"/>
        </row>
        <row r="95491">
          <cell r="C95491"/>
        </row>
        <row r="95492">
          <cell r="C95492"/>
        </row>
        <row r="95493">
          <cell r="C95493"/>
        </row>
        <row r="95494">
          <cell r="C95494"/>
        </row>
        <row r="95495">
          <cell r="C95495"/>
        </row>
        <row r="95496">
          <cell r="C95496"/>
        </row>
        <row r="95497">
          <cell r="C95497"/>
        </row>
        <row r="95498">
          <cell r="C95498"/>
        </row>
        <row r="95499">
          <cell r="C95499"/>
        </row>
        <row r="95500">
          <cell r="C95500"/>
        </row>
        <row r="95501">
          <cell r="C95501"/>
        </row>
        <row r="95502">
          <cell r="C95502"/>
        </row>
        <row r="95503">
          <cell r="C95503"/>
        </row>
        <row r="95504">
          <cell r="C95504"/>
        </row>
        <row r="95505">
          <cell r="C95505"/>
        </row>
        <row r="95506">
          <cell r="C95506"/>
        </row>
        <row r="95507">
          <cell r="C95507"/>
        </row>
        <row r="95508">
          <cell r="C95508"/>
        </row>
        <row r="95509">
          <cell r="C95509"/>
        </row>
        <row r="95510">
          <cell r="C95510"/>
        </row>
        <row r="95511">
          <cell r="C95511"/>
        </row>
        <row r="95512">
          <cell r="C95512"/>
        </row>
        <row r="95513">
          <cell r="C95513"/>
        </row>
        <row r="95514">
          <cell r="C95514"/>
        </row>
        <row r="95515">
          <cell r="C95515"/>
        </row>
        <row r="95516">
          <cell r="C95516"/>
        </row>
        <row r="95517">
          <cell r="C95517"/>
        </row>
        <row r="95518">
          <cell r="C95518"/>
        </row>
        <row r="95519">
          <cell r="C95519"/>
        </row>
        <row r="95520">
          <cell r="C95520"/>
        </row>
        <row r="95521">
          <cell r="C95521"/>
        </row>
        <row r="95522">
          <cell r="C95522"/>
        </row>
        <row r="95523">
          <cell r="C95523"/>
        </row>
        <row r="95524">
          <cell r="C95524"/>
        </row>
        <row r="95525">
          <cell r="C95525"/>
        </row>
        <row r="95526">
          <cell r="C95526"/>
        </row>
        <row r="95527">
          <cell r="C95527"/>
        </row>
        <row r="95528">
          <cell r="C95528"/>
        </row>
        <row r="95529">
          <cell r="C95529"/>
        </row>
        <row r="95530">
          <cell r="C95530"/>
        </row>
        <row r="95531">
          <cell r="C95531"/>
        </row>
        <row r="95532">
          <cell r="C95532"/>
        </row>
        <row r="95533">
          <cell r="C95533"/>
        </row>
        <row r="95534">
          <cell r="C95534"/>
        </row>
        <row r="95535">
          <cell r="C95535"/>
        </row>
        <row r="95536">
          <cell r="C95536"/>
        </row>
        <row r="95537">
          <cell r="C95537"/>
        </row>
        <row r="95538">
          <cell r="C95538"/>
        </row>
        <row r="95539">
          <cell r="C95539"/>
        </row>
        <row r="95540">
          <cell r="C95540"/>
        </row>
        <row r="95541">
          <cell r="C95541"/>
        </row>
        <row r="95542">
          <cell r="C95542"/>
        </row>
        <row r="95543">
          <cell r="C95543"/>
        </row>
        <row r="95544">
          <cell r="C95544"/>
        </row>
        <row r="95545">
          <cell r="C95545"/>
        </row>
        <row r="95546">
          <cell r="C95546"/>
        </row>
        <row r="95547">
          <cell r="C95547"/>
        </row>
        <row r="95548">
          <cell r="C95548"/>
        </row>
        <row r="95549">
          <cell r="C95549"/>
        </row>
        <row r="95550">
          <cell r="C95550"/>
        </row>
        <row r="95551">
          <cell r="C95551"/>
        </row>
        <row r="95552">
          <cell r="C95552"/>
        </row>
        <row r="95553">
          <cell r="C95553"/>
        </row>
        <row r="95554">
          <cell r="C95554"/>
        </row>
        <row r="95555">
          <cell r="C95555"/>
        </row>
        <row r="95556">
          <cell r="C95556"/>
        </row>
        <row r="95557">
          <cell r="C95557"/>
        </row>
        <row r="95558">
          <cell r="C95558"/>
        </row>
        <row r="95559">
          <cell r="C95559"/>
        </row>
        <row r="95560">
          <cell r="C95560"/>
        </row>
        <row r="95561">
          <cell r="C95561"/>
        </row>
        <row r="95562">
          <cell r="C95562"/>
        </row>
        <row r="95563">
          <cell r="C95563"/>
        </row>
        <row r="95564">
          <cell r="C95564"/>
        </row>
        <row r="95565">
          <cell r="C95565"/>
        </row>
        <row r="95566">
          <cell r="C95566"/>
        </row>
        <row r="95567">
          <cell r="C95567"/>
        </row>
        <row r="95568">
          <cell r="C95568"/>
        </row>
        <row r="95569">
          <cell r="C95569"/>
        </row>
        <row r="95570">
          <cell r="C95570"/>
        </row>
        <row r="95571">
          <cell r="C95571"/>
        </row>
        <row r="95572">
          <cell r="C95572"/>
        </row>
        <row r="95573">
          <cell r="C95573"/>
        </row>
        <row r="95574">
          <cell r="C95574"/>
        </row>
        <row r="95575">
          <cell r="C95575"/>
        </row>
        <row r="95576">
          <cell r="C95576"/>
        </row>
        <row r="95577">
          <cell r="C95577"/>
        </row>
        <row r="95578">
          <cell r="C95578"/>
        </row>
        <row r="95579">
          <cell r="C95579"/>
        </row>
        <row r="95580">
          <cell r="C95580"/>
        </row>
        <row r="95581">
          <cell r="C95581"/>
        </row>
        <row r="95582">
          <cell r="C95582"/>
        </row>
        <row r="95583">
          <cell r="C95583"/>
        </row>
        <row r="95584">
          <cell r="C95584"/>
        </row>
        <row r="95585">
          <cell r="C95585"/>
        </row>
        <row r="95586">
          <cell r="C95586"/>
        </row>
        <row r="95587">
          <cell r="C95587"/>
        </row>
        <row r="95588">
          <cell r="C95588"/>
        </row>
        <row r="95589">
          <cell r="C95589"/>
        </row>
        <row r="95590">
          <cell r="C95590"/>
        </row>
        <row r="95591">
          <cell r="C95591"/>
        </row>
        <row r="95592">
          <cell r="C95592"/>
        </row>
        <row r="95593">
          <cell r="C95593"/>
        </row>
        <row r="95594">
          <cell r="C95594"/>
        </row>
        <row r="95595">
          <cell r="C95595"/>
        </row>
        <row r="95596">
          <cell r="C95596"/>
        </row>
        <row r="95597">
          <cell r="C95597"/>
        </row>
        <row r="95598">
          <cell r="C95598"/>
        </row>
        <row r="95599">
          <cell r="C95599"/>
        </row>
        <row r="95600">
          <cell r="C95600"/>
        </row>
        <row r="95601">
          <cell r="C95601"/>
        </row>
        <row r="95602">
          <cell r="C95602"/>
        </row>
        <row r="95603">
          <cell r="C95603"/>
        </row>
        <row r="95604">
          <cell r="C95604"/>
        </row>
        <row r="95605">
          <cell r="C95605"/>
        </row>
        <row r="95606">
          <cell r="C95606"/>
        </row>
        <row r="95607">
          <cell r="C95607"/>
        </row>
        <row r="95608">
          <cell r="C95608"/>
        </row>
        <row r="95609">
          <cell r="C95609"/>
        </row>
        <row r="95610">
          <cell r="C95610"/>
        </row>
        <row r="95611">
          <cell r="C95611"/>
        </row>
        <row r="95612">
          <cell r="C95612"/>
        </row>
        <row r="95613">
          <cell r="C95613"/>
        </row>
        <row r="95614">
          <cell r="C95614"/>
        </row>
        <row r="95615">
          <cell r="C95615"/>
        </row>
        <row r="95616">
          <cell r="C95616"/>
        </row>
        <row r="95617">
          <cell r="C95617"/>
        </row>
        <row r="95618">
          <cell r="C95618"/>
        </row>
        <row r="95619">
          <cell r="C95619"/>
        </row>
        <row r="95620">
          <cell r="C95620"/>
        </row>
        <row r="95621">
          <cell r="C95621"/>
        </row>
        <row r="95622">
          <cell r="C95622"/>
        </row>
        <row r="95623">
          <cell r="C95623"/>
        </row>
        <row r="95624">
          <cell r="C95624"/>
        </row>
        <row r="95625">
          <cell r="C95625"/>
        </row>
        <row r="95626">
          <cell r="C95626"/>
        </row>
        <row r="95627">
          <cell r="C95627"/>
        </row>
        <row r="95628">
          <cell r="C95628"/>
        </row>
        <row r="95629">
          <cell r="C95629"/>
        </row>
        <row r="95630">
          <cell r="C95630"/>
        </row>
        <row r="95631">
          <cell r="C95631"/>
        </row>
        <row r="95632">
          <cell r="C95632"/>
        </row>
        <row r="95633">
          <cell r="C95633"/>
        </row>
        <row r="95634">
          <cell r="C95634"/>
        </row>
        <row r="95635">
          <cell r="C95635"/>
        </row>
        <row r="95636">
          <cell r="C95636"/>
        </row>
        <row r="95637">
          <cell r="C95637"/>
        </row>
        <row r="95638">
          <cell r="C95638"/>
        </row>
        <row r="95639">
          <cell r="C95639"/>
        </row>
        <row r="95640">
          <cell r="C95640"/>
        </row>
        <row r="95641">
          <cell r="C95641"/>
        </row>
        <row r="95642">
          <cell r="C95642"/>
        </row>
        <row r="95643">
          <cell r="C95643"/>
        </row>
        <row r="95644">
          <cell r="C95644"/>
        </row>
        <row r="95645">
          <cell r="C95645"/>
        </row>
        <row r="95646">
          <cell r="C95646"/>
        </row>
        <row r="95647">
          <cell r="C95647"/>
        </row>
        <row r="95648">
          <cell r="C95648"/>
        </row>
        <row r="95649">
          <cell r="C95649"/>
        </row>
        <row r="95650">
          <cell r="C95650"/>
        </row>
        <row r="95651">
          <cell r="C95651"/>
        </row>
        <row r="95652">
          <cell r="C95652"/>
        </row>
        <row r="95653">
          <cell r="C95653"/>
        </row>
        <row r="95654">
          <cell r="C95654"/>
        </row>
        <row r="95655">
          <cell r="C95655"/>
        </row>
        <row r="95656">
          <cell r="C95656"/>
        </row>
        <row r="95657">
          <cell r="C95657"/>
        </row>
        <row r="95658">
          <cell r="C95658"/>
        </row>
        <row r="95659">
          <cell r="C95659"/>
        </row>
        <row r="95660">
          <cell r="C95660"/>
        </row>
        <row r="95661">
          <cell r="C95661"/>
        </row>
        <row r="95662">
          <cell r="C95662"/>
        </row>
        <row r="95663">
          <cell r="C95663"/>
        </row>
        <row r="95664">
          <cell r="C95664"/>
        </row>
        <row r="95665">
          <cell r="C95665"/>
        </row>
        <row r="95666">
          <cell r="C95666"/>
        </row>
        <row r="95667">
          <cell r="C95667"/>
        </row>
        <row r="95668">
          <cell r="C95668"/>
        </row>
        <row r="95669">
          <cell r="C95669"/>
        </row>
        <row r="95670">
          <cell r="C95670"/>
        </row>
        <row r="95671">
          <cell r="C95671"/>
        </row>
        <row r="95672">
          <cell r="C95672"/>
        </row>
        <row r="95673">
          <cell r="C95673"/>
        </row>
        <row r="95674">
          <cell r="C95674"/>
        </row>
        <row r="95675">
          <cell r="C95675"/>
        </row>
        <row r="95676">
          <cell r="C95676"/>
        </row>
        <row r="95677">
          <cell r="C95677"/>
        </row>
        <row r="95678">
          <cell r="C95678"/>
        </row>
        <row r="95679">
          <cell r="C95679"/>
        </row>
        <row r="95680">
          <cell r="C95680"/>
        </row>
        <row r="95681">
          <cell r="C95681"/>
        </row>
        <row r="95682">
          <cell r="C95682"/>
        </row>
        <row r="95683">
          <cell r="C95683"/>
        </row>
        <row r="95684">
          <cell r="C95684"/>
        </row>
        <row r="95685">
          <cell r="C95685"/>
        </row>
        <row r="95686">
          <cell r="C95686"/>
        </row>
        <row r="95687">
          <cell r="C95687"/>
        </row>
        <row r="95688">
          <cell r="C95688"/>
        </row>
        <row r="95689">
          <cell r="C95689"/>
        </row>
        <row r="95690">
          <cell r="C95690"/>
        </row>
        <row r="95691">
          <cell r="C95691"/>
        </row>
        <row r="95692">
          <cell r="C95692"/>
        </row>
        <row r="95693">
          <cell r="C95693"/>
        </row>
        <row r="95694">
          <cell r="C95694"/>
        </row>
        <row r="95695">
          <cell r="C95695"/>
        </row>
        <row r="95696">
          <cell r="C95696"/>
        </row>
        <row r="95697">
          <cell r="C95697"/>
        </row>
        <row r="95698">
          <cell r="C95698"/>
        </row>
        <row r="95699">
          <cell r="C95699"/>
        </row>
        <row r="95700">
          <cell r="C95700"/>
        </row>
        <row r="95701">
          <cell r="C95701"/>
        </row>
        <row r="95702">
          <cell r="C95702"/>
        </row>
        <row r="95703">
          <cell r="C95703"/>
        </row>
        <row r="95704">
          <cell r="C95704"/>
        </row>
        <row r="95705">
          <cell r="C95705"/>
        </row>
        <row r="95706">
          <cell r="C95706"/>
        </row>
        <row r="95707">
          <cell r="C95707"/>
        </row>
        <row r="95708">
          <cell r="C95708"/>
        </row>
        <row r="95709">
          <cell r="C95709"/>
        </row>
        <row r="95710">
          <cell r="C95710"/>
        </row>
        <row r="95711">
          <cell r="C95711"/>
        </row>
        <row r="95712">
          <cell r="C95712"/>
        </row>
        <row r="95713">
          <cell r="C95713"/>
        </row>
        <row r="95714">
          <cell r="C95714"/>
        </row>
        <row r="95715">
          <cell r="C95715"/>
        </row>
        <row r="95716">
          <cell r="C95716"/>
        </row>
        <row r="95717">
          <cell r="C95717"/>
        </row>
        <row r="95718">
          <cell r="C95718"/>
        </row>
        <row r="95719">
          <cell r="C95719"/>
        </row>
        <row r="95720">
          <cell r="C95720"/>
        </row>
        <row r="95721">
          <cell r="C95721"/>
        </row>
        <row r="95722">
          <cell r="C95722"/>
        </row>
        <row r="95723">
          <cell r="C95723"/>
        </row>
        <row r="95724">
          <cell r="C95724"/>
        </row>
        <row r="95725">
          <cell r="C95725"/>
        </row>
        <row r="95726">
          <cell r="C95726"/>
        </row>
        <row r="95727">
          <cell r="C95727"/>
        </row>
        <row r="95728">
          <cell r="C95728"/>
        </row>
        <row r="95729">
          <cell r="C95729"/>
        </row>
        <row r="95730">
          <cell r="C95730"/>
        </row>
        <row r="95731">
          <cell r="C95731"/>
        </row>
        <row r="95732">
          <cell r="C95732"/>
        </row>
        <row r="95733">
          <cell r="C95733"/>
        </row>
        <row r="95734">
          <cell r="C95734"/>
        </row>
        <row r="95735">
          <cell r="C95735"/>
        </row>
        <row r="95736">
          <cell r="C95736"/>
        </row>
        <row r="95737">
          <cell r="C95737"/>
        </row>
        <row r="95738">
          <cell r="C95738"/>
        </row>
        <row r="95739">
          <cell r="C95739"/>
        </row>
        <row r="95740">
          <cell r="C95740"/>
        </row>
        <row r="95741">
          <cell r="C95741"/>
        </row>
        <row r="95742">
          <cell r="C95742"/>
        </row>
        <row r="95743">
          <cell r="C95743"/>
        </row>
        <row r="95744">
          <cell r="C95744"/>
        </row>
        <row r="95745">
          <cell r="C95745"/>
        </row>
        <row r="95746">
          <cell r="C95746"/>
        </row>
        <row r="95747">
          <cell r="C95747"/>
        </row>
        <row r="95748">
          <cell r="C95748"/>
        </row>
        <row r="95749">
          <cell r="C95749"/>
        </row>
        <row r="95750">
          <cell r="C95750"/>
        </row>
        <row r="95751">
          <cell r="C95751"/>
        </row>
        <row r="95752">
          <cell r="C95752"/>
        </row>
        <row r="95753">
          <cell r="C95753"/>
        </row>
        <row r="95754">
          <cell r="C95754"/>
        </row>
        <row r="95755">
          <cell r="C95755"/>
        </row>
        <row r="95756">
          <cell r="C95756"/>
        </row>
        <row r="95757">
          <cell r="C95757"/>
        </row>
        <row r="95758">
          <cell r="C95758"/>
        </row>
        <row r="95759">
          <cell r="C95759"/>
        </row>
        <row r="95760">
          <cell r="C95760"/>
        </row>
        <row r="95761">
          <cell r="C95761"/>
        </row>
        <row r="95762">
          <cell r="C95762"/>
        </row>
        <row r="95763">
          <cell r="C95763"/>
        </row>
        <row r="95764">
          <cell r="C95764"/>
        </row>
        <row r="95765">
          <cell r="C95765"/>
        </row>
        <row r="95766">
          <cell r="C95766"/>
        </row>
        <row r="95767">
          <cell r="C95767"/>
        </row>
        <row r="95768">
          <cell r="C95768"/>
        </row>
        <row r="95769">
          <cell r="C95769"/>
        </row>
        <row r="95770">
          <cell r="C95770"/>
        </row>
        <row r="95771">
          <cell r="C95771"/>
        </row>
        <row r="95772">
          <cell r="C95772"/>
        </row>
        <row r="95773">
          <cell r="C95773"/>
        </row>
        <row r="95774">
          <cell r="C95774"/>
        </row>
        <row r="95775">
          <cell r="C95775"/>
        </row>
        <row r="95776">
          <cell r="C95776"/>
        </row>
        <row r="95777">
          <cell r="C95777"/>
        </row>
        <row r="95778">
          <cell r="C95778"/>
        </row>
        <row r="95779">
          <cell r="C95779"/>
        </row>
        <row r="95780">
          <cell r="C95780"/>
        </row>
        <row r="95781">
          <cell r="C95781"/>
        </row>
        <row r="95782">
          <cell r="C95782"/>
        </row>
        <row r="95783">
          <cell r="C95783"/>
        </row>
        <row r="95784">
          <cell r="C95784"/>
        </row>
        <row r="95785">
          <cell r="C95785"/>
        </row>
        <row r="95786">
          <cell r="C95786"/>
        </row>
        <row r="95787">
          <cell r="C95787"/>
        </row>
        <row r="95788">
          <cell r="C95788"/>
        </row>
        <row r="95789">
          <cell r="C95789"/>
        </row>
        <row r="95790">
          <cell r="C95790"/>
        </row>
        <row r="95791">
          <cell r="C95791"/>
        </row>
        <row r="95792">
          <cell r="C95792"/>
        </row>
        <row r="95793">
          <cell r="C95793"/>
        </row>
        <row r="95794">
          <cell r="C95794"/>
        </row>
        <row r="95795">
          <cell r="C95795"/>
        </row>
        <row r="95796">
          <cell r="C95796"/>
        </row>
        <row r="95797">
          <cell r="C95797"/>
        </row>
        <row r="95798">
          <cell r="C95798"/>
        </row>
        <row r="95799">
          <cell r="C95799"/>
        </row>
        <row r="95800">
          <cell r="C95800"/>
        </row>
        <row r="95801">
          <cell r="C95801"/>
        </row>
        <row r="95802">
          <cell r="C95802"/>
        </row>
        <row r="95803">
          <cell r="C95803"/>
        </row>
        <row r="95804">
          <cell r="C95804"/>
        </row>
        <row r="95805">
          <cell r="C95805"/>
        </row>
        <row r="95806">
          <cell r="C95806"/>
        </row>
        <row r="95807">
          <cell r="C95807"/>
        </row>
        <row r="95808">
          <cell r="C95808"/>
        </row>
        <row r="95809">
          <cell r="C95809"/>
        </row>
        <row r="95810">
          <cell r="C95810"/>
        </row>
        <row r="95811">
          <cell r="C95811"/>
        </row>
        <row r="95812">
          <cell r="C95812"/>
        </row>
        <row r="95813">
          <cell r="C95813"/>
        </row>
        <row r="95814">
          <cell r="C95814"/>
        </row>
        <row r="95815">
          <cell r="C95815"/>
        </row>
        <row r="95816">
          <cell r="C95816"/>
        </row>
        <row r="95817">
          <cell r="C95817"/>
        </row>
        <row r="95818">
          <cell r="C95818"/>
        </row>
        <row r="95819">
          <cell r="C95819"/>
        </row>
        <row r="95820">
          <cell r="C95820"/>
        </row>
        <row r="95821">
          <cell r="C95821"/>
        </row>
        <row r="95822">
          <cell r="C95822"/>
        </row>
        <row r="95823">
          <cell r="C95823"/>
        </row>
        <row r="95824">
          <cell r="C95824"/>
        </row>
        <row r="95825">
          <cell r="C95825"/>
        </row>
        <row r="95826">
          <cell r="C95826"/>
        </row>
        <row r="95827">
          <cell r="C95827"/>
        </row>
        <row r="95828">
          <cell r="C95828"/>
        </row>
        <row r="95829">
          <cell r="C95829"/>
        </row>
        <row r="95830">
          <cell r="C95830"/>
        </row>
        <row r="95831">
          <cell r="C95831"/>
        </row>
        <row r="95832">
          <cell r="C95832"/>
        </row>
        <row r="95833">
          <cell r="C95833"/>
        </row>
        <row r="95834">
          <cell r="C95834"/>
        </row>
        <row r="95835">
          <cell r="C95835"/>
        </row>
        <row r="95836">
          <cell r="C95836"/>
        </row>
        <row r="95837">
          <cell r="C95837"/>
        </row>
        <row r="95838">
          <cell r="C95838"/>
        </row>
        <row r="95839">
          <cell r="C95839"/>
        </row>
        <row r="95840">
          <cell r="C95840"/>
        </row>
        <row r="95841">
          <cell r="C95841"/>
        </row>
        <row r="95842">
          <cell r="C95842"/>
        </row>
        <row r="95843">
          <cell r="C95843"/>
        </row>
        <row r="95844">
          <cell r="C95844"/>
        </row>
        <row r="95845">
          <cell r="C95845"/>
        </row>
        <row r="95846">
          <cell r="C95846"/>
        </row>
        <row r="95847">
          <cell r="C95847"/>
        </row>
        <row r="95848">
          <cell r="C95848"/>
        </row>
        <row r="95849">
          <cell r="C95849"/>
        </row>
        <row r="95850">
          <cell r="C95850"/>
        </row>
        <row r="95851">
          <cell r="C95851"/>
        </row>
        <row r="95852">
          <cell r="C95852"/>
        </row>
        <row r="95853">
          <cell r="C95853"/>
        </row>
        <row r="95854">
          <cell r="C95854"/>
        </row>
        <row r="95855">
          <cell r="C95855"/>
        </row>
        <row r="95856">
          <cell r="C95856"/>
        </row>
        <row r="95857">
          <cell r="C95857"/>
        </row>
        <row r="95858">
          <cell r="C95858"/>
        </row>
        <row r="95859">
          <cell r="C95859"/>
        </row>
        <row r="95860">
          <cell r="C95860"/>
        </row>
        <row r="95861">
          <cell r="C95861"/>
        </row>
        <row r="95862">
          <cell r="C95862"/>
        </row>
        <row r="95863">
          <cell r="C95863"/>
        </row>
        <row r="95864">
          <cell r="C95864"/>
        </row>
        <row r="95865">
          <cell r="C95865"/>
        </row>
        <row r="95866">
          <cell r="C95866"/>
        </row>
        <row r="95867">
          <cell r="C95867"/>
        </row>
        <row r="95868">
          <cell r="C95868"/>
        </row>
        <row r="95869">
          <cell r="C95869"/>
        </row>
        <row r="95870">
          <cell r="C95870"/>
        </row>
        <row r="95871">
          <cell r="C95871"/>
        </row>
        <row r="95872">
          <cell r="C95872"/>
        </row>
        <row r="95873">
          <cell r="C95873"/>
        </row>
        <row r="95874">
          <cell r="C95874"/>
        </row>
        <row r="95875">
          <cell r="C95875"/>
        </row>
        <row r="95876">
          <cell r="C95876"/>
        </row>
        <row r="95877">
          <cell r="C95877"/>
        </row>
        <row r="95878">
          <cell r="C95878"/>
        </row>
        <row r="95879">
          <cell r="C95879"/>
        </row>
        <row r="95880">
          <cell r="C95880"/>
        </row>
        <row r="95881">
          <cell r="C95881"/>
        </row>
        <row r="95882">
          <cell r="C95882"/>
        </row>
        <row r="95883">
          <cell r="C95883"/>
        </row>
        <row r="95884">
          <cell r="C95884"/>
        </row>
        <row r="95885">
          <cell r="C95885"/>
        </row>
        <row r="95886">
          <cell r="C95886"/>
        </row>
        <row r="95887">
          <cell r="C95887"/>
        </row>
        <row r="95888">
          <cell r="C95888"/>
        </row>
        <row r="95889">
          <cell r="C95889"/>
        </row>
        <row r="95890">
          <cell r="C95890"/>
        </row>
        <row r="95891">
          <cell r="C95891"/>
        </row>
        <row r="95892">
          <cell r="C95892"/>
        </row>
        <row r="95893">
          <cell r="C95893"/>
        </row>
        <row r="95894">
          <cell r="C95894"/>
        </row>
        <row r="95895">
          <cell r="C95895"/>
        </row>
        <row r="95896">
          <cell r="C95896"/>
        </row>
        <row r="95897">
          <cell r="C95897"/>
        </row>
        <row r="95898">
          <cell r="C95898"/>
        </row>
        <row r="95899">
          <cell r="C95899"/>
        </row>
        <row r="95900">
          <cell r="C95900"/>
        </row>
        <row r="95901">
          <cell r="C95901"/>
        </row>
        <row r="95902">
          <cell r="C95902"/>
        </row>
        <row r="95903">
          <cell r="C95903"/>
        </row>
        <row r="95904">
          <cell r="C95904"/>
        </row>
        <row r="95905">
          <cell r="C95905"/>
        </row>
        <row r="95906">
          <cell r="C95906"/>
        </row>
        <row r="95907">
          <cell r="C95907"/>
        </row>
        <row r="95908">
          <cell r="C95908"/>
        </row>
        <row r="95909">
          <cell r="C95909"/>
        </row>
        <row r="95910">
          <cell r="C95910"/>
        </row>
        <row r="95911">
          <cell r="C95911"/>
        </row>
        <row r="95912">
          <cell r="C95912"/>
        </row>
        <row r="95913">
          <cell r="C95913"/>
        </row>
        <row r="95914">
          <cell r="C95914"/>
        </row>
        <row r="95915">
          <cell r="C95915"/>
        </row>
        <row r="95916">
          <cell r="C95916"/>
        </row>
        <row r="95917">
          <cell r="C95917"/>
        </row>
        <row r="95918">
          <cell r="C95918"/>
        </row>
        <row r="95919">
          <cell r="C95919"/>
        </row>
        <row r="95920">
          <cell r="C95920"/>
        </row>
        <row r="95921">
          <cell r="C95921"/>
        </row>
        <row r="95922">
          <cell r="C95922"/>
        </row>
        <row r="95923">
          <cell r="C95923"/>
        </row>
        <row r="95924">
          <cell r="C95924"/>
        </row>
        <row r="95925">
          <cell r="C95925"/>
        </row>
        <row r="95926">
          <cell r="C95926"/>
        </row>
        <row r="95927">
          <cell r="C95927"/>
        </row>
        <row r="95928">
          <cell r="C95928"/>
        </row>
        <row r="95929">
          <cell r="C95929"/>
        </row>
        <row r="95930">
          <cell r="C95930"/>
        </row>
        <row r="95931">
          <cell r="C95931"/>
        </row>
        <row r="95932">
          <cell r="C95932"/>
        </row>
        <row r="95933">
          <cell r="C95933"/>
        </row>
        <row r="95934">
          <cell r="C95934"/>
        </row>
        <row r="95935">
          <cell r="C95935"/>
        </row>
        <row r="95936">
          <cell r="C95936"/>
        </row>
        <row r="95937">
          <cell r="C95937"/>
        </row>
        <row r="95938">
          <cell r="C95938"/>
        </row>
        <row r="95939">
          <cell r="C95939"/>
        </row>
        <row r="95940">
          <cell r="C95940"/>
        </row>
        <row r="95941">
          <cell r="C95941"/>
        </row>
        <row r="95942">
          <cell r="C95942"/>
        </row>
        <row r="95943">
          <cell r="C95943"/>
        </row>
        <row r="95944">
          <cell r="C95944"/>
        </row>
        <row r="95945">
          <cell r="C95945"/>
        </row>
        <row r="95946">
          <cell r="C95946"/>
        </row>
        <row r="95947">
          <cell r="C95947"/>
        </row>
        <row r="95948">
          <cell r="C95948"/>
        </row>
        <row r="95949">
          <cell r="C95949"/>
        </row>
        <row r="95950">
          <cell r="C95950"/>
        </row>
        <row r="95951">
          <cell r="C95951"/>
        </row>
        <row r="95952">
          <cell r="C95952"/>
        </row>
        <row r="95953">
          <cell r="C95953"/>
        </row>
        <row r="95954">
          <cell r="C95954"/>
        </row>
        <row r="95955">
          <cell r="C95955"/>
        </row>
        <row r="95956">
          <cell r="C95956"/>
        </row>
        <row r="95957">
          <cell r="C95957"/>
        </row>
        <row r="95958">
          <cell r="C95958"/>
        </row>
        <row r="95959">
          <cell r="C95959"/>
        </row>
        <row r="95960">
          <cell r="C95960"/>
        </row>
        <row r="95961">
          <cell r="C95961"/>
        </row>
        <row r="95962">
          <cell r="C95962"/>
        </row>
        <row r="95963">
          <cell r="C95963"/>
        </row>
        <row r="95964">
          <cell r="C95964"/>
        </row>
        <row r="95965">
          <cell r="C95965"/>
        </row>
        <row r="95966">
          <cell r="C95966"/>
        </row>
        <row r="95967">
          <cell r="C95967"/>
        </row>
        <row r="95968">
          <cell r="C95968"/>
        </row>
        <row r="95969">
          <cell r="C95969"/>
        </row>
        <row r="95970">
          <cell r="C95970"/>
        </row>
        <row r="95971">
          <cell r="C95971"/>
        </row>
        <row r="95972">
          <cell r="C95972"/>
        </row>
        <row r="95973">
          <cell r="C95973"/>
        </row>
        <row r="95974">
          <cell r="C95974"/>
        </row>
        <row r="95975">
          <cell r="C95975"/>
        </row>
        <row r="95976">
          <cell r="C95976"/>
        </row>
        <row r="95977">
          <cell r="C95977"/>
        </row>
        <row r="95978">
          <cell r="C95978"/>
        </row>
        <row r="95979">
          <cell r="C95979"/>
        </row>
        <row r="95980">
          <cell r="C95980"/>
        </row>
        <row r="95981">
          <cell r="C95981"/>
        </row>
        <row r="95982">
          <cell r="C95982"/>
        </row>
        <row r="95983">
          <cell r="C95983"/>
        </row>
        <row r="95984">
          <cell r="C95984"/>
        </row>
        <row r="95985">
          <cell r="C95985"/>
        </row>
        <row r="95986">
          <cell r="C95986"/>
        </row>
        <row r="95987">
          <cell r="C95987"/>
        </row>
        <row r="95988">
          <cell r="C95988"/>
        </row>
        <row r="95989">
          <cell r="C95989"/>
        </row>
        <row r="95990">
          <cell r="C95990"/>
        </row>
        <row r="95991">
          <cell r="C95991"/>
        </row>
        <row r="95992">
          <cell r="C95992"/>
        </row>
        <row r="95993">
          <cell r="C95993"/>
        </row>
        <row r="95994">
          <cell r="C95994"/>
        </row>
        <row r="95995">
          <cell r="C95995"/>
        </row>
        <row r="95996">
          <cell r="C95996"/>
        </row>
        <row r="95997">
          <cell r="C95997"/>
        </row>
        <row r="95998">
          <cell r="C95998"/>
        </row>
        <row r="95999">
          <cell r="C95999"/>
        </row>
        <row r="96000">
          <cell r="C96000"/>
        </row>
        <row r="96001">
          <cell r="C96001"/>
        </row>
        <row r="96002">
          <cell r="C96002"/>
        </row>
        <row r="96003">
          <cell r="C96003"/>
        </row>
        <row r="96004">
          <cell r="C96004"/>
        </row>
        <row r="96005">
          <cell r="C96005"/>
        </row>
        <row r="96006">
          <cell r="C96006"/>
        </row>
        <row r="96007">
          <cell r="C96007"/>
        </row>
        <row r="96008">
          <cell r="C96008"/>
        </row>
        <row r="96009">
          <cell r="C96009"/>
        </row>
        <row r="96010">
          <cell r="C96010"/>
        </row>
        <row r="96011">
          <cell r="C96011"/>
        </row>
        <row r="96012">
          <cell r="C96012"/>
        </row>
        <row r="96013">
          <cell r="C96013"/>
        </row>
        <row r="96014">
          <cell r="C96014"/>
        </row>
        <row r="96015">
          <cell r="C96015"/>
        </row>
        <row r="96016">
          <cell r="C96016"/>
        </row>
        <row r="96017">
          <cell r="C96017"/>
        </row>
        <row r="96018">
          <cell r="C96018"/>
        </row>
        <row r="96019">
          <cell r="C96019"/>
        </row>
        <row r="96020">
          <cell r="C96020"/>
        </row>
        <row r="96021">
          <cell r="C96021"/>
        </row>
        <row r="96022">
          <cell r="C96022"/>
        </row>
        <row r="96023">
          <cell r="C96023"/>
        </row>
        <row r="96024">
          <cell r="C96024"/>
        </row>
        <row r="96025">
          <cell r="C96025"/>
        </row>
        <row r="96026">
          <cell r="C96026"/>
        </row>
        <row r="96027">
          <cell r="C96027"/>
        </row>
        <row r="96028">
          <cell r="C96028"/>
        </row>
        <row r="96029">
          <cell r="C96029"/>
        </row>
        <row r="96030">
          <cell r="C96030"/>
        </row>
        <row r="96031">
          <cell r="C96031"/>
        </row>
        <row r="96032">
          <cell r="C96032"/>
        </row>
        <row r="96033">
          <cell r="C96033"/>
        </row>
        <row r="96034">
          <cell r="C96034"/>
        </row>
        <row r="96035">
          <cell r="C96035"/>
        </row>
        <row r="96036">
          <cell r="C96036"/>
        </row>
        <row r="96037">
          <cell r="C96037"/>
        </row>
        <row r="96038">
          <cell r="C96038"/>
        </row>
        <row r="96039">
          <cell r="C96039"/>
        </row>
        <row r="96040">
          <cell r="C96040"/>
        </row>
        <row r="96041">
          <cell r="C96041"/>
        </row>
        <row r="96042">
          <cell r="C96042"/>
        </row>
        <row r="96043">
          <cell r="C96043"/>
        </row>
        <row r="96044">
          <cell r="C96044"/>
        </row>
        <row r="96045">
          <cell r="C96045"/>
        </row>
        <row r="96046">
          <cell r="C96046"/>
        </row>
        <row r="96047">
          <cell r="C96047"/>
        </row>
        <row r="96048">
          <cell r="C96048"/>
        </row>
        <row r="96049">
          <cell r="C96049"/>
        </row>
        <row r="96050">
          <cell r="C96050"/>
        </row>
        <row r="96051">
          <cell r="C96051"/>
        </row>
        <row r="96052">
          <cell r="C96052"/>
        </row>
        <row r="96053">
          <cell r="C96053"/>
        </row>
        <row r="96054">
          <cell r="C96054"/>
        </row>
        <row r="96055">
          <cell r="C96055"/>
        </row>
        <row r="96056">
          <cell r="C96056"/>
        </row>
        <row r="96057">
          <cell r="C96057"/>
        </row>
        <row r="96058">
          <cell r="C96058"/>
        </row>
        <row r="96059">
          <cell r="C96059"/>
        </row>
        <row r="96060">
          <cell r="C96060"/>
        </row>
        <row r="96061">
          <cell r="C96061"/>
        </row>
        <row r="96062">
          <cell r="C96062"/>
        </row>
        <row r="96063">
          <cell r="C96063"/>
        </row>
        <row r="96064">
          <cell r="C96064"/>
        </row>
        <row r="96065">
          <cell r="C96065"/>
        </row>
        <row r="96066">
          <cell r="C96066"/>
        </row>
        <row r="96067">
          <cell r="C96067"/>
        </row>
        <row r="96068">
          <cell r="C96068"/>
        </row>
        <row r="96069">
          <cell r="C96069"/>
        </row>
        <row r="96070">
          <cell r="C96070"/>
        </row>
        <row r="96071">
          <cell r="C96071"/>
        </row>
        <row r="96072">
          <cell r="C96072"/>
        </row>
        <row r="96073">
          <cell r="C96073"/>
        </row>
        <row r="96074">
          <cell r="C96074"/>
        </row>
        <row r="96075">
          <cell r="C96075"/>
        </row>
        <row r="96076">
          <cell r="C96076"/>
        </row>
        <row r="96077">
          <cell r="C96077"/>
        </row>
        <row r="96078">
          <cell r="C96078"/>
        </row>
        <row r="96079">
          <cell r="C96079"/>
        </row>
        <row r="96080">
          <cell r="C96080"/>
        </row>
        <row r="96081">
          <cell r="C96081"/>
        </row>
        <row r="96082">
          <cell r="C96082"/>
        </row>
        <row r="96083">
          <cell r="C96083"/>
        </row>
        <row r="96084">
          <cell r="C96084"/>
        </row>
        <row r="96085">
          <cell r="C96085"/>
        </row>
        <row r="96086">
          <cell r="C96086"/>
        </row>
        <row r="96087">
          <cell r="C96087"/>
        </row>
        <row r="96088">
          <cell r="C96088"/>
        </row>
        <row r="96089">
          <cell r="C96089"/>
        </row>
        <row r="96090">
          <cell r="C96090"/>
        </row>
        <row r="96091">
          <cell r="C96091"/>
        </row>
        <row r="96092">
          <cell r="C96092"/>
        </row>
        <row r="96093">
          <cell r="C96093"/>
        </row>
        <row r="96094">
          <cell r="C96094"/>
        </row>
        <row r="96095">
          <cell r="C96095"/>
        </row>
        <row r="96096">
          <cell r="C96096"/>
        </row>
        <row r="96097">
          <cell r="C96097"/>
        </row>
        <row r="96098">
          <cell r="C96098"/>
        </row>
        <row r="96099">
          <cell r="C96099"/>
        </row>
        <row r="96100">
          <cell r="C96100"/>
        </row>
        <row r="96101">
          <cell r="C96101"/>
        </row>
        <row r="96102">
          <cell r="C96102"/>
        </row>
        <row r="96103">
          <cell r="C96103"/>
        </row>
        <row r="96104">
          <cell r="C96104"/>
        </row>
        <row r="96105">
          <cell r="C96105"/>
        </row>
        <row r="96106">
          <cell r="C96106"/>
        </row>
        <row r="96107">
          <cell r="C96107"/>
        </row>
        <row r="96108">
          <cell r="C96108"/>
        </row>
        <row r="96109">
          <cell r="C96109"/>
        </row>
        <row r="96110">
          <cell r="C96110"/>
        </row>
        <row r="96111">
          <cell r="C96111"/>
        </row>
        <row r="96112">
          <cell r="C96112"/>
        </row>
        <row r="96113">
          <cell r="C96113"/>
        </row>
        <row r="96114">
          <cell r="C96114"/>
        </row>
        <row r="96115">
          <cell r="C96115"/>
        </row>
        <row r="96116">
          <cell r="C96116"/>
        </row>
        <row r="96117">
          <cell r="C96117"/>
        </row>
        <row r="96118">
          <cell r="C96118"/>
        </row>
        <row r="96119">
          <cell r="C96119"/>
        </row>
        <row r="96120">
          <cell r="C96120"/>
        </row>
        <row r="96121">
          <cell r="C96121"/>
        </row>
        <row r="96122">
          <cell r="C96122"/>
        </row>
        <row r="96123">
          <cell r="C96123"/>
        </row>
        <row r="96124">
          <cell r="C96124"/>
        </row>
        <row r="96125">
          <cell r="C96125"/>
        </row>
        <row r="96126">
          <cell r="C96126"/>
        </row>
        <row r="96127">
          <cell r="C96127"/>
        </row>
        <row r="96128">
          <cell r="C96128"/>
        </row>
        <row r="96129">
          <cell r="C96129"/>
        </row>
        <row r="96130">
          <cell r="C96130"/>
        </row>
        <row r="96131">
          <cell r="C96131"/>
        </row>
        <row r="96132">
          <cell r="C96132"/>
        </row>
        <row r="96133">
          <cell r="C96133"/>
        </row>
        <row r="96134">
          <cell r="C96134"/>
        </row>
        <row r="96135">
          <cell r="C96135"/>
        </row>
        <row r="96136">
          <cell r="C96136"/>
        </row>
        <row r="96137">
          <cell r="C96137"/>
        </row>
        <row r="96138">
          <cell r="C96138"/>
        </row>
        <row r="96139">
          <cell r="C96139"/>
        </row>
        <row r="96140">
          <cell r="C96140"/>
        </row>
        <row r="96141">
          <cell r="C96141"/>
        </row>
        <row r="96142">
          <cell r="C96142"/>
        </row>
        <row r="96143">
          <cell r="C96143"/>
        </row>
        <row r="96144">
          <cell r="C96144"/>
        </row>
        <row r="96145">
          <cell r="C96145"/>
        </row>
        <row r="96146">
          <cell r="C96146"/>
        </row>
        <row r="96147">
          <cell r="C96147"/>
        </row>
        <row r="96148">
          <cell r="C96148"/>
        </row>
        <row r="96149">
          <cell r="C96149"/>
        </row>
        <row r="96150">
          <cell r="C96150"/>
        </row>
        <row r="96151">
          <cell r="C96151"/>
        </row>
        <row r="96152">
          <cell r="C96152"/>
        </row>
        <row r="96153">
          <cell r="C96153"/>
        </row>
        <row r="96154">
          <cell r="C96154"/>
        </row>
        <row r="96155">
          <cell r="C96155"/>
        </row>
        <row r="96156">
          <cell r="C96156"/>
        </row>
        <row r="96157">
          <cell r="C96157"/>
        </row>
        <row r="96158">
          <cell r="C96158"/>
        </row>
        <row r="96159">
          <cell r="C96159"/>
        </row>
        <row r="96160">
          <cell r="C96160"/>
        </row>
        <row r="96161">
          <cell r="C96161"/>
        </row>
        <row r="96162">
          <cell r="C96162"/>
        </row>
        <row r="96163">
          <cell r="C96163"/>
        </row>
        <row r="96164">
          <cell r="C96164"/>
        </row>
        <row r="96165">
          <cell r="C96165"/>
        </row>
        <row r="96166">
          <cell r="C96166"/>
        </row>
        <row r="96167">
          <cell r="C96167"/>
        </row>
        <row r="96168">
          <cell r="C96168"/>
        </row>
        <row r="96169">
          <cell r="C96169"/>
        </row>
        <row r="96170">
          <cell r="C96170"/>
        </row>
        <row r="96171">
          <cell r="C96171"/>
        </row>
        <row r="96172">
          <cell r="C96172"/>
        </row>
        <row r="96173">
          <cell r="C96173"/>
        </row>
        <row r="96174">
          <cell r="C96174"/>
        </row>
        <row r="96175">
          <cell r="C96175"/>
        </row>
        <row r="96176">
          <cell r="C96176"/>
        </row>
        <row r="96177">
          <cell r="C96177"/>
        </row>
        <row r="96178">
          <cell r="C96178"/>
        </row>
        <row r="96179">
          <cell r="C96179"/>
        </row>
        <row r="96180">
          <cell r="C96180"/>
        </row>
        <row r="96181">
          <cell r="C96181"/>
        </row>
        <row r="96182">
          <cell r="C96182"/>
        </row>
        <row r="96183">
          <cell r="C96183"/>
        </row>
        <row r="96184">
          <cell r="C96184"/>
        </row>
        <row r="96185">
          <cell r="C96185"/>
        </row>
        <row r="96186">
          <cell r="C96186"/>
        </row>
        <row r="96187">
          <cell r="C96187"/>
        </row>
        <row r="96188">
          <cell r="C96188"/>
        </row>
        <row r="96189">
          <cell r="C96189"/>
        </row>
        <row r="96190">
          <cell r="C96190"/>
        </row>
        <row r="96191">
          <cell r="C96191"/>
        </row>
        <row r="96192">
          <cell r="C96192"/>
        </row>
        <row r="96193">
          <cell r="C96193"/>
        </row>
        <row r="96194">
          <cell r="C96194"/>
        </row>
        <row r="96195">
          <cell r="C96195"/>
        </row>
        <row r="96196">
          <cell r="C96196"/>
        </row>
        <row r="96197">
          <cell r="C96197"/>
        </row>
        <row r="96198">
          <cell r="C96198"/>
        </row>
        <row r="96199">
          <cell r="C96199"/>
        </row>
        <row r="96200">
          <cell r="C96200"/>
        </row>
        <row r="96201">
          <cell r="C96201"/>
        </row>
        <row r="96202">
          <cell r="C96202"/>
        </row>
        <row r="96203">
          <cell r="C96203"/>
        </row>
        <row r="96204">
          <cell r="C96204"/>
        </row>
        <row r="96205">
          <cell r="C96205"/>
        </row>
        <row r="96206">
          <cell r="C96206"/>
        </row>
        <row r="96207">
          <cell r="C96207"/>
        </row>
        <row r="96208">
          <cell r="C96208"/>
        </row>
        <row r="96209">
          <cell r="C96209"/>
        </row>
        <row r="96210">
          <cell r="C96210"/>
        </row>
        <row r="96211">
          <cell r="C96211"/>
        </row>
        <row r="96212">
          <cell r="C96212"/>
        </row>
        <row r="96213">
          <cell r="C96213"/>
        </row>
        <row r="96214">
          <cell r="C96214"/>
        </row>
        <row r="96215">
          <cell r="C96215"/>
        </row>
        <row r="96216">
          <cell r="C96216"/>
        </row>
        <row r="96217">
          <cell r="C96217"/>
        </row>
        <row r="96218">
          <cell r="C96218"/>
        </row>
        <row r="96219">
          <cell r="C96219"/>
        </row>
        <row r="96220">
          <cell r="C96220"/>
        </row>
        <row r="96221">
          <cell r="C96221"/>
        </row>
        <row r="96222">
          <cell r="C96222"/>
        </row>
        <row r="96223">
          <cell r="C96223"/>
        </row>
        <row r="96224">
          <cell r="C96224"/>
        </row>
        <row r="96225">
          <cell r="C96225"/>
        </row>
        <row r="96226">
          <cell r="C96226"/>
        </row>
        <row r="96227">
          <cell r="C96227"/>
        </row>
        <row r="96228">
          <cell r="C96228"/>
        </row>
        <row r="96229">
          <cell r="C96229"/>
        </row>
        <row r="96230">
          <cell r="C96230"/>
        </row>
        <row r="96231">
          <cell r="C96231"/>
        </row>
        <row r="96232">
          <cell r="C96232"/>
        </row>
        <row r="96233">
          <cell r="C96233"/>
        </row>
        <row r="96234">
          <cell r="C96234"/>
        </row>
        <row r="96235">
          <cell r="C96235"/>
        </row>
        <row r="96236">
          <cell r="C96236"/>
        </row>
        <row r="96237">
          <cell r="C96237"/>
        </row>
        <row r="96238">
          <cell r="C96238"/>
        </row>
        <row r="96239">
          <cell r="C96239"/>
        </row>
        <row r="96240">
          <cell r="C96240"/>
        </row>
        <row r="96241">
          <cell r="C96241"/>
        </row>
        <row r="96242">
          <cell r="C96242"/>
        </row>
        <row r="96243">
          <cell r="C96243"/>
        </row>
        <row r="96244">
          <cell r="C96244"/>
        </row>
        <row r="96245">
          <cell r="C96245"/>
        </row>
        <row r="96246">
          <cell r="C96246"/>
        </row>
        <row r="96247">
          <cell r="C96247"/>
        </row>
        <row r="96248">
          <cell r="C96248"/>
        </row>
        <row r="96249">
          <cell r="C96249"/>
        </row>
        <row r="96250">
          <cell r="C96250"/>
        </row>
        <row r="96251">
          <cell r="C96251"/>
        </row>
        <row r="96252">
          <cell r="C96252"/>
        </row>
        <row r="96253">
          <cell r="C96253"/>
        </row>
        <row r="96254">
          <cell r="C96254"/>
        </row>
        <row r="96255">
          <cell r="C96255"/>
        </row>
        <row r="96256">
          <cell r="C96256"/>
        </row>
        <row r="96257">
          <cell r="C96257"/>
        </row>
        <row r="96258">
          <cell r="C96258"/>
        </row>
        <row r="96259">
          <cell r="C96259"/>
        </row>
        <row r="96260">
          <cell r="C96260"/>
        </row>
        <row r="96261">
          <cell r="C96261"/>
        </row>
        <row r="96262">
          <cell r="C96262"/>
        </row>
        <row r="96263">
          <cell r="C96263"/>
        </row>
        <row r="96264">
          <cell r="C96264"/>
        </row>
        <row r="96265">
          <cell r="C96265"/>
        </row>
        <row r="96266">
          <cell r="C96266"/>
        </row>
        <row r="96267">
          <cell r="C96267"/>
        </row>
        <row r="96268">
          <cell r="C96268"/>
        </row>
        <row r="96269">
          <cell r="C96269"/>
        </row>
        <row r="96270">
          <cell r="C96270"/>
        </row>
        <row r="96271">
          <cell r="C96271"/>
        </row>
        <row r="96272">
          <cell r="C96272"/>
        </row>
        <row r="96273">
          <cell r="C96273"/>
        </row>
        <row r="96274">
          <cell r="C96274"/>
        </row>
        <row r="96275">
          <cell r="C96275"/>
        </row>
        <row r="96276">
          <cell r="C96276"/>
        </row>
        <row r="96277">
          <cell r="C96277"/>
        </row>
        <row r="96278">
          <cell r="C96278"/>
        </row>
        <row r="96279">
          <cell r="C96279"/>
        </row>
        <row r="96280">
          <cell r="C96280"/>
        </row>
        <row r="96281">
          <cell r="C96281"/>
        </row>
        <row r="96282">
          <cell r="C96282"/>
        </row>
        <row r="96283">
          <cell r="C96283"/>
        </row>
        <row r="96284">
          <cell r="C96284"/>
        </row>
        <row r="96285">
          <cell r="C96285"/>
        </row>
        <row r="96286">
          <cell r="C96286"/>
        </row>
        <row r="96287">
          <cell r="C96287"/>
        </row>
        <row r="96288">
          <cell r="C96288"/>
        </row>
        <row r="96289">
          <cell r="C96289"/>
        </row>
        <row r="96290">
          <cell r="C96290"/>
        </row>
        <row r="96291">
          <cell r="C96291"/>
        </row>
        <row r="96292">
          <cell r="C96292"/>
        </row>
        <row r="96293">
          <cell r="C96293"/>
        </row>
        <row r="96294">
          <cell r="C96294"/>
        </row>
        <row r="96295">
          <cell r="C96295"/>
        </row>
        <row r="96296">
          <cell r="C96296"/>
        </row>
        <row r="96297">
          <cell r="C96297"/>
        </row>
        <row r="96298">
          <cell r="C96298"/>
        </row>
        <row r="96299">
          <cell r="C96299"/>
        </row>
        <row r="96300">
          <cell r="C96300"/>
        </row>
        <row r="96301">
          <cell r="C96301"/>
        </row>
        <row r="96302">
          <cell r="C96302"/>
        </row>
        <row r="96303">
          <cell r="C96303"/>
        </row>
        <row r="96304">
          <cell r="C96304"/>
        </row>
        <row r="96305">
          <cell r="C96305"/>
        </row>
        <row r="96306">
          <cell r="C96306"/>
        </row>
        <row r="96307">
          <cell r="C96307"/>
        </row>
        <row r="96308">
          <cell r="C96308"/>
        </row>
        <row r="96309">
          <cell r="C96309"/>
        </row>
        <row r="96310">
          <cell r="C96310"/>
        </row>
        <row r="96311">
          <cell r="C96311"/>
        </row>
        <row r="96312">
          <cell r="C96312"/>
        </row>
        <row r="96313">
          <cell r="C96313"/>
        </row>
        <row r="96314">
          <cell r="C96314"/>
        </row>
        <row r="96315">
          <cell r="C96315"/>
        </row>
        <row r="96316">
          <cell r="C96316"/>
        </row>
        <row r="96317">
          <cell r="C96317"/>
        </row>
        <row r="96318">
          <cell r="C96318"/>
        </row>
        <row r="96319">
          <cell r="C96319"/>
        </row>
        <row r="96320">
          <cell r="C96320"/>
        </row>
        <row r="96321">
          <cell r="C96321"/>
        </row>
        <row r="96322">
          <cell r="C96322"/>
        </row>
        <row r="96323">
          <cell r="C96323"/>
        </row>
        <row r="96324">
          <cell r="C96324"/>
        </row>
        <row r="96325">
          <cell r="C96325"/>
        </row>
        <row r="96326">
          <cell r="C96326"/>
        </row>
        <row r="96327">
          <cell r="C96327"/>
        </row>
        <row r="96328">
          <cell r="C96328"/>
        </row>
        <row r="96329">
          <cell r="C96329"/>
        </row>
        <row r="96330">
          <cell r="C96330"/>
        </row>
        <row r="96331">
          <cell r="C96331"/>
        </row>
        <row r="96332">
          <cell r="C96332"/>
        </row>
        <row r="96333">
          <cell r="C96333"/>
        </row>
        <row r="96334">
          <cell r="C96334"/>
        </row>
        <row r="96335">
          <cell r="C96335"/>
        </row>
        <row r="96336">
          <cell r="C96336"/>
        </row>
        <row r="96337">
          <cell r="C96337"/>
        </row>
        <row r="96338">
          <cell r="C96338"/>
        </row>
        <row r="96339">
          <cell r="C96339"/>
        </row>
        <row r="96340">
          <cell r="C96340"/>
        </row>
        <row r="96341">
          <cell r="C96341"/>
        </row>
        <row r="96342">
          <cell r="C96342"/>
        </row>
        <row r="96343">
          <cell r="C96343"/>
        </row>
        <row r="96344">
          <cell r="C96344"/>
        </row>
        <row r="96345">
          <cell r="C96345"/>
        </row>
        <row r="96346">
          <cell r="C96346"/>
        </row>
        <row r="96347">
          <cell r="C96347"/>
        </row>
        <row r="96348">
          <cell r="C96348"/>
        </row>
        <row r="96349">
          <cell r="C96349"/>
        </row>
        <row r="96350">
          <cell r="C96350"/>
        </row>
        <row r="96351">
          <cell r="C96351"/>
        </row>
        <row r="96352">
          <cell r="C96352"/>
        </row>
        <row r="96353">
          <cell r="C96353"/>
        </row>
        <row r="96354">
          <cell r="C96354"/>
        </row>
        <row r="96355">
          <cell r="C96355"/>
        </row>
        <row r="96356">
          <cell r="C96356"/>
        </row>
        <row r="96357">
          <cell r="C96357"/>
        </row>
        <row r="96358">
          <cell r="C96358"/>
        </row>
        <row r="96359">
          <cell r="C96359"/>
        </row>
        <row r="96360">
          <cell r="C96360"/>
        </row>
        <row r="96361">
          <cell r="C96361"/>
        </row>
        <row r="96362">
          <cell r="C96362"/>
        </row>
        <row r="96363">
          <cell r="C96363"/>
        </row>
        <row r="96364">
          <cell r="C96364"/>
        </row>
        <row r="96365">
          <cell r="C96365"/>
        </row>
        <row r="96366">
          <cell r="C96366"/>
        </row>
        <row r="96367">
          <cell r="C96367"/>
        </row>
        <row r="96368">
          <cell r="C96368"/>
        </row>
        <row r="96369">
          <cell r="C96369"/>
        </row>
        <row r="96370">
          <cell r="C96370"/>
        </row>
        <row r="96371">
          <cell r="C96371"/>
        </row>
        <row r="96372">
          <cell r="C96372"/>
        </row>
        <row r="96373">
          <cell r="C96373"/>
        </row>
        <row r="96374">
          <cell r="C96374"/>
        </row>
        <row r="96375">
          <cell r="C96375"/>
        </row>
        <row r="96376">
          <cell r="C96376"/>
        </row>
        <row r="96377">
          <cell r="C96377"/>
        </row>
        <row r="96378">
          <cell r="C96378"/>
        </row>
        <row r="96379">
          <cell r="C96379"/>
        </row>
        <row r="96380">
          <cell r="C96380"/>
        </row>
        <row r="96381">
          <cell r="C96381"/>
        </row>
        <row r="96382">
          <cell r="C96382"/>
        </row>
        <row r="96383">
          <cell r="C96383"/>
        </row>
        <row r="96384">
          <cell r="C96384"/>
        </row>
        <row r="96385">
          <cell r="C96385"/>
        </row>
        <row r="96386">
          <cell r="C96386"/>
        </row>
        <row r="96387">
          <cell r="C96387"/>
        </row>
        <row r="96388">
          <cell r="C96388"/>
        </row>
        <row r="96389">
          <cell r="C96389"/>
        </row>
        <row r="96390">
          <cell r="C96390"/>
        </row>
        <row r="96391">
          <cell r="C96391"/>
        </row>
        <row r="96392">
          <cell r="C96392"/>
        </row>
        <row r="96393">
          <cell r="C96393"/>
        </row>
        <row r="96394">
          <cell r="C96394"/>
        </row>
        <row r="96395">
          <cell r="C96395"/>
        </row>
        <row r="96396">
          <cell r="C96396"/>
        </row>
        <row r="96397">
          <cell r="C96397"/>
        </row>
        <row r="96398">
          <cell r="C96398"/>
        </row>
        <row r="96399">
          <cell r="C96399"/>
        </row>
        <row r="96400">
          <cell r="C96400"/>
        </row>
        <row r="96401">
          <cell r="C96401"/>
        </row>
        <row r="96402">
          <cell r="C96402"/>
        </row>
        <row r="96403">
          <cell r="C96403"/>
        </row>
        <row r="96404">
          <cell r="C96404"/>
        </row>
        <row r="96405">
          <cell r="C96405"/>
        </row>
        <row r="96406">
          <cell r="C96406"/>
        </row>
        <row r="96407">
          <cell r="C96407"/>
        </row>
        <row r="96408">
          <cell r="C96408"/>
        </row>
        <row r="96409">
          <cell r="C96409"/>
        </row>
        <row r="96410">
          <cell r="C96410"/>
        </row>
        <row r="96411">
          <cell r="C96411"/>
        </row>
        <row r="96412">
          <cell r="C96412"/>
        </row>
        <row r="96413">
          <cell r="C96413"/>
        </row>
        <row r="96414">
          <cell r="C96414"/>
        </row>
        <row r="96415">
          <cell r="C96415"/>
        </row>
        <row r="96416">
          <cell r="C96416"/>
        </row>
        <row r="96417">
          <cell r="C96417"/>
        </row>
        <row r="96418">
          <cell r="C96418"/>
        </row>
        <row r="96419">
          <cell r="C96419"/>
        </row>
        <row r="96420">
          <cell r="C96420"/>
        </row>
        <row r="96421">
          <cell r="C96421"/>
        </row>
        <row r="96422">
          <cell r="C96422"/>
        </row>
        <row r="96423">
          <cell r="C96423"/>
        </row>
        <row r="96424">
          <cell r="C96424"/>
        </row>
        <row r="96425">
          <cell r="C96425"/>
        </row>
        <row r="96426">
          <cell r="C96426"/>
        </row>
        <row r="96427">
          <cell r="C96427"/>
        </row>
        <row r="96428">
          <cell r="C96428"/>
        </row>
        <row r="96429">
          <cell r="C96429"/>
        </row>
        <row r="96430">
          <cell r="C96430"/>
        </row>
        <row r="96431">
          <cell r="C96431"/>
        </row>
        <row r="96432">
          <cell r="C96432"/>
        </row>
        <row r="96433">
          <cell r="C96433"/>
        </row>
        <row r="96434">
          <cell r="C96434"/>
        </row>
        <row r="96435">
          <cell r="C96435"/>
        </row>
        <row r="96436">
          <cell r="C96436"/>
        </row>
        <row r="96437">
          <cell r="C96437"/>
        </row>
        <row r="96438">
          <cell r="C96438"/>
        </row>
        <row r="96439">
          <cell r="C96439"/>
        </row>
        <row r="96440">
          <cell r="C96440"/>
        </row>
        <row r="96441">
          <cell r="C96441"/>
        </row>
        <row r="96442">
          <cell r="C96442"/>
        </row>
        <row r="96443">
          <cell r="C96443"/>
        </row>
        <row r="96444">
          <cell r="C96444"/>
        </row>
        <row r="96445">
          <cell r="C96445"/>
        </row>
        <row r="96446">
          <cell r="C96446"/>
        </row>
        <row r="96447">
          <cell r="C96447"/>
        </row>
        <row r="96448">
          <cell r="C96448"/>
        </row>
        <row r="96449">
          <cell r="C96449"/>
        </row>
        <row r="96450">
          <cell r="C96450"/>
        </row>
        <row r="96451">
          <cell r="C96451"/>
        </row>
        <row r="96452">
          <cell r="C96452"/>
        </row>
        <row r="96453">
          <cell r="C96453"/>
        </row>
        <row r="96454">
          <cell r="C96454"/>
        </row>
        <row r="96455">
          <cell r="C96455"/>
        </row>
        <row r="96456">
          <cell r="C96456"/>
        </row>
        <row r="96457">
          <cell r="C96457"/>
        </row>
        <row r="96458">
          <cell r="C96458"/>
        </row>
        <row r="96459">
          <cell r="C96459"/>
        </row>
        <row r="96460">
          <cell r="C96460"/>
        </row>
        <row r="96461">
          <cell r="C96461"/>
        </row>
        <row r="96462">
          <cell r="C96462"/>
        </row>
        <row r="96463">
          <cell r="C96463"/>
        </row>
        <row r="96464">
          <cell r="C96464"/>
        </row>
        <row r="96465">
          <cell r="C96465"/>
        </row>
        <row r="96466">
          <cell r="C96466"/>
        </row>
        <row r="96467">
          <cell r="C96467"/>
        </row>
        <row r="96468">
          <cell r="C96468"/>
        </row>
        <row r="96469">
          <cell r="C96469"/>
        </row>
        <row r="96470">
          <cell r="C96470"/>
        </row>
        <row r="96471">
          <cell r="C96471"/>
        </row>
        <row r="96472">
          <cell r="C96472"/>
        </row>
        <row r="96473">
          <cell r="C96473"/>
        </row>
        <row r="96474">
          <cell r="C96474"/>
        </row>
        <row r="96475">
          <cell r="C96475"/>
        </row>
        <row r="96476">
          <cell r="C96476"/>
        </row>
        <row r="96477">
          <cell r="C96477"/>
        </row>
        <row r="96478">
          <cell r="C96478"/>
        </row>
        <row r="96479">
          <cell r="C96479"/>
        </row>
        <row r="96480">
          <cell r="C96480"/>
        </row>
        <row r="96481">
          <cell r="C96481"/>
        </row>
        <row r="96482">
          <cell r="C96482"/>
        </row>
        <row r="96483">
          <cell r="C96483"/>
        </row>
        <row r="96484">
          <cell r="C96484"/>
        </row>
        <row r="96485">
          <cell r="C96485"/>
        </row>
        <row r="96486">
          <cell r="C96486"/>
        </row>
        <row r="96487">
          <cell r="C96487"/>
        </row>
        <row r="96488">
          <cell r="C96488"/>
        </row>
        <row r="96489">
          <cell r="C96489"/>
        </row>
        <row r="96490">
          <cell r="C96490"/>
        </row>
        <row r="96491">
          <cell r="C96491"/>
        </row>
        <row r="96492">
          <cell r="C96492"/>
        </row>
        <row r="96493">
          <cell r="C96493"/>
        </row>
        <row r="96494">
          <cell r="C96494"/>
        </row>
        <row r="96495">
          <cell r="C96495"/>
        </row>
        <row r="96496">
          <cell r="C96496"/>
        </row>
        <row r="96497">
          <cell r="C96497"/>
        </row>
        <row r="96498">
          <cell r="C96498"/>
        </row>
        <row r="96499">
          <cell r="C96499"/>
        </row>
        <row r="96500">
          <cell r="C96500"/>
        </row>
        <row r="96501">
          <cell r="C96501"/>
        </row>
        <row r="96502">
          <cell r="C96502"/>
        </row>
        <row r="96503">
          <cell r="C96503"/>
        </row>
        <row r="96504">
          <cell r="C96504"/>
        </row>
        <row r="96505">
          <cell r="C96505"/>
        </row>
        <row r="96506">
          <cell r="C96506"/>
        </row>
        <row r="96507">
          <cell r="C96507"/>
        </row>
        <row r="96508">
          <cell r="C96508"/>
        </row>
        <row r="96509">
          <cell r="C96509"/>
        </row>
        <row r="96510">
          <cell r="C96510"/>
        </row>
        <row r="96511">
          <cell r="C96511"/>
        </row>
        <row r="96512">
          <cell r="C96512"/>
        </row>
        <row r="96513">
          <cell r="C96513"/>
        </row>
        <row r="96514">
          <cell r="C96514"/>
        </row>
        <row r="96515">
          <cell r="C96515"/>
        </row>
        <row r="96516">
          <cell r="C96516"/>
        </row>
        <row r="96517">
          <cell r="C96517"/>
        </row>
        <row r="96518">
          <cell r="C96518"/>
        </row>
        <row r="96519">
          <cell r="C96519"/>
        </row>
        <row r="96520">
          <cell r="C96520"/>
        </row>
        <row r="96521">
          <cell r="C96521"/>
        </row>
        <row r="96522">
          <cell r="C96522"/>
        </row>
        <row r="96523">
          <cell r="C96523"/>
        </row>
        <row r="96524">
          <cell r="C96524"/>
        </row>
        <row r="96525">
          <cell r="C96525"/>
        </row>
        <row r="96526">
          <cell r="C96526"/>
        </row>
        <row r="96527">
          <cell r="C96527"/>
        </row>
        <row r="96528">
          <cell r="C96528"/>
        </row>
        <row r="96529">
          <cell r="C96529"/>
        </row>
        <row r="96530">
          <cell r="C96530"/>
        </row>
        <row r="96531">
          <cell r="C96531"/>
        </row>
        <row r="96532">
          <cell r="C96532"/>
        </row>
        <row r="96533">
          <cell r="C96533"/>
        </row>
        <row r="96534">
          <cell r="C96534"/>
        </row>
        <row r="96535">
          <cell r="C96535"/>
        </row>
        <row r="96536">
          <cell r="C96536"/>
        </row>
        <row r="96537">
          <cell r="C96537"/>
        </row>
        <row r="96538">
          <cell r="C96538"/>
        </row>
        <row r="96539">
          <cell r="C96539"/>
        </row>
        <row r="96540">
          <cell r="C96540"/>
        </row>
        <row r="96541">
          <cell r="C96541"/>
        </row>
        <row r="96542">
          <cell r="C96542"/>
        </row>
        <row r="96543">
          <cell r="C96543"/>
        </row>
        <row r="96544">
          <cell r="C96544"/>
        </row>
        <row r="96545">
          <cell r="C96545"/>
        </row>
        <row r="96546">
          <cell r="C96546"/>
        </row>
        <row r="96547">
          <cell r="C96547"/>
        </row>
        <row r="96548">
          <cell r="C96548"/>
        </row>
        <row r="96549">
          <cell r="C96549"/>
        </row>
        <row r="96550">
          <cell r="C96550"/>
        </row>
        <row r="96551">
          <cell r="C96551"/>
        </row>
        <row r="96552">
          <cell r="C96552"/>
        </row>
        <row r="96553">
          <cell r="C96553"/>
        </row>
        <row r="96554">
          <cell r="C96554"/>
        </row>
        <row r="96555">
          <cell r="C96555"/>
        </row>
        <row r="96556">
          <cell r="C96556"/>
        </row>
        <row r="96557">
          <cell r="C96557"/>
        </row>
        <row r="96558">
          <cell r="C96558"/>
        </row>
        <row r="96559">
          <cell r="C96559"/>
        </row>
        <row r="96560">
          <cell r="C96560"/>
        </row>
        <row r="96561">
          <cell r="C96561"/>
        </row>
        <row r="96562">
          <cell r="C96562"/>
        </row>
        <row r="96563">
          <cell r="C96563"/>
        </row>
        <row r="96564">
          <cell r="C96564"/>
        </row>
        <row r="96565">
          <cell r="C96565"/>
        </row>
        <row r="96566">
          <cell r="C96566"/>
        </row>
        <row r="96567">
          <cell r="C96567"/>
        </row>
        <row r="96568">
          <cell r="C96568"/>
        </row>
        <row r="96569">
          <cell r="C96569"/>
        </row>
        <row r="96570">
          <cell r="C96570"/>
        </row>
        <row r="96571">
          <cell r="C96571"/>
        </row>
        <row r="96572">
          <cell r="C96572"/>
        </row>
        <row r="96573">
          <cell r="C96573"/>
        </row>
        <row r="96574">
          <cell r="C96574"/>
        </row>
        <row r="96575">
          <cell r="C96575"/>
        </row>
        <row r="96576">
          <cell r="C96576"/>
        </row>
        <row r="96577">
          <cell r="C96577"/>
        </row>
        <row r="96578">
          <cell r="C96578"/>
        </row>
        <row r="96579">
          <cell r="C96579"/>
        </row>
        <row r="96580">
          <cell r="C96580"/>
        </row>
        <row r="96581">
          <cell r="C96581"/>
        </row>
        <row r="96582">
          <cell r="C96582"/>
        </row>
        <row r="96583">
          <cell r="C96583"/>
        </row>
        <row r="96584">
          <cell r="C96584"/>
        </row>
        <row r="96585">
          <cell r="C96585"/>
        </row>
        <row r="96586">
          <cell r="C96586"/>
        </row>
        <row r="96587">
          <cell r="C96587"/>
        </row>
        <row r="96588">
          <cell r="C96588"/>
        </row>
        <row r="96589">
          <cell r="C96589"/>
        </row>
        <row r="96590">
          <cell r="C96590"/>
        </row>
        <row r="96591">
          <cell r="C96591"/>
        </row>
        <row r="96592">
          <cell r="C96592"/>
        </row>
        <row r="96593">
          <cell r="C96593"/>
        </row>
        <row r="96594">
          <cell r="C96594"/>
        </row>
        <row r="96595">
          <cell r="C96595"/>
        </row>
        <row r="96596">
          <cell r="C96596"/>
        </row>
        <row r="96597">
          <cell r="C96597"/>
        </row>
        <row r="96598">
          <cell r="C96598"/>
        </row>
        <row r="96599">
          <cell r="C96599"/>
        </row>
        <row r="96600">
          <cell r="C96600"/>
        </row>
        <row r="96601">
          <cell r="C96601"/>
        </row>
        <row r="96602">
          <cell r="C96602"/>
        </row>
        <row r="96603">
          <cell r="C96603"/>
        </row>
        <row r="96604">
          <cell r="C96604"/>
        </row>
        <row r="96605">
          <cell r="C96605"/>
        </row>
        <row r="96606">
          <cell r="C96606"/>
        </row>
        <row r="96607">
          <cell r="C96607"/>
        </row>
        <row r="96608">
          <cell r="C96608"/>
        </row>
        <row r="96609">
          <cell r="C96609"/>
        </row>
        <row r="96610">
          <cell r="C96610"/>
        </row>
        <row r="96611">
          <cell r="C96611"/>
        </row>
        <row r="96612">
          <cell r="C96612"/>
        </row>
        <row r="96613">
          <cell r="C96613"/>
        </row>
        <row r="96614">
          <cell r="C96614"/>
        </row>
        <row r="96615">
          <cell r="C96615"/>
        </row>
        <row r="96616">
          <cell r="C96616"/>
        </row>
        <row r="96617">
          <cell r="C96617"/>
        </row>
        <row r="96618">
          <cell r="C96618"/>
        </row>
        <row r="96619">
          <cell r="C96619"/>
        </row>
        <row r="96620">
          <cell r="C96620"/>
        </row>
        <row r="96621">
          <cell r="C96621"/>
        </row>
        <row r="96622">
          <cell r="C96622"/>
        </row>
        <row r="96623">
          <cell r="C96623"/>
        </row>
        <row r="96624">
          <cell r="C96624"/>
        </row>
        <row r="96625">
          <cell r="C96625"/>
        </row>
        <row r="96626">
          <cell r="C96626"/>
        </row>
        <row r="96627">
          <cell r="C96627"/>
        </row>
        <row r="96628">
          <cell r="C96628"/>
        </row>
        <row r="96629">
          <cell r="C96629"/>
        </row>
        <row r="96630">
          <cell r="C96630"/>
        </row>
        <row r="96631">
          <cell r="C96631"/>
        </row>
        <row r="96632">
          <cell r="C96632"/>
        </row>
        <row r="96633">
          <cell r="C96633"/>
        </row>
        <row r="96634">
          <cell r="C96634"/>
        </row>
        <row r="96635">
          <cell r="C96635"/>
        </row>
        <row r="96636">
          <cell r="C96636"/>
        </row>
        <row r="96637">
          <cell r="C96637"/>
        </row>
        <row r="96638">
          <cell r="C96638"/>
        </row>
        <row r="96639">
          <cell r="C96639"/>
        </row>
        <row r="96640">
          <cell r="C96640"/>
        </row>
        <row r="96641">
          <cell r="C96641"/>
        </row>
        <row r="96642">
          <cell r="C96642"/>
        </row>
        <row r="96643">
          <cell r="C96643"/>
        </row>
        <row r="96644">
          <cell r="C96644"/>
        </row>
        <row r="96645">
          <cell r="C96645"/>
        </row>
        <row r="96646">
          <cell r="C96646"/>
        </row>
        <row r="96647">
          <cell r="C96647"/>
        </row>
        <row r="96648">
          <cell r="C96648"/>
        </row>
        <row r="96649">
          <cell r="C96649"/>
        </row>
        <row r="96650">
          <cell r="C96650"/>
        </row>
        <row r="96651">
          <cell r="C96651"/>
        </row>
        <row r="96652">
          <cell r="C96652"/>
        </row>
        <row r="96653">
          <cell r="C96653"/>
        </row>
        <row r="96654">
          <cell r="C96654"/>
        </row>
        <row r="96655">
          <cell r="C96655"/>
        </row>
        <row r="96656">
          <cell r="C96656"/>
        </row>
        <row r="96657">
          <cell r="C96657"/>
        </row>
        <row r="96658">
          <cell r="C96658"/>
        </row>
        <row r="96659">
          <cell r="C96659"/>
        </row>
        <row r="96660">
          <cell r="C96660"/>
        </row>
        <row r="96661">
          <cell r="C96661"/>
        </row>
        <row r="96662">
          <cell r="C96662"/>
        </row>
        <row r="96663">
          <cell r="C96663"/>
        </row>
        <row r="96664">
          <cell r="C96664"/>
        </row>
        <row r="96665">
          <cell r="C96665"/>
        </row>
        <row r="96666">
          <cell r="C96666"/>
        </row>
        <row r="96667">
          <cell r="C96667"/>
        </row>
        <row r="96668">
          <cell r="C96668"/>
        </row>
        <row r="96669">
          <cell r="C96669"/>
        </row>
        <row r="96670">
          <cell r="C96670"/>
        </row>
        <row r="96671">
          <cell r="C96671"/>
        </row>
        <row r="96672">
          <cell r="C96672"/>
        </row>
        <row r="96673">
          <cell r="C96673"/>
        </row>
        <row r="96674">
          <cell r="C96674"/>
        </row>
        <row r="96675">
          <cell r="C96675"/>
        </row>
        <row r="96676">
          <cell r="C96676"/>
        </row>
        <row r="96677">
          <cell r="C96677"/>
        </row>
        <row r="96678">
          <cell r="C96678"/>
        </row>
        <row r="96679">
          <cell r="C96679"/>
        </row>
        <row r="96680">
          <cell r="C96680"/>
        </row>
        <row r="96681">
          <cell r="C96681"/>
        </row>
        <row r="96682">
          <cell r="C96682"/>
        </row>
        <row r="96683">
          <cell r="C96683"/>
        </row>
        <row r="96684">
          <cell r="C96684"/>
        </row>
        <row r="96685">
          <cell r="C96685"/>
        </row>
        <row r="96686">
          <cell r="C96686"/>
        </row>
        <row r="96687">
          <cell r="C96687"/>
        </row>
        <row r="96688">
          <cell r="C96688"/>
        </row>
        <row r="96689">
          <cell r="C96689"/>
        </row>
        <row r="96690">
          <cell r="C96690"/>
        </row>
        <row r="96691">
          <cell r="C96691"/>
        </row>
        <row r="96692">
          <cell r="C96692"/>
        </row>
        <row r="96693">
          <cell r="C96693"/>
        </row>
        <row r="96694">
          <cell r="C96694"/>
        </row>
        <row r="96695">
          <cell r="C96695"/>
        </row>
        <row r="96696">
          <cell r="C96696"/>
        </row>
        <row r="96697">
          <cell r="C96697"/>
        </row>
        <row r="96698">
          <cell r="C96698"/>
        </row>
        <row r="96699">
          <cell r="C96699"/>
        </row>
        <row r="96700">
          <cell r="C96700"/>
        </row>
        <row r="96701">
          <cell r="C96701"/>
        </row>
        <row r="96702">
          <cell r="C96702"/>
        </row>
        <row r="96703">
          <cell r="C96703"/>
        </row>
        <row r="96704">
          <cell r="C96704"/>
        </row>
        <row r="96705">
          <cell r="C96705"/>
        </row>
        <row r="96706">
          <cell r="C96706"/>
        </row>
        <row r="96707">
          <cell r="C96707"/>
        </row>
        <row r="96708">
          <cell r="C96708"/>
        </row>
        <row r="96709">
          <cell r="C96709"/>
        </row>
        <row r="96710">
          <cell r="C96710"/>
        </row>
        <row r="96711">
          <cell r="C96711"/>
        </row>
        <row r="96712">
          <cell r="C96712"/>
        </row>
        <row r="96713">
          <cell r="C96713"/>
        </row>
        <row r="96714">
          <cell r="C96714"/>
        </row>
        <row r="96715">
          <cell r="C96715"/>
        </row>
        <row r="96716">
          <cell r="C96716"/>
        </row>
        <row r="96717">
          <cell r="C96717"/>
        </row>
        <row r="96718">
          <cell r="C96718"/>
        </row>
        <row r="96719">
          <cell r="C96719"/>
        </row>
        <row r="96720">
          <cell r="C96720"/>
        </row>
        <row r="96721">
          <cell r="C96721"/>
        </row>
        <row r="96722">
          <cell r="C96722"/>
        </row>
        <row r="96723">
          <cell r="C96723"/>
        </row>
        <row r="96724">
          <cell r="C96724"/>
        </row>
        <row r="96725">
          <cell r="C96725"/>
        </row>
        <row r="96726">
          <cell r="C96726"/>
        </row>
        <row r="96727">
          <cell r="C96727"/>
        </row>
        <row r="96728">
          <cell r="C96728"/>
        </row>
        <row r="96729">
          <cell r="C96729"/>
        </row>
        <row r="96730">
          <cell r="C96730"/>
        </row>
        <row r="96731">
          <cell r="C96731"/>
        </row>
        <row r="96732">
          <cell r="C96732"/>
        </row>
        <row r="96733">
          <cell r="C96733"/>
        </row>
        <row r="96734">
          <cell r="C96734"/>
        </row>
        <row r="96735">
          <cell r="C96735"/>
        </row>
        <row r="96736">
          <cell r="C96736"/>
        </row>
        <row r="96737">
          <cell r="C96737"/>
        </row>
        <row r="96738">
          <cell r="C96738"/>
        </row>
        <row r="96739">
          <cell r="C96739"/>
        </row>
        <row r="96740">
          <cell r="C96740"/>
        </row>
        <row r="96741">
          <cell r="C96741"/>
        </row>
        <row r="96742">
          <cell r="C96742"/>
        </row>
        <row r="96743">
          <cell r="C96743"/>
        </row>
        <row r="96744">
          <cell r="C96744"/>
        </row>
        <row r="96745">
          <cell r="C96745"/>
        </row>
        <row r="96746">
          <cell r="C96746"/>
        </row>
        <row r="96747">
          <cell r="C96747"/>
        </row>
        <row r="96748">
          <cell r="C96748"/>
        </row>
        <row r="96749">
          <cell r="C96749"/>
        </row>
        <row r="96750">
          <cell r="C96750"/>
        </row>
        <row r="96751">
          <cell r="C96751"/>
        </row>
        <row r="96752">
          <cell r="C96752"/>
        </row>
        <row r="96753">
          <cell r="C96753"/>
        </row>
        <row r="96754">
          <cell r="C96754"/>
        </row>
        <row r="96755">
          <cell r="C96755"/>
        </row>
        <row r="96756">
          <cell r="C96756"/>
        </row>
        <row r="96757">
          <cell r="C96757"/>
        </row>
        <row r="96758">
          <cell r="C96758"/>
        </row>
        <row r="96759">
          <cell r="C96759"/>
        </row>
        <row r="96760">
          <cell r="C96760"/>
        </row>
        <row r="96761">
          <cell r="C96761"/>
        </row>
        <row r="96762">
          <cell r="C96762"/>
        </row>
        <row r="96763">
          <cell r="C96763"/>
        </row>
        <row r="96764">
          <cell r="C96764"/>
        </row>
        <row r="96765">
          <cell r="C96765"/>
        </row>
        <row r="96766">
          <cell r="C96766"/>
        </row>
        <row r="96767">
          <cell r="C96767"/>
        </row>
        <row r="96768">
          <cell r="C96768"/>
        </row>
        <row r="96769">
          <cell r="C96769"/>
        </row>
        <row r="96770">
          <cell r="C96770"/>
        </row>
        <row r="96771">
          <cell r="C96771"/>
        </row>
        <row r="96772">
          <cell r="C96772"/>
        </row>
        <row r="96773">
          <cell r="C96773"/>
        </row>
        <row r="96774">
          <cell r="C96774"/>
        </row>
        <row r="96775">
          <cell r="C96775"/>
        </row>
        <row r="96776">
          <cell r="C96776"/>
        </row>
        <row r="96777">
          <cell r="C96777"/>
        </row>
        <row r="96778">
          <cell r="C96778"/>
        </row>
        <row r="96779">
          <cell r="C96779"/>
        </row>
        <row r="96780">
          <cell r="C96780"/>
        </row>
        <row r="96781">
          <cell r="C96781"/>
        </row>
        <row r="96782">
          <cell r="C96782"/>
        </row>
        <row r="96783">
          <cell r="C96783"/>
        </row>
        <row r="96784">
          <cell r="C96784"/>
        </row>
        <row r="96785">
          <cell r="C96785"/>
        </row>
        <row r="96786">
          <cell r="C96786"/>
        </row>
        <row r="96787">
          <cell r="C96787"/>
        </row>
        <row r="96788">
          <cell r="C96788"/>
        </row>
        <row r="96789">
          <cell r="C96789"/>
        </row>
        <row r="96790">
          <cell r="C96790"/>
        </row>
        <row r="96791">
          <cell r="C96791"/>
        </row>
        <row r="96792">
          <cell r="C96792"/>
        </row>
        <row r="96793">
          <cell r="C96793"/>
        </row>
        <row r="96794">
          <cell r="C96794"/>
        </row>
        <row r="96795">
          <cell r="C96795"/>
        </row>
        <row r="96796">
          <cell r="C96796"/>
        </row>
        <row r="96797">
          <cell r="C96797"/>
        </row>
        <row r="96798">
          <cell r="C96798"/>
        </row>
        <row r="96799">
          <cell r="C96799"/>
        </row>
        <row r="96800">
          <cell r="C96800"/>
        </row>
        <row r="96801">
          <cell r="C96801"/>
        </row>
        <row r="96802">
          <cell r="C96802"/>
        </row>
        <row r="96803">
          <cell r="C96803"/>
        </row>
        <row r="96804">
          <cell r="C96804"/>
        </row>
        <row r="96805">
          <cell r="C96805"/>
        </row>
        <row r="96806">
          <cell r="C96806"/>
        </row>
        <row r="96807">
          <cell r="C96807"/>
        </row>
        <row r="96808">
          <cell r="C96808"/>
        </row>
        <row r="96809">
          <cell r="C96809"/>
        </row>
        <row r="96810">
          <cell r="C96810"/>
        </row>
        <row r="96811">
          <cell r="C96811"/>
        </row>
        <row r="96812">
          <cell r="C96812"/>
        </row>
        <row r="96813">
          <cell r="C96813"/>
        </row>
        <row r="96814">
          <cell r="C96814"/>
        </row>
        <row r="96815">
          <cell r="C96815"/>
        </row>
        <row r="96816">
          <cell r="C96816"/>
        </row>
        <row r="96817">
          <cell r="C96817"/>
        </row>
        <row r="96818">
          <cell r="C96818"/>
        </row>
        <row r="96819">
          <cell r="C96819"/>
        </row>
        <row r="96820">
          <cell r="C96820"/>
        </row>
        <row r="96821">
          <cell r="C96821"/>
        </row>
        <row r="96822">
          <cell r="C96822"/>
        </row>
        <row r="96823">
          <cell r="C96823"/>
        </row>
        <row r="96824">
          <cell r="C96824"/>
        </row>
        <row r="96825">
          <cell r="C96825"/>
        </row>
        <row r="96826">
          <cell r="C96826"/>
        </row>
        <row r="96827">
          <cell r="C96827"/>
        </row>
        <row r="96828">
          <cell r="C96828"/>
        </row>
        <row r="96829">
          <cell r="C96829"/>
        </row>
        <row r="96830">
          <cell r="C96830"/>
        </row>
        <row r="96831">
          <cell r="C96831"/>
        </row>
        <row r="96832">
          <cell r="C96832"/>
        </row>
        <row r="96833">
          <cell r="C96833"/>
        </row>
        <row r="96834">
          <cell r="C96834"/>
        </row>
        <row r="96835">
          <cell r="C96835"/>
        </row>
        <row r="96836">
          <cell r="C96836"/>
        </row>
        <row r="96837">
          <cell r="C96837"/>
        </row>
        <row r="96838">
          <cell r="C96838"/>
        </row>
        <row r="96839">
          <cell r="C96839"/>
        </row>
        <row r="96840">
          <cell r="C96840"/>
        </row>
        <row r="96841">
          <cell r="C96841"/>
        </row>
        <row r="96842">
          <cell r="C96842"/>
        </row>
        <row r="96843">
          <cell r="C96843"/>
        </row>
        <row r="96844">
          <cell r="C96844"/>
        </row>
        <row r="96845">
          <cell r="C96845"/>
        </row>
        <row r="96846">
          <cell r="C96846"/>
        </row>
        <row r="96847">
          <cell r="C96847"/>
        </row>
        <row r="96848">
          <cell r="C96848"/>
        </row>
        <row r="96849">
          <cell r="C96849"/>
        </row>
        <row r="96850">
          <cell r="C96850"/>
        </row>
        <row r="96851">
          <cell r="C96851"/>
        </row>
        <row r="96852">
          <cell r="C96852"/>
        </row>
        <row r="96853">
          <cell r="C96853"/>
        </row>
        <row r="96854">
          <cell r="C96854"/>
        </row>
        <row r="96855">
          <cell r="C96855"/>
        </row>
        <row r="96856">
          <cell r="C96856"/>
        </row>
        <row r="96857">
          <cell r="C96857"/>
        </row>
        <row r="96858">
          <cell r="C96858"/>
        </row>
        <row r="96859">
          <cell r="C96859"/>
        </row>
        <row r="96860">
          <cell r="C96860"/>
        </row>
        <row r="96861">
          <cell r="C96861"/>
        </row>
        <row r="96862">
          <cell r="C96862"/>
        </row>
        <row r="96863">
          <cell r="C96863"/>
        </row>
        <row r="96864">
          <cell r="C96864"/>
        </row>
        <row r="96865">
          <cell r="C96865"/>
        </row>
        <row r="96866">
          <cell r="C96866"/>
        </row>
        <row r="96867">
          <cell r="C96867"/>
        </row>
        <row r="96868">
          <cell r="C96868"/>
        </row>
        <row r="96869">
          <cell r="C96869"/>
        </row>
        <row r="96870">
          <cell r="C96870"/>
        </row>
        <row r="96871">
          <cell r="C96871"/>
        </row>
        <row r="96872">
          <cell r="C96872"/>
        </row>
        <row r="96873">
          <cell r="C96873"/>
        </row>
        <row r="96874">
          <cell r="C96874"/>
        </row>
        <row r="96875">
          <cell r="C96875"/>
        </row>
        <row r="96876">
          <cell r="C96876"/>
        </row>
        <row r="96877">
          <cell r="C96877"/>
        </row>
        <row r="96878">
          <cell r="C96878"/>
        </row>
        <row r="96879">
          <cell r="C96879"/>
        </row>
        <row r="96880">
          <cell r="C96880"/>
        </row>
        <row r="96881">
          <cell r="C96881"/>
        </row>
        <row r="96882">
          <cell r="C96882"/>
        </row>
        <row r="96883">
          <cell r="C96883"/>
        </row>
        <row r="96884">
          <cell r="C96884"/>
        </row>
        <row r="96885">
          <cell r="C96885"/>
        </row>
        <row r="96886">
          <cell r="C96886"/>
        </row>
        <row r="96887">
          <cell r="C96887"/>
        </row>
        <row r="96888">
          <cell r="C96888"/>
        </row>
        <row r="96889">
          <cell r="C96889"/>
        </row>
        <row r="96890">
          <cell r="C96890"/>
        </row>
        <row r="96891">
          <cell r="C96891"/>
        </row>
        <row r="96892">
          <cell r="C96892"/>
        </row>
        <row r="96893">
          <cell r="C96893"/>
        </row>
        <row r="96894">
          <cell r="C96894"/>
        </row>
        <row r="96895">
          <cell r="C96895"/>
        </row>
        <row r="96896">
          <cell r="C96896"/>
        </row>
        <row r="96897">
          <cell r="C96897"/>
        </row>
        <row r="96898">
          <cell r="C96898"/>
        </row>
        <row r="96899">
          <cell r="C96899"/>
        </row>
        <row r="96900">
          <cell r="C96900"/>
        </row>
        <row r="96901">
          <cell r="C96901"/>
        </row>
        <row r="96902">
          <cell r="C96902"/>
        </row>
        <row r="96903">
          <cell r="C96903"/>
        </row>
        <row r="96904">
          <cell r="C96904"/>
        </row>
        <row r="96905">
          <cell r="C96905"/>
        </row>
        <row r="96906">
          <cell r="C96906"/>
        </row>
        <row r="96907">
          <cell r="C96907"/>
        </row>
        <row r="96908">
          <cell r="C96908"/>
        </row>
        <row r="96909">
          <cell r="C96909"/>
        </row>
        <row r="96910">
          <cell r="C96910"/>
        </row>
        <row r="96911">
          <cell r="C96911"/>
        </row>
        <row r="96912">
          <cell r="C96912"/>
        </row>
        <row r="96913">
          <cell r="C96913"/>
        </row>
        <row r="96914">
          <cell r="C96914"/>
        </row>
        <row r="96915">
          <cell r="C96915"/>
        </row>
        <row r="96916">
          <cell r="C96916"/>
        </row>
        <row r="96917">
          <cell r="C96917"/>
        </row>
        <row r="96918">
          <cell r="C96918"/>
        </row>
        <row r="96919">
          <cell r="C96919"/>
        </row>
        <row r="96920">
          <cell r="C96920"/>
        </row>
        <row r="96921">
          <cell r="C96921"/>
        </row>
        <row r="96922">
          <cell r="C96922"/>
        </row>
        <row r="96923">
          <cell r="C96923"/>
        </row>
        <row r="96924">
          <cell r="C96924"/>
        </row>
        <row r="96925">
          <cell r="C96925"/>
        </row>
        <row r="96926">
          <cell r="C96926"/>
        </row>
        <row r="96927">
          <cell r="C96927"/>
        </row>
        <row r="96928">
          <cell r="C96928"/>
        </row>
        <row r="96929">
          <cell r="C96929"/>
        </row>
        <row r="96930">
          <cell r="C96930"/>
        </row>
        <row r="96931">
          <cell r="C96931"/>
        </row>
        <row r="96932">
          <cell r="C96932"/>
        </row>
        <row r="96933">
          <cell r="C96933"/>
        </row>
        <row r="96934">
          <cell r="C96934"/>
        </row>
        <row r="96935">
          <cell r="C96935"/>
        </row>
        <row r="96936">
          <cell r="C96936"/>
        </row>
        <row r="96937">
          <cell r="C96937"/>
        </row>
        <row r="96938">
          <cell r="C96938"/>
        </row>
        <row r="96939">
          <cell r="C96939"/>
        </row>
        <row r="96940">
          <cell r="C96940"/>
        </row>
        <row r="96941">
          <cell r="C96941"/>
        </row>
        <row r="96942">
          <cell r="C96942"/>
        </row>
        <row r="96943">
          <cell r="C96943"/>
        </row>
        <row r="96944">
          <cell r="C96944"/>
        </row>
        <row r="96945">
          <cell r="C96945"/>
        </row>
        <row r="96946">
          <cell r="C96946"/>
        </row>
        <row r="96947">
          <cell r="C96947"/>
        </row>
        <row r="96948">
          <cell r="C96948"/>
        </row>
        <row r="96949">
          <cell r="C96949"/>
        </row>
        <row r="96950">
          <cell r="C96950"/>
        </row>
        <row r="96951">
          <cell r="C96951"/>
        </row>
        <row r="96952">
          <cell r="C96952"/>
        </row>
        <row r="96953">
          <cell r="C96953"/>
        </row>
        <row r="96954">
          <cell r="C96954"/>
        </row>
        <row r="96955">
          <cell r="C96955"/>
        </row>
        <row r="96956">
          <cell r="C96956"/>
        </row>
        <row r="96957">
          <cell r="C96957"/>
        </row>
        <row r="96958">
          <cell r="C96958"/>
        </row>
        <row r="96959">
          <cell r="C96959"/>
        </row>
        <row r="96960">
          <cell r="C96960"/>
        </row>
        <row r="96961">
          <cell r="C96961"/>
        </row>
        <row r="96962">
          <cell r="C96962"/>
        </row>
        <row r="96963">
          <cell r="C96963"/>
        </row>
        <row r="96964">
          <cell r="C96964"/>
        </row>
        <row r="96965">
          <cell r="C96965"/>
        </row>
        <row r="96966">
          <cell r="C96966"/>
        </row>
        <row r="96967">
          <cell r="C96967"/>
        </row>
        <row r="96968">
          <cell r="C96968"/>
        </row>
        <row r="96969">
          <cell r="C96969"/>
        </row>
        <row r="96970">
          <cell r="C96970"/>
        </row>
        <row r="96971">
          <cell r="C96971"/>
        </row>
        <row r="96972">
          <cell r="C96972"/>
        </row>
        <row r="96973">
          <cell r="C96973"/>
        </row>
        <row r="96974">
          <cell r="C96974"/>
        </row>
        <row r="96975">
          <cell r="C96975"/>
        </row>
        <row r="96976">
          <cell r="C96976"/>
        </row>
        <row r="96977">
          <cell r="C96977"/>
        </row>
        <row r="96978">
          <cell r="C96978"/>
        </row>
        <row r="96979">
          <cell r="C96979"/>
        </row>
        <row r="96980">
          <cell r="C96980"/>
        </row>
        <row r="96981">
          <cell r="C96981"/>
        </row>
        <row r="96982">
          <cell r="C96982"/>
        </row>
        <row r="96983">
          <cell r="C96983"/>
        </row>
        <row r="96984">
          <cell r="C96984"/>
        </row>
        <row r="96985">
          <cell r="C96985"/>
        </row>
        <row r="96986">
          <cell r="C96986"/>
        </row>
        <row r="96987">
          <cell r="C96987"/>
        </row>
        <row r="96988">
          <cell r="C96988"/>
        </row>
        <row r="96989">
          <cell r="C96989"/>
        </row>
        <row r="96990">
          <cell r="C96990"/>
        </row>
        <row r="96991">
          <cell r="C96991"/>
        </row>
        <row r="96992">
          <cell r="C96992"/>
        </row>
        <row r="96993">
          <cell r="C96993"/>
        </row>
        <row r="96994">
          <cell r="C96994"/>
        </row>
        <row r="96995">
          <cell r="C96995"/>
        </row>
        <row r="96996">
          <cell r="C96996"/>
        </row>
        <row r="96997">
          <cell r="C96997"/>
        </row>
        <row r="96998">
          <cell r="C96998"/>
        </row>
        <row r="96999">
          <cell r="C96999"/>
        </row>
        <row r="97000">
          <cell r="C97000"/>
        </row>
        <row r="97001">
          <cell r="C97001"/>
        </row>
        <row r="97002">
          <cell r="C97002"/>
        </row>
        <row r="97003">
          <cell r="C97003"/>
        </row>
        <row r="97004">
          <cell r="C97004"/>
        </row>
        <row r="97005">
          <cell r="C97005"/>
        </row>
        <row r="97006">
          <cell r="C97006"/>
        </row>
        <row r="97007">
          <cell r="C97007"/>
        </row>
        <row r="97008">
          <cell r="C97008"/>
        </row>
        <row r="97009">
          <cell r="C97009"/>
        </row>
        <row r="97010">
          <cell r="C97010"/>
        </row>
        <row r="97011">
          <cell r="C97011"/>
        </row>
        <row r="97012">
          <cell r="C97012"/>
        </row>
        <row r="97013">
          <cell r="C97013"/>
        </row>
        <row r="97014">
          <cell r="C97014"/>
        </row>
        <row r="97015">
          <cell r="C97015"/>
        </row>
        <row r="97016">
          <cell r="C97016"/>
        </row>
        <row r="97017">
          <cell r="C97017"/>
        </row>
        <row r="97018">
          <cell r="C97018"/>
        </row>
        <row r="97019">
          <cell r="C97019"/>
        </row>
        <row r="97020">
          <cell r="C97020"/>
        </row>
        <row r="97021">
          <cell r="C97021"/>
        </row>
        <row r="97022">
          <cell r="C97022"/>
        </row>
        <row r="97023">
          <cell r="C97023"/>
        </row>
        <row r="97024">
          <cell r="C97024"/>
        </row>
        <row r="97025">
          <cell r="C97025"/>
        </row>
        <row r="97026">
          <cell r="C97026"/>
        </row>
        <row r="97027">
          <cell r="C97027"/>
        </row>
        <row r="97028">
          <cell r="C97028"/>
        </row>
        <row r="97029">
          <cell r="C97029"/>
        </row>
        <row r="97030">
          <cell r="C97030"/>
        </row>
        <row r="97031">
          <cell r="C97031"/>
        </row>
        <row r="97032">
          <cell r="C97032"/>
        </row>
        <row r="97033">
          <cell r="C97033"/>
        </row>
        <row r="97034">
          <cell r="C97034"/>
        </row>
        <row r="97035">
          <cell r="C97035"/>
        </row>
        <row r="97036">
          <cell r="C97036"/>
        </row>
        <row r="97037">
          <cell r="C97037"/>
        </row>
        <row r="97038">
          <cell r="C97038"/>
        </row>
        <row r="97039">
          <cell r="C97039"/>
        </row>
        <row r="97040">
          <cell r="C97040"/>
        </row>
        <row r="97041">
          <cell r="C97041"/>
        </row>
        <row r="97042">
          <cell r="C97042"/>
        </row>
        <row r="97043">
          <cell r="C97043"/>
        </row>
        <row r="97044">
          <cell r="C97044"/>
        </row>
        <row r="97045">
          <cell r="C97045"/>
        </row>
        <row r="97046">
          <cell r="C97046"/>
        </row>
        <row r="97047">
          <cell r="C97047"/>
        </row>
        <row r="97048">
          <cell r="C97048"/>
        </row>
        <row r="97049">
          <cell r="C97049"/>
        </row>
        <row r="97050">
          <cell r="C97050"/>
        </row>
        <row r="97051">
          <cell r="C97051"/>
        </row>
        <row r="97052">
          <cell r="C97052"/>
        </row>
        <row r="97053">
          <cell r="C97053"/>
        </row>
        <row r="97054">
          <cell r="C97054"/>
        </row>
        <row r="97055">
          <cell r="C97055"/>
        </row>
        <row r="97056">
          <cell r="C97056"/>
        </row>
        <row r="97057">
          <cell r="C97057"/>
        </row>
        <row r="97058">
          <cell r="C97058"/>
        </row>
        <row r="97059">
          <cell r="C97059"/>
        </row>
        <row r="97060">
          <cell r="C97060"/>
        </row>
        <row r="97061">
          <cell r="C97061"/>
        </row>
        <row r="97062">
          <cell r="C97062"/>
        </row>
        <row r="97063">
          <cell r="C97063"/>
        </row>
        <row r="97064">
          <cell r="C97064"/>
        </row>
        <row r="97065">
          <cell r="C97065"/>
        </row>
        <row r="97066">
          <cell r="C97066"/>
        </row>
        <row r="97067">
          <cell r="C97067"/>
        </row>
        <row r="97068">
          <cell r="C97068"/>
        </row>
        <row r="97069">
          <cell r="C97069"/>
        </row>
        <row r="97070">
          <cell r="C97070"/>
        </row>
        <row r="97071">
          <cell r="C97071"/>
        </row>
        <row r="97072">
          <cell r="C97072"/>
        </row>
        <row r="97073">
          <cell r="C97073"/>
        </row>
        <row r="97074">
          <cell r="C97074"/>
        </row>
        <row r="97075">
          <cell r="C97075"/>
        </row>
        <row r="97076">
          <cell r="C97076"/>
        </row>
        <row r="97077">
          <cell r="C97077"/>
        </row>
        <row r="97078">
          <cell r="C97078"/>
        </row>
        <row r="97079">
          <cell r="C97079"/>
        </row>
        <row r="97080">
          <cell r="C97080"/>
        </row>
        <row r="97081">
          <cell r="C97081"/>
        </row>
        <row r="97082">
          <cell r="C97082"/>
        </row>
        <row r="97083">
          <cell r="C97083"/>
        </row>
        <row r="97084">
          <cell r="C97084"/>
        </row>
        <row r="97085">
          <cell r="C97085"/>
        </row>
        <row r="97086">
          <cell r="C97086"/>
        </row>
        <row r="97087">
          <cell r="C97087"/>
        </row>
        <row r="97088">
          <cell r="C97088"/>
        </row>
        <row r="97089">
          <cell r="C97089"/>
        </row>
        <row r="97090">
          <cell r="C97090"/>
        </row>
        <row r="97091">
          <cell r="C97091"/>
        </row>
        <row r="97092">
          <cell r="C97092"/>
        </row>
        <row r="97093">
          <cell r="C97093"/>
        </row>
        <row r="97094">
          <cell r="C97094"/>
        </row>
        <row r="97095">
          <cell r="C97095"/>
        </row>
        <row r="97096">
          <cell r="C97096"/>
        </row>
        <row r="97097">
          <cell r="C97097"/>
        </row>
        <row r="97098">
          <cell r="C97098"/>
        </row>
        <row r="97099">
          <cell r="C97099"/>
        </row>
        <row r="97100">
          <cell r="C97100"/>
        </row>
        <row r="97101">
          <cell r="C97101"/>
        </row>
        <row r="97102">
          <cell r="C97102"/>
        </row>
        <row r="97103">
          <cell r="C97103"/>
        </row>
        <row r="97104">
          <cell r="C97104"/>
        </row>
        <row r="97105">
          <cell r="C97105"/>
        </row>
        <row r="97106">
          <cell r="C97106"/>
        </row>
        <row r="97107">
          <cell r="C97107"/>
        </row>
        <row r="97108">
          <cell r="C97108"/>
        </row>
        <row r="97109">
          <cell r="C97109"/>
        </row>
        <row r="97110">
          <cell r="C97110"/>
        </row>
        <row r="97111">
          <cell r="C97111"/>
        </row>
        <row r="97112">
          <cell r="C97112"/>
        </row>
        <row r="97113">
          <cell r="C97113"/>
        </row>
        <row r="97114">
          <cell r="C97114"/>
        </row>
        <row r="97115">
          <cell r="C97115"/>
        </row>
        <row r="97116">
          <cell r="C97116"/>
        </row>
        <row r="97117">
          <cell r="C97117"/>
        </row>
        <row r="97118">
          <cell r="C97118"/>
        </row>
        <row r="97119">
          <cell r="C97119"/>
        </row>
        <row r="97120">
          <cell r="C97120"/>
        </row>
        <row r="97121">
          <cell r="C97121"/>
        </row>
        <row r="97122">
          <cell r="C97122"/>
        </row>
        <row r="97123">
          <cell r="C97123"/>
        </row>
        <row r="97124">
          <cell r="C97124"/>
        </row>
        <row r="97125">
          <cell r="C97125"/>
        </row>
        <row r="97126">
          <cell r="C97126"/>
        </row>
        <row r="97127">
          <cell r="C97127"/>
        </row>
        <row r="97128">
          <cell r="C97128"/>
        </row>
        <row r="97129">
          <cell r="C97129"/>
        </row>
        <row r="97130">
          <cell r="C97130"/>
        </row>
        <row r="97131">
          <cell r="C97131"/>
        </row>
        <row r="97132">
          <cell r="C97132"/>
        </row>
        <row r="97133">
          <cell r="C97133"/>
        </row>
        <row r="97134">
          <cell r="C97134"/>
        </row>
        <row r="97135">
          <cell r="C97135"/>
        </row>
        <row r="97136">
          <cell r="C97136"/>
        </row>
        <row r="97137">
          <cell r="C97137"/>
        </row>
        <row r="97138">
          <cell r="C97138"/>
        </row>
        <row r="97139">
          <cell r="C97139"/>
        </row>
        <row r="97140">
          <cell r="C97140"/>
        </row>
        <row r="97141">
          <cell r="C97141"/>
        </row>
        <row r="97142">
          <cell r="C97142"/>
        </row>
        <row r="97143">
          <cell r="C97143"/>
        </row>
        <row r="97144">
          <cell r="C97144"/>
        </row>
        <row r="97145">
          <cell r="C97145"/>
        </row>
        <row r="97146">
          <cell r="C97146"/>
        </row>
        <row r="97147">
          <cell r="C97147"/>
        </row>
        <row r="97148">
          <cell r="C97148"/>
        </row>
        <row r="97149">
          <cell r="C97149"/>
        </row>
        <row r="97150">
          <cell r="C97150"/>
        </row>
        <row r="97151">
          <cell r="C97151"/>
        </row>
        <row r="97152">
          <cell r="C97152"/>
        </row>
        <row r="97153">
          <cell r="C97153"/>
        </row>
        <row r="97154">
          <cell r="C97154"/>
        </row>
        <row r="97155">
          <cell r="C97155"/>
        </row>
        <row r="97156">
          <cell r="C97156"/>
        </row>
        <row r="97157">
          <cell r="C97157"/>
        </row>
        <row r="97158">
          <cell r="C97158"/>
        </row>
        <row r="97159">
          <cell r="C97159"/>
        </row>
        <row r="97160">
          <cell r="C97160"/>
        </row>
        <row r="97161">
          <cell r="C97161"/>
        </row>
        <row r="97162">
          <cell r="C97162"/>
        </row>
        <row r="97163">
          <cell r="C97163"/>
        </row>
        <row r="97164">
          <cell r="C97164"/>
        </row>
        <row r="97165">
          <cell r="C97165"/>
        </row>
        <row r="97166">
          <cell r="C97166"/>
        </row>
        <row r="97167">
          <cell r="C97167"/>
        </row>
        <row r="97168">
          <cell r="C97168"/>
        </row>
        <row r="97169">
          <cell r="C97169"/>
        </row>
        <row r="97170">
          <cell r="C97170"/>
        </row>
        <row r="97171">
          <cell r="C97171"/>
        </row>
        <row r="97172">
          <cell r="C97172"/>
        </row>
        <row r="97173">
          <cell r="C97173"/>
        </row>
        <row r="97174">
          <cell r="C97174"/>
        </row>
        <row r="97175">
          <cell r="C97175"/>
        </row>
        <row r="97176">
          <cell r="C97176"/>
        </row>
        <row r="97177">
          <cell r="C97177"/>
        </row>
        <row r="97178">
          <cell r="C97178"/>
        </row>
        <row r="97179">
          <cell r="C97179"/>
        </row>
        <row r="97180">
          <cell r="C97180"/>
        </row>
        <row r="97181">
          <cell r="C97181"/>
        </row>
        <row r="97182">
          <cell r="C97182"/>
        </row>
        <row r="97183">
          <cell r="C97183"/>
        </row>
        <row r="97184">
          <cell r="C97184"/>
        </row>
        <row r="97185">
          <cell r="C97185"/>
        </row>
        <row r="97186">
          <cell r="C97186"/>
        </row>
        <row r="97187">
          <cell r="C97187"/>
        </row>
        <row r="97188">
          <cell r="C97188"/>
        </row>
        <row r="97189">
          <cell r="C97189"/>
        </row>
        <row r="97190">
          <cell r="C97190"/>
        </row>
        <row r="97191">
          <cell r="C97191"/>
        </row>
        <row r="97192">
          <cell r="C97192"/>
        </row>
        <row r="97193">
          <cell r="C97193"/>
        </row>
        <row r="97194">
          <cell r="C97194"/>
        </row>
        <row r="97195">
          <cell r="C97195"/>
        </row>
        <row r="97196">
          <cell r="C97196"/>
        </row>
        <row r="97197">
          <cell r="C97197"/>
        </row>
        <row r="97198">
          <cell r="C97198"/>
        </row>
        <row r="97199">
          <cell r="C97199"/>
        </row>
        <row r="97200">
          <cell r="C97200"/>
        </row>
        <row r="97201">
          <cell r="C97201"/>
        </row>
        <row r="97202">
          <cell r="C97202"/>
        </row>
        <row r="97203">
          <cell r="C97203"/>
        </row>
        <row r="97204">
          <cell r="C97204"/>
        </row>
        <row r="97205">
          <cell r="C97205"/>
        </row>
        <row r="97206">
          <cell r="C97206"/>
        </row>
        <row r="97207">
          <cell r="C97207"/>
        </row>
        <row r="97208">
          <cell r="C97208"/>
        </row>
        <row r="97209">
          <cell r="C97209"/>
        </row>
        <row r="97210">
          <cell r="C97210"/>
        </row>
        <row r="97211">
          <cell r="C97211"/>
        </row>
        <row r="97212">
          <cell r="C97212"/>
        </row>
        <row r="97213">
          <cell r="C97213"/>
        </row>
        <row r="97214">
          <cell r="C97214"/>
        </row>
        <row r="97215">
          <cell r="C97215"/>
        </row>
        <row r="97216">
          <cell r="C97216"/>
        </row>
        <row r="97217">
          <cell r="C97217"/>
        </row>
        <row r="97218">
          <cell r="C97218"/>
        </row>
        <row r="97219">
          <cell r="C97219"/>
        </row>
        <row r="97220">
          <cell r="C97220"/>
        </row>
        <row r="97221">
          <cell r="C97221"/>
        </row>
        <row r="97222">
          <cell r="C97222"/>
        </row>
        <row r="97223">
          <cell r="C97223"/>
        </row>
        <row r="97224">
          <cell r="C97224"/>
        </row>
        <row r="97225">
          <cell r="C97225"/>
        </row>
        <row r="97226">
          <cell r="C97226"/>
        </row>
        <row r="97227">
          <cell r="C97227"/>
        </row>
        <row r="97228">
          <cell r="C97228"/>
        </row>
        <row r="97229">
          <cell r="C97229"/>
        </row>
        <row r="97230">
          <cell r="C97230"/>
        </row>
        <row r="97231">
          <cell r="C97231"/>
        </row>
        <row r="97232">
          <cell r="C97232"/>
        </row>
        <row r="97233">
          <cell r="C97233"/>
        </row>
        <row r="97234">
          <cell r="C97234"/>
        </row>
        <row r="97235">
          <cell r="C97235"/>
        </row>
        <row r="97236">
          <cell r="C97236"/>
        </row>
        <row r="97237">
          <cell r="C97237"/>
        </row>
        <row r="97238">
          <cell r="C97238"/>
        </row>
        <row r="97239">
          <cell r="C97239"/>
        </row>
        <row r="97240">
          <cell r="C97240"/>
        </row>
        <row r="97241">
          <cell r="C97241"/>
        </row>
        <row r="97242">
          <cell r="C97242"/>
        </row>
        <row r="97243">
          <cell r="C97243"/>
        </row>
        <row r="97244">
          <cell r="C97244"/>
        </row>
        <row r="97245">
          <cell r="C97245"/>
        </row>
        <row r="97246">
          <cell r="C97246"/>
        </row>
        <row r="97247">
          <cell r="C97247"/>
        </row>
        <row r="97248">
          <cell r="C97248"/>
        </row>
        <row r="97249">
          <cell r="C97249"/>
        </row>
        <row r="97250">
          <cell r="C97250"/>
        </row>
        <row r="97251">
          <cell r="C97251"/>
        </row>
        <row r="97252">
          <cell r="C97252"/>
        </row>
        <row r="97253">
          <cell r="C97253"/>
        </row>
        <row r="97254">
          <cell r="C97254"/>
        </row>
        <row r="97255">
          <cell r="C97255"/>
        </row>
        <row r="97256">
          <cell r="C97256"/>
        </row>
        <row r="97257">
          <cell r="C97257"/>
        </row>
        <row r="97258">
          <cell r="C97258"/>
        </row>
        <row r="97259">
          <cell r="C97259"/>
        </row>
        <row r="97260">
          <cell r="C97260"/>
        </row>
        <row r="97261">
          <cell r="C97261"/>
        </row>
        <row r="97262">
          <cell r="C97262"/>
        </row>
        <row r="97263">
          <cell r="C97263"/>
        </row>
        <row r="97264">
          <cell r="C97264"/>
        </row>
        <row r="97265">
          <cell r="C97265"/>
        </row>
        <row r="97266">
          <cell r="C97266"/>
        </row>
        <row r="97267">
          <cell r="C97267"/>
        </row>
        <row r="97268">
          <cell r="C97268"/>
        </row>
        <row r="97269">
          <cell r="C97269"/>
        </row>
        <row r="97270">
          <cell r="C97270"/>
        </row>
        <row r="97271">
          <cell r="C97271"/>
        </row>
        <row r="97272">
          <cell r="C97272"/>
        </row>
        <row r="97273">
          <cell r="C97273"/>
        </row>
        <row r="97274">
          <cell r="C97274"/>
        </row>
        <row r="97275">
          <cell r="C97275"/>
        </row>
        <row r="97276">
          <cell r="C97276"/>
        </row>
        <row r="97277">
          <cell r="C97277"/>
        </row>
        <row r="97278">
          <cell r="C97278"/>
        </row>
        <row r="97279">
          <cell r="C97279"/>
        </row>
        <row r="97280">
          <cell r="C97280"/>
        </row>
        <row r="97281">
          <cell r="C97281"/>
        </row>
        <row r="97282">
          <cell r="C97282"/>
        </row>
        <row r="97283">
          <cell r="C97283"/>
        </row>
        <row r="97284">
          <cell r="C97284"/>
        </row>
        <row r="97285">
          <cell r="C97285"/>
        </row>
        <row r="97286">
          <cell r="C97286"/>
        </row>
        <row r="97287">
          <cell r="C97287"/>
        </row>
        <row r="97288">
          <cell r="C97288"/>
        </row>
        <row r="97289">
          <cell r="C97289"/>
        </row>
        <row r="97290">
          <cell r="C97290"/>
        </row>
        <row r="97291">
          <cell r="C97291"/>
        </row>
        <row r="97292">
          <cell r="C97292"/>
        </row>
        <row r="97293">
          <cell r="C97293"/>
        </row>
        <row r="97294">
          <cell r="C97294"/>
        </row>
        <row r="97295">
          <cell r="C97295"/>
        </row>
        <row r="97296">
          <cell r="C97296"/>
        </row>
        <row r="97297">
          <cell r="C97297"/>
        </row>
        <row r="97298">
          <cell r="C97298"/>
        </row>
        <row r="97299">
          <cell r="C97299"/>
        </row>
        <row r="97300">
          <cell r="C97300"/>
        </row>
        <row r="97301">
          <cell r="C97301"/>
        </row>
        <row r="97302">
          <cell r="C97302"/>
        </row>
        <row r="97303">
          <cell r="C97303"/>
        </row>
        <row r="97304">
          <cell r="C97304"/>
        </row>
        <row r="97305">
          <cell r="C97305"/>
        </row>
        <row r="97306">
          <cell r="C97306"/>
        </row>
        <row r="97307">
          <cell r="C97307"/>
        </row>
        <row r="97308">
          <cell r="C97308"/>
        </row>
        <row r="97309">
          <cell r="C97309"/>
        </row>
        <row r="97310">
          <cell r="C97310"/>
        </row>
        <row r="97311">
          <cell r="C97311"/>
        </row>
        <row r="97312">
          <cell r="C97312"/>
        </row>
        <row r="97313">
          <cell r="C97313"/>
        </row>
        <row r="97314">
          <cell r="C97314"/>
        </row>
        <row r="97315">
          <cell r="C97315"/>
        </row>
        <row r="97316">
          <cell r="C97316"/>
        </row>
        <row r="97317">
          <cell r="C97317"/>
        </row>
        <row r="97318">
          <cell r="C97318"/>
        </row>
        <row r="97319">
          <cell r="C97319"/>
        </row>
        <row r="97320">
          <cell r="C97320"/>
        </row>
        <row r="97321">
          <cell r="C97321"/>
        </row>
        <row r="97322">
          <cell r="C97322"/>
        </row>
        <row r="97323">
          <cell r="C97323"/>
        </row>
        <row r="97324">
          <cell r="C97324"/>
        </row>
        <row r="97325">
          <cell r="C97325"/>
        </row>
        <row r="97326">
          <cell r="C97326"/>
        </row>
        <row r="97327">
          <cell r="C97327"/>
        </row>
        <row r="97328">
          <cell r="C97328"/>
        </row>
        <row r="97329">
          <cell r="C97329"/>
        </row>
        <row r="97330">
          <cell r="C97330"/>
        </row>
        <row r="97331">
          <cell r="C97331"/>
        </row>
        <row r="97332">
          <cell r="C97332"/>
        </row>
        <row r="97333">
          <cell r="C97333"/>
        </row>
        <row r="97334">
          <cell r="C97334"/>
        </row>
        <row r="97335">
          <cell r="C97335"/>
        </row>
        <row r="97336">
          <cell r="C97336"/>
        </row>
        <row r="97337">
          <cell r="C97337"/>
        </row>
        <row r="97338">
          <cell r="C97338"/>
        </row>
        <row r="97339">
          <cell r="C97339"/>
        </row>
        <row r="97340">
          <cell r="C97340"/>
        </row>
        <row r="97341">
          <cell r="C97341"/>
        </row>
        <row r="97342">
          <cell r="C97342"/>
        </row>
        <row r="97343">
          <cell r="C97343"/>
        </row>
        <row r="97344">
          <cell r="C97344"/>
        </row>
        <row r="97345">
          <cell r="C97345"/>
        </row>
        <row r="97346">
          <cell r="C97346"/>
        </row>
        <row r="97347">
          <cell r="C97347"/>
        </row>
        <row r="97348">
          <cell r="C97348"/>
        </row>
        <row r="97349">
          <cell r="C97349"/>
        </row>
        <row r="97350">
          <cell r="C97350"/>
        </row>
        <row r="97351">
          <cell r="C97351"/>
        </row>
        <row r="97352">
          <cell r="C97352"/>
        </row>
        <row r="97353">
          <cell r="C97353"/>
        </row>
        <row r="97354">
          <cell r="C97354"/>
        </row>
        <row r="97355">
          <cell r="C97355"/>
        </row>
        <row r="97356">
          <cell r="C97356"/>
        </row>
        <row r="97357">
          <cell r="C97357"/>
        </row>
        <row r="97358">
          <cell r="C97358"/>
        </row>
        <row r="97359">
          <cell r="C97359"/>
        </row>
        <row r="97360">
          <cell r="C97360"/>
        </row>
        <row r="97361">
          <cell r="C97361"/>
        </row>
        <row r="97362">
          <cell r="C97362"/>
        </row>
        <row r="97363">
          <cell r="C97363"/>
        </row>
        <row r="97364">
          <cell r="C97364"/>
        </row>
        <row r="97365">
          <cell r="C97365"/>
        </row>
        <row r="97366">
          <cell r="C97366"/>
        </row>
        <row r="97367">
          <cell r="C97367"/>
        </row>
        <row r="97368">
          <cell r="C97368"/>
        </row>
        <row r="97369">
          <cell r="C97369"/>
        </row>
        <row r="97370">
          <cell r="C97370"/>
        </row>
        <row r="97371">
          <cell r="C97371"/>
        </row>
        <row r="97372">
          <cell r="C97372"/>
        </row>
        <row r="97373">
          <cell r="C97373"/>
        </row>
        <row r="97374">
          <cell r="C97374"/>
        </row>
        <row r="97375">
          <cell r="C97375"/>
        </row>
        <row r="97376">
          <cell r="C97376"/>
        </row>
        <row r="97377">
          <cell r="C97377"/>
        </row>
        <row r="97378">
          <cell r="C97378"/>
        </row>
        <row r="97379">
          <cell r="C97379"/>
        </row>
        <row r="97380">
          <cell r="C97380"/>
        </row>
        <row r="97381">
          <cell r="C97381"/>
        </row>
        <row r="97382">
          <cell r="C97382"/>
        </row>
        <row r="97383">
          <cell r="C97383"/>
        </row>
        <row r="97384">
          <cell r="C97384"/>
        </row>
        <row r="97385">
          <cell r="C97385"/>
        </row>
        <row r="97386">
          <cell r="C97386"/>
        </row>
        <row r="97387">
          <cell r="C97387"/>
        </row>
        <row r="97388">
          <cell r="C97388"/>
        </row>
        <row r="97389">
          <cell r="C97389"/>
        </row>
        <row r="97390">
          <cell r="C97390"/>
        </row>
        <row r="97391">
          <cell r="C97391"/>
        </row>
        <row r="97392">
          <cell r="C97392"/>
        </row>
        <row r="97393">
          <cell r="C97393"/>
        </row>
        <row r="97394">
          <cell r="C97394"/>
        </row>
        <row r="97395">
          <cell r="C97395"/>
        </row>
        <row r="97396">
          <cell r="C97396"/>
        </row>
        <row r="97397">
          <cell r="C97397"/>
        </row>
        <row r="97398">
          <cell r="C97398"/>
        </row>
        <row r="97399">
          <cell r="C97399"/>
        </row>
        <row r="97400">
          <cell r="C97400"/>
        </row>
        <row r="97401">
          <cell r="C97401"/>
        </row>
        <row r="97402">
          <cell r="C97402"/>
        </row>
        <row r="97403">
          <cell r="C97403"/>
        </row>
        <row r="97404">
          <cell r="C97404"/>
        </row>
        <row r="97405">
          <cell r="C97405"/>
        </row>
        <row r="97406">
          <cell r="C97406"/>
        </row>
        <row r="97407">
          <cell r="C97407"/>
        </row>
        <row r="97408">
          <cell r="C97408"/>
        </row>
        <row r="97409">
          <cell r="C97409"/>
        </row>
        <row r="97410">
          <cell r="C97410"/>
        </row>
        <row r="97411">
          <cell r="C97411"/>
        </row>
        <row r="97412">
          <cell r="C97412"/>
        </row>
        <row r="97413">
          <cell r="C97413"/>
        </row>
        <row r="97414">
          <cell r="C97414"/>
        </row>
        <row r="97415">
          <cell r="C97415"/>
        </row>
        <row r="97416">
          <cell r="C97416"/>
        </row>
        <row r="97417">
          <cell r="C97417"/>
        </row>
        <row r="97418">
          <cell r="C97418"/>
        </row>
        <row r="97419">
          <cell r="C97419"/>
        </row>
        <row r="97420">
          <cell r="C97420"/>
        </row>
        <row r="97421">
          <cell r="C97421"/>
        </row>
        <row r="97422">
          <cell r="C97422"/>
        </row>
        <row r="97423">
          <cell r="C97423"/>
        </row>
        <row r="97424">
          <cell r="C97424"/>
        </row>
        <row r="97425">
          <cell r="C97425"/>
        </row>
        <row r="97426">
          <cell r="C97426"/>
        </row>
        <row r="97427">
          <cell r="C97427"/>
        </row>
        <row r="97428">
          <cell r="C97428"/>
        </row>
        <row r="97429">
          <cell r="C97429"/>
        </row>
        <row r="97430">
          <cell r="C97430"/>
        </row>
        <row r="97431">
          <cell r="C97431"/>
        </row>
        <row r="97432">
          <cell r="C97432"/>
        </row>
        <row r="97433">
          <cell r="C97433"/>
        </row>
        <row r="97434">
          <cell r="C97434"/>
        </row>
        <row r="97435">
          <cell r="C97435"/>
        </row>
        <row r="97436">
          <cell r="C97436"/>
        </row>
        <row r="97437">
          <cell r="C97437"/>
        </row>
        <row r="97438">
          <cell r="C97438"/>
        </row>
        <row r="97439">
          <cell r="C97439"/>
        </row>
        <row r="97440">
          <cell r="C97440"/>
        </row>
        <row r="97441">
          <cell r="C97441"/>
        </row>
        <row r="97442">
          <cell r="C97442"/>
        </row>
        <row r="97443">
          <cell r="C97443"/>
        </row>
        <row r="97444">
          <cell r="C97444"/>
        </row>
        <row r="97445">
          <cell r="C97445"/>
        </row>
        <row r="97446">
          <cell r="C97446"/>
        </row>
        <row r="97447">
          <cell r="C97447"/>
        </row>
        <row r="97448">
          <cell r="C97448"/>
        </row>
        <row r="97449">
          <cell r="C97449"/>
        </row>
        <row r="97450">
          <cell r="C97450"/>
        </row>
        <row r="97451">
          <cell r="C97451"/>
        </row>
        <row r="97452">
          <cell r="C97452"/>
        </row>
        <row r="97453">
          <cell r="C97453"/>
        </row>
        <row r="97454">
          <cell r="C97454"/>
        </row>
        <row r="97455">
          <cell r="C97455"/>
        </row>
        <row r="97456">
          <cell r="C97456"/>
        </row>
        <row r="97457">
          <cell r="C97457"/>
        </row>
        <row r="97458">
          <cell r="C97458"/>
        </row>
        <row r="97459">
          <cell r="C97459"/>
        </row>
        <row r="97460">
          <cell r="C97460"/>
        </row>
        <row r="97461">
          <cell r="C97461"/>
        </row>
        <row r="97462">
          <cell r="C97462"/>
        </row>
        <row r="97463">
          <cell r="C97463"/>
        </row>
        <row r="97464">
          <cell r="C97464"/>
        </row>
        <row r="97465">
          <cell r="C97465"/>
        </row>
        <row r="97466">
          <cell r="C97466"/>
        </row>
        <row r="97467">
          <cell r="C97467"/>
        </row>
        <row r="97468">
          <cell r="C97468"/>
        </row>
        <row r="97469">
          <cell r="C97469"/>
        </row>
        <row r="97470">
          <cell r="C97470"/>
        </row>
        <row r="97471">
          <cell r="C97471"/>
        </row>
        <row r="97472">
          <cell r="C97472"/>
        </row>
        <row r="97473">
          <cell r="C97473"/>
        </row>
        <row r="97474">
          <cell r="C97474"/>
        </row>
        <row r="97475">
          <cell r="C97475"/>
        </row>
        <row r="97476">
          <cell r="C97476"/>
        </row>
        <row r="97477">
          <cell r="C97477"/>
        </row>
        <row r="97478">
          <cell r="C97478"/>
        </row>
        <row r="97479">
          <cell r="C97479"/>
        </row>
        <row r="97480">
          <cell r="C97480"/>
        </row>
        <row r="97481">
          <cell r="C97481"/>
        </row>
        <row r="97482">
          <cell r="C97482"/>
        </row>
        <row r="97483">
          <cell r="C97483"/>
        </row>
        <row r="97484">
          <cell r="C97484"/>
        </row>
        <row r="97485">
          <cell r="C97485"/>
        </row>
        <row r="97486">
          <cell r="C97486"/>
        </row>
        <row r="97487">
          <cell r="C97487"/>
        </row>
        <row r="97488">
          <cell r="C97488"/>
        </row>
        <row r="97489">
          <cell r="C97489"/>
        </row>
        <row r="97490">
          <cell r="C97490"/>
        </row>
        <row r="97491">
          <cell r="C97491"/>
        </row>
        <row r="97492">
          <cell r="C97492"/>
        </row>
        <row r="97493">
          <cell r="C97493"/>
        </row>
        <row r="97494">
          <cell r="C97494"/>
        </row>
        <row r="97495">
          <cell r="C97495"/>
        </row>
        <row r="97496">
          <cell r="C97496"/>
        </row>
        <row r="97497">
          <cell r="C97497"/>
        </row>
        <row r="97498">
          <cell r="C97498"/>
        </row>
        <row r="97499">
          <cell r="C97499"/>
        </row>
        <row r="97500">
          <cell r="C97500"/>
        </row>
        <row r="97501">
          <cell r="C97501"/>
        </row>
        <row r="97502">
          <cell r="C97502"/>
        </row>
        <row r="97503">
          <cell r="C97503"/>
        </row>
        <row r="97504">
          <cell r="C97504"/>
        </row>
        <row r="97505">
          <cell r="C97505"/>
        </row>
        <row r="97506">
          <cell r="C97506"/>
        </row>
        <row r="97507">
          <cell r="C97507"/>
        </row>
        <row r="97508">
          <cell r="C97508"/>
        </row>
        <row r="97509">
          <cell r="C97509"/>
        </row>
        <row r="97510">
          <cell r="C97510"/>
        </row>
        <row r="97511">
          <cell r="C97511"/>
        </row>
        <row r="97512">
          <cell r="C97512"/>
        </row>
        <row r="97513">
          <cell r="C97513"/>
        </row>
        <row r="97514">
          <cell r="C97514"/>
        </row>
        <row r="97515">
          <cell r="C97515"/>
        </row>
        <row r="97516">
          <cell r="C97516"/>
        </row>
        <row r="97517">
          <cell r="C97517"/>
        </row>
        <row r="97518">
          <cell r="C97518"/>
        </row>
        <row r="97519">
          <cell r="C97519"/>
        </row>
        <row r="97520">
          <cell r="C97520"/>
        </row>
        <row r="97521">
          <cell r="C97521"/>
        </row>
        <row r="97522">
          <cell r="C97522"/>
        </row>
        <row r="97523">
          <cell r="C97523"/>
        </row>
        <row r="97524">
          <cell r="C97524"/>
        </row>
        <row r="97525">
          <cell r="C97525"/>
        </row>
        <row r="97526">
          <cell r="C97526"/>
        </row>
        <row r="97527">
          <cell r="C97527"/>
        </row>
        <row r="97528">
          <cell r="C97528"/>
        </row>
        <row r="97529">
          <cell r="C97529"/>
        </row>
        <row r="97530">
          <cell r="C97530"/>
        </row>
        <row r="97531">
          <cell r="C97531"/>
        </row>
        <row r="97532">
          <cell r="C97532"/>
        </row>
        <row r="97533">
          <cell r="C97533"/>
        </row>
        <row r="97534">
          <cell r="C97534"/>
        </row>
        <row r="97535">
          <cell r="C97535"/>
        </row>
        <row r="97536">
          <cell r="C97536"/>
        </row>
        <row r="97537">
          <cell r="C97537"/>
        </row>
        <row r="97538">
          <cell r="C97538"/>
        </row>
        <row r="97539">
          <cell r="C97539"/>
        </row>
        <row r="97540">
          <cell r="C97540"/>
        </row>
        <row r="97541">
          <cell r="C97541"/>
        </row>
        <row r="97542">
          <cell r="C97542"/>
        </row>
        <row r="97543">
          <cell r="C97543"/>
        </row>
        <row r="97544">
          <cell r="C97544"/>
        </row>
        <row r="97545">
          <cell r="C97545"/>
        </row>
        <row r="97546">
          <cell r="C97546"/>
        </row>
        <row r="97547">
          <cell r="C97547"/>
        </row>
        <row r="97548">
          <cell r="C97548"/>
        </row>
        <row r="97549">
          <cell r="C97549"/>
        </row>
        <row r="97550">
          <cell r="C97550"/>
        </row>
        <row r="97551">
          <cell r="C97551"/>
        </row>
        <row r="97552">
          <cell r="C97552"/>
        </row>
        <row r="97553">
          <cell r="C97553"/>
        </row>
        <row r="97554">
          <cell r="C97554"/>
        </row>
        <row r="97555">
          <cell r="C97555"/>
        </row>
        <row r="97556">
          <cell r="C97556"/>
        </row>
        <row r="97557">
          <cell r="C97557"/>
        </row>
        <row r="97558">
          <cell r="C97558"/>
        </row>
        <row r="97559">
          <cell r="C97559"/>
        </row>
        <row r="97560">
          <cell r="C97560"/>
        </row>
        <row r="97561">
          <cell r="C97561"/>
        </row>
        <row r="97562">
          <cell r="C97562"/>
        </row>
        <row r="97563">
          <cell r="C97563"/>
        </row>
        <row r="97564">
          <cell r="C97564"/>
        </row>
        <row r="97565">
          <cell r="C97565"/>
        </row>
        <row r="97566">
          <cell r="C97566"/>
        </row>
        <row r="97567">
          <cell r="C97567"/>
        </row>
        <row r="97568">
          <cell r="C97568"/>
        </row>
        <row r="97569">
          <cell r="C97569"/>
        </row>
        <row r="97570">
          <cell r="C97570"/>
        </row>
        <row r="97571">
          <cell r="C97571"/>
        </row>
        <row r="97572">
          <cell r="C97572"/>
        </row>
        <row r="97573">
          <cell r="C97573"/>
        </row>
        <row r="97574">
          <cell r="C97574"/>
        </row>
        <row r="97575">
          <cell r="C97575"/>
        </row>
        <row r="97576">
          <cell r="C97576"/>
        </row>
        <row r="97577">
          <cell r="C97577"/>
        </row>
        <row r="97578">
          <cell r="C97578"/>
        </row>
        <row r="97579">
          <cell r="C97579"/>
        </row>
        <row r="97580">
          <cell r="C97580"/>
        </row>
        <row r="97581">
          <cell r="C97581"/>
        </row>
        <row r="97582">
          <cell r="C97582"/>
        </row>
        <row r="97583">
          <cell r="C97583"/>
        </row>
        <row r="97584">
          <cell r="C97584"/>
        </row>
        <row r="97585">
          <cell r="C97585"/>
        </row>
        <row r="97586">
          <cell r="C97586"/>
        </row>
        <row r="97587">
          <cell r="C97587"/>
        </row>
        <row r="97588">
          <cell r="C97588"/>
        </row>
        <row r="97589">
          <cell r="C97589"/>
        </row>
        <row r="97590">
          <cell r="C97590"/>
        </row>
        <row r="97591">
          <cell r="C97591"/>
        </row>
        <row r="97592">
          <cell r="C97592"/>
        </row>
        <row r="97593">
          <cell r="C97593"/>
        </row>
        <row r="97594">
          <cell r="C97594"/>
        </row>
        <row r="97595">
          <cell r="C97595"/>
        </row>
        <row r="97596">
          <cell r="C97596"/>
        </row>
        <row r="97597">
          <cell r="C97597"/>
        </row>
        <row r="97598">
          <cell r="C97598"/>
        </row>
        <row r="97599">
          <cell r="C97599"/>
        </row>
        <row r="97600">
          <cell r="C97600"/>
        </row>
        <row r="97601">
          <cell r="C97601"/>
        </row>
        <row r="97602">
          <cell r="C97602"/>
        </row>
        <row r="97603">
          <cell r="C97603"/>
        </row>
        <row r="97604">
          <cell r="C97604"/>
        </row>
        <row r="97605">
          <cell r="C97605"/>
        </row>
        <row r="97606">
          <cell r="C97606"/>
        </row>
        <row r="97607">
          <cell r="C97607"/>
        </row>
        <row r="97608">
          <cell r="C97608"/>
        </row>
        <row r="97609">
          <cell r="C97609"/>
        </row>
        <row r="97610">
          <cell r="C97610"/>
        </row>
        <row r="97611">
          <cell r="C97611"/>
        </row>
        <row r="97612">
          <cell r="C97612"/>
        </row>
        <row r="97613">
          <cell r="C97613"/>
        </row>
        <row r="97614">
          <cell r="C97614"/>
        </row>
        <row r="97615">
          <cell r="C97615"/>
        </row>
        <row r="97616">
          <cell r="C97616"/>
        </row>
        <row r="97617">
          <cell r="C97617"/>
        </row>
        <row r="97618">
          <cell r="C97618"/>
        </row>
        <row r="97619">
          <cell r="C97619"/>
        </row>
        <row r="97620">
          <cell r="C97620"/>
        </row>
        <row r="97621">
          <cell r="C97621"/>
        </row>
        <row r="97622">
          <cell r="C97622"/>
        </row>
        <row r="97623">
          <cell r="C97623"/>
        </row>
        <row r="97624">
          <cell r="C97624"/>
        </row>
        <row r="97625">
          <cell r="C97625"/>
        </row>
        <row r="97626">
          <cell r="C97626"/>
        </row>
        <row r="97627">
          <cell r="C97627"/>
        </row>
        <row r="97628">
          <cell r="C97628"/>
        </row>
        <row r="97629">
          <cell r="C97629"/>
        </row>
        <row r="97630">
          <cell r="C97630"/>
        </row>
        <row r="97631">
          <cell r="C97631"/>
        </row>
        <row r="97632">
          <cell r="C97632"/>
        </row>
        <row r="97633">
          <cell r="C97633"/>
        </row>
        <row r="97634">
          <cell r="C97634"/>
        </row>
        <row r="97635">
          <cell r="C97635"/>
        </row>
        <row r="97636">
          <cell r="C97636"/>
        </row>
        <row r="97637">
          <cell r="C97637"/>
        </row>
        <row r="97638">
          <cell r="C97638"/>
        </row>
        <row r="97639">
          <cell r="C97639"/>
        </row>
        <row r="97640">
          <cell r="C97640"/>
        </row>
        <row r="97641">
          <cell r="C97641"/>
        </row>
        <row r="97642">
          <cell r="C97642"/>
        </row>
        <row r="97643">
          <cell r="C97643"/>
        </row>
        <row r="97644">
          <cell r="C97644"/>
        </row>
        <row r="97645">
          <cell r="C97645"/>
        </row>
        <row r="97646">
          <cell r="C97646"/>
        </row>
        <row r="97647">
          <cell r="C97647"/>
        </row>
        <row r="97648">
          <cell r="C97648"/>
        </row>
        <row r="97649">
          <cell r="C97649"/>
        </row>
        <row r="97650">
          <cell r="C97650"/>
        </row>
        <row r="97651">
          <cell r="C97651"/>
        </row>
        <row r="97652">
          <cell r="C97652"/>
        </row>
        <row r="97653">
          <cell r="C97653"/>
        </row>
        <row r="97654">
          <cell r="C97654"/>
        </row>
        <row r="97655">
          <cell r="C97655"/>
        </row>
        <row r="97656">
          <cell r="C97656"/>
        </row>
        <row r="97657">
          <cell r="C97657"/>
        </row>
        <row r="97658">
          <cell r="C97658"/>
        </row>
        <row r="97659">
          <cell r="C97659"/>
        </row>
        <row r="97660">
          <cell r="C97660"/>
        </row>
        <row r="97661">
          <cell r="C97661"/>
        </row>
        <row r="97662">
          <cell r="C97662"/>
        </row>
        <row r="97663">
          <cell r="C97663"/>
        </row>
        <row r="97664">
          <cell r="C97664"/>
        </row>
        <row r="97665">
          <cell r="C97665"/>
        </row>
        <row r="97666">
          <cell r="C97666"/>
        </row>
        <row r="97667">
          <cell r="C97667"/>
        </row>
        <row r="97668">
          <cell r="C97668"/>
        </row>
        <row r="97669">
          <cell r="C97669"/>
        </row>
        <row r="97670">
          <cell r="C97670"/>
        </row>
        <row r="97671">
          <cell r="C97671"/>
        </row>
        <row r="97672">
          <cell r="C97672"/>
        </row>
        <row r="97673">
          <cell r="C97673"/>
        </row>
        <row r="97674">
          <cell r="C97674"/>
        </row>
        <row r="97675">
          <cell r="C97675"/>
        </row>
        <row r="97676">
          <cell r="C97676"/>
        </row>
        <row r="97677">
          <cell r="C97677"/>
        </row>
        <row r="97678">
          <cell r="C97678"/>
        </row>
        <row r="97679">
          <cell r="C97679"/>
        </row>
        <row r="97680">
          <cell r="C97680"/>
        </row>
        <row r="97681">
          <cell r="C97681"/>
        </row>
        <row r="97682">
          <cell r="C97682"/>
        </row>
        <row r="97683">
          <cell r="C97683"/>
        </row>
        <row r="97684">
          <cell r="C97684"/>
        </row>
        <row r="97685">
          <cell r="C97685"/>
        </row>
        <row r="97686">
          <cell r="C97686"/>
        </row>
        <row r="97687">
          <cell r="C97687"/>
        </row>
        <row r="97688">
          <cell r="C97688"/>
        </row>
        <row r="97689">
          <cell r="C97689"/>
        </row>
        <row r="97690">
          <cell r="C97690"/>
        </row>
        <row r="97691">
          <cell r="C97691"/>
        </row>
        <row r="97692">
          <cell r="C97692"/>
        </row>
        <row r="97693">
          <cell r="C97693"/>
        </row>
        <row r="97694">
          <cell r="C97694"/>
        </row>
        <row r="97695">
          <cell r="C97695"/>
        </row>
        <row r="97696">
          <cell r="C97696"/>
        </row>
        <row r="97697">
          <cell r="C97697"/>
        </row>
        <row r="97698">
          <cell r="C97698"/>
        </row>
        <row r="97699">
          <cell r="C97699"/>
        </row>
        <row r="97700">
          <cell r="C97700"/>
        </row>
        <row r="97701">
          <cell r="C97701"/>
        </row>
        <row r="97702">
          <cell r="C97702"/>
        </row>
        <row r="97703">
          <cell r="C97703"/>
        </row>
        <row r="97704">
          <cell r="C97704"/>
        </row>
        <row r="97705">
          <cell r="C97705"/>
        </row>
        <row r="97706">
          <cell r="C97706"/>
        </row>
        <row r="97707">
          <cell r="C97707"/>
        </row>
        <row r="97708">
          <cell r="C97708"/>
        </row>
        <row r="97709">
          <cell r="C97709"/>
        </row>
        <row r="97710">
          <cell r="C97710"/>
        </row>
        <row r="97711">
          <cell r="C97711"/>
        </row>
        <row r="97712">
          <cell r="C97712"/>
        </row>
        <row r="97713">
          <cell r="C97713"/>
        </row>
        <row r="97714">
          <cell r="C97714"/>
        </row>
        <row r="97715">
          <cell r="C97715"/>
        </row>
        <row r="97716">
          <cell r="C97716"/>
        </row>
        <row r="97717">
          <cell r="C97717"/>
        </row>
        <row r="97718">
          <cell r="C97718"/>
        </row>
        <row r="97719">
          <cell r="C97719"/>
        </row>
        <row r="97720">
          <cell r="C97720"/>
        </row>
        <row r="97721">
          <cell r="C97721"/>
        </row>
        <row r="97722">
          <cell r="C97722"/>
        </row>
        <row r="97723">
          <cell r="C97723"/>
        </row>
        <row r="97724">
          <cell r="C97724"/>
        </row>
        <row r="97725">
          <cell r="C97725"/>
        </row>
        <row r="97726">
          <cell r="C97726"/>
        </row>
        <row r="97727">
          <cell r="C97727"/>
        </row>
        <row r="97728">
          <cell r="C97728"/>
        </row>
        <row r="97729">
          <cell r="C97729"/>
        </row>
        <row r="97730">
          <cell r="C97730"/>
        </row>
        <row r="97731">
          <cell r="C97731"/>
        </row>
        <row r="97732">
          <cell r="C97732"/>
        </row>
        <row r="97733">
          <cell r="C97733"/>
        </row>
        <row r="97734">
          <cell r="C97734"/>
        </row>
        <row r="97735">
          <cell r="C97735"/>
        </row>
        <row r="97736">
          <cell r="C97736"/>
        </row>
        <row r="97737">
          <cell r="C97737"/>
        </row>
        <row r="97738">
          <cell r="C97738"/>
        </row>
        <row r="97739">
          <cell r="C97739"/>
        </row>
        <row r="97740">
          <cell r="C97740"/>
        </row>
        <row r="97741">
          <cell r="C97741"/>
        </row>
        <row r="97742">
          <cell r="C97742"/>
        </row>
        <row r="97743">
          <cell r="C97743"/>
        </row>
        <row r="97744">
          <cell r="C97744"/>
        </row>
        <row r="97745">
          <cell r="C97745"/>
        </row>
        <row r="97746">
          <cell r="C97746"/>
        </row>
        <row r="97747">
          <cell r="C97747"/>
        </row>
        <row r="97748">
          <cell r="C97748"/>
        </row>
        <row r="97749">
          <cell r="C97749"/>
        </row>
        <row r="97750">
          <cell r="C97750"/>
        </row>
        <row r="97751">
          <cell r="C97751"/>
        </row>
        <row r="97752">
          <cell r="C97752"/>
        </row>
        <row r="97753">
          <cell r="C97753"/>
        </row>
        <row r="97754">
          <cell r="C97754"/>
        </row>
        <row r="97755">
          <cell r="C97755"/>
        </row>
        <row r="97756">
          <cell r="C97756"/>
        </row>
        <row r="97757">
          <cell r="C97757"/>
        </row>
        <row r="97758">
          <cell r="C97758"/>
        </row>
        <row r="97759">
          <cell r="C97759"/>
        </row>
        <row r="97760">
          <cell r="C97760"/>
        </row>
        <row r="97761">
          <cell r="C97761"/>
        </row>
        <row r="97762">
          <cell r="C97762"/>
        </row>
        <row r="97763">
          <cell r="C97763"/>
        </row>
        <row r="97764">
          <cell r="C97764"/>
        </row>
        <row r="97765">
          <cell r="C97765"/>
        </row>
        <row r="97766">
          <cell r="C97766"/>
        </row>
        <row r="97767">
          <cell r="C97767"/>
        </row>
        <row r="97768">
          <cell r="C97768"/>
        </row>
        <row r="97769">
          <cell r="C97769"/>
        </row>
        <row r="97770">
          <cell r="C97770"/>
        </row>
        <row r="97771">
          <cell r="C97771"/>
        </row>
        <row r="97772">
          <cell r="C97772"/>
        </row>
        <row r="97773">
          <cell r="C97773"/>
        </row>
        <row r="97774">
          <cell r="C97774"/>
        </row>
        <row r="97775">
          <cell r="C97775"/>
        </row>
        <row r="97776">
          <cell r="C97776"/>
        </row>
        <row r="97777">
          <cell r="C97777"/>
        </row>
        <row r="97778">
          <cell r="C97778"/>
        </row>
        <row r="97779">
          <cell r="C97779"/>
        </row>
        <row r="97780">
          <cell r="C97780"/>
        </row>
        <row r="97781">
          <cell r="C97781"/>
        </row>
        <row r="97782">
          <cell r="C97782"/>
        </row>
        <row r="97783">
          <cell r="C97783"/>
        </row>
        <row r="97784">
          <cell r="C97784"/>
        </row>
        <row r="97785">
          <cell r="C97785"/>
        </row>
        <row r="97786">
          <cell r="C97786"/>
        </row>
        <row r="97787">
          <cell r="C97787"/>
        </row>
        <row r="97788">
          <cell r="C97788"/>
        </row>
        <row r="97789">
          <cell r="C97789"/>
        </row>
        <row r="97790">
          <cell r="C97790"/>
        </row>
        <row r="97791">
          <cell r="C97791"/>
        </row>
        <row r="97792">
          <cell r="C97792"/>
        </row>
        <row r="97793">
          <cell r="C97793"/>
        </row>
        <row r="97794">
          <cell r="C97794"/>
        </row>
        <row r="97795">
          <cell r="C97795"/>
        </row>
        <row r="97796">
          <cell r="C97796"/>
        </row>
        <row r="97797">
          <cell r="C97797"/>
        </row>
        <row r="97798">
          <cell r="C97798"/>
        </row>
        <row r="97799">
          <cell r="C97799"/>
        </row>
        <row r="97800">
          <cell r="C97800"/>
        </row>
        <row r="97801">
          <cell r="C97801"/>
        </row>
        <row r="97802">
          <cell r="C97802"/>
        </row>
        <row r="97803">
          <cell r="C97803"/>
        </row>
        <row r="97804">
          <cell r="C97804"/>
        </row>
        <row r="97805">
          <cell r="C97805"/>
        </row>
        <row r="97806">
          <cell r="C97806"/>
        </row>
        <row r="97807">
          <cell r="C97807"/>
        </row>
        <row r="97808">
          <cell r="C97808"/>
        </row>
        <row r="97809">
          <cell r="C97809"/>
        </row>
        <row r="97810">
          <cell r="C97810"/>
        </row>
        <row r="97811">
          <cell r="C97811"/>
        </row>
        <row r="97812">
          <cell r="C97812"/>
        </row>
        <row r="97813">
          <cell r="C97813"/>
        </row>
        <row r="97814">
          <cell r="C97814"/>
        </row>
        <row r="97815">
          <cell r="C97815"/>
        </row>
        <row r="97816">
          <cell r="C97816"/>
        </row>
        <row r="97817">
          <cell r="C97817"/>
        </row>
        <row r="97818">
          <cell r="C97818"/>
        </row>
        <row r="97819">
          <cell r="C97819"/>
        </row>
        <row r="97820">
          <cell r="C97820"/>
        </row>
        <row r="97821">
          <cell r="C97821"/>
        </row>
        <row r="97822">
          <cell r="C97822"/>
        </row>
        <row r="97823">
          <cell r="C97823"/>
        </row>
        <row r="97824">
          <cell r="C97824"/>
        </row>
        <row r="97825">
          <cell r="C97825"/>
        </row>
        <row r="97826">
          <cell r="C97826"/>
        </row>
        <row r="97827">
          <cell r="C97827"/>
        </row>
        <row r="97828">
          <cell r="C97828"/>
        </row>
        <row r="97829">
          <cell r="C97829"/>
        </row>
        <row r="97830">
          <cell r="C97830"/>
        </row>
        <row r="97831">
          <cell r="C97831"/>
        </row>
        <row r="97832">
          <cell r="C97832"/>
        </row>
        <row r="97833">
          <cell r="C97833"/>
        </row>
        <row r="97834">
          <cell r="C97834"/>
        </row>
        <row r="97835">
          <cell r="C97835"/>
        </row>
        <row r="97836">
          <cell r="C97836"/>
        </row>
        <row r="97837">
          <cell r="C97837"/>
        </row>
        <row r="97838">
          <cell r="C97838"/>
        </row>
        <row r="97839">
          <cell r="C97839"/>
        </row>
        <row r="97840">
          <cell r="C97840"/>
        </row>
        <row r="97841">
          <cell r="C97841"/>
        </row>
        <row r="97842">
          <cell r="C97842"/>
        </row>
        <row r="97843">
          <cell r="C97843"/>
        </row>
        <row r="97844">
          <cell r="C97844"/>
        </row>
        <row r="97845">
          <cell r="C97845"/>
        </row>
        <row r="97846">
          <cell r="C97846"/>
        </row>
        <row r="97847">
          <cell r="C97847"/>
        </row>
        <row r="97848">
          <cell r="C97848"/>
        </row>
        <row r="97849">
          <cell r="C97849"/>
        </row>
        <row r="97850">
          <cell r="C97850"/>
        </row>
        <row r="97851">
          <cell r="C97851"/>
        </row>
        <row r="97852">
          <cell r="C97852"/>
        </row>
        <row r="97853">
          <cell r="C97853"/>
        </row>
        <row r="97854">
          <cell r="C97854"/>
        </row>
        <row r="97855">
          <cell r="C97855"/>
        </row>
        <row r="97856">
          <cell r="C97856"/>
        </row>
        <row r="97857">
          <cell r="C97857"/>
        </row>
        <row r="97858">
          <cell r="C97858"/>
        </row>
        <row r="97859">
          <cell r="C97859"/>
        </row>
        <row r="97860">
          <cell r="C97860"/>
        </row>
        <row r="97861">
          <cell r="C97861"/>
        </row>
        <row r="97862">
          <cell r="C97862"/>
        </row>
        <row r="97863">
          <cell r="C97863"/>
        </row>
        <row r="97864">
          <cell r="C97864"/>
        </row>
        <row r="97865">
          <cell r="C97865"/>
        </row>
        <row r="97866">
          <cell r="C97866"/>
        </row>
        <row r="97867">
          <cell r="C97867"/>
        </row>
        <row r="97868">
          <cell r="C97868"/>
        </row>
        <row r="97869">
          <cell r="C97869"/>
        </row>
        <row r="97870">
          <cell r="C97870"/>
        </row>
        <row r="97871">
          <cell r="C97871"/>
        </row>
        <row r="97872">
          <cell r="C97872"/>
        </row>
        <row r="97873">
          <cell r="C97873"/>
        </row>
        <row r="97874">
          <cell r="C97874"/>
        </row>
        <row r="97875">
          <cell r="C97875"/>
        </row>
        <row r="97876">
          <cell r="C97876"/>
        </row>
        <row r="97877">
          <cell r="C97877"/>
        </row>
        <row r="97878">
          <cell r="C97878"/>
        </row>
        <row r="97879">
          <cell r="C97879"/>
        </row>
        <row r="97880">
          <cell r="C97880"/>
        </row>
        <row r="97881">
          <cell r="C97881"/>
        </row>
        <row r="97882">
          <cell r="C97882"/>
        </row>
        <row r="97883">
          <cell r="C97883"/>
        </row>
        <row r="97884">
          <cell r="C97884"/>
        </row>
        <row r="97885">
          <cell r="C97885"/>
        </row>
        <row r="97886">
          <cell r="C97886"/>
        </row>
        <row r="97887">
          <cell r="C97887"/>
        </row>
        <row r="97888">
          <cell r="C97888"/>
        </row>
        <row r="97889">
          <cell r="C97889"/>
        </row>
        <row r="97890">
          <cell r="C97890"/>
        </row>
        <row r="97891">
          <cell r="C97891"/>
        </row>
        <row r="97892">
          <cell r="C97892"/>
        </row>
        <row r="97893">
          <cell r="C97893"/>
        </row>
        <row r="97894">
          <cell r="C97894"/>
        </row>
        <row r="97895">
          <cell r="C97895"/>
        </row>
        <row r="97896">
          <cell r="C97896"/>
        </row>
        <row r="97897">
          <cell r="C97897"/>
        </row>
        <row r="97898">
          <cell r="C97898"/>
        </row>
        <row r="97899">
          <cell r="C97899"/>
        </row>
        <row r="97900">
          <cell r="C97900"/>
        </row>
        <row r="97901">
          <cell r="C97901"/>
        </row>
        <row r="97902">
          <cell r="C97902"/>
        </row>
        <row r="97903">
          <cell r="C97903"/>
        </row>
        <row r="97904">
          <cell r="C97904"/>
        </row>
        <row r="97905">
          <cell r="C97905"/>
        </row>
        <row r="97906">
          <cell r="C97906"/>
        </row>
        <row r="97907">
          <cell r="C97907"/>
        </row>
        <row r="97908">
          <cell r="C97908"/>
        </row>
        <row r="97909">
          <cell r="C97909"/>
        </row>
        <row r="97910">
          <cell r="C97910"/>
        </row>
        <row r="97911">
          <cell r="C97911"/>
        </row>
        <row r="97912">
          <cell r="C97912"/>
        </row>
        <row r="97913">
          <cell r="C97913"/>
        </row>
        <row r="97914">
          <cell r="C97914"/>
        </row>
        <row r="97915">
          <cell r="C97915"/>
        </row>
        <row r="97916">
          <cell r="C97916"/>
        </row>
        <row r="97917">
          <cell r="C97917"/>
        </row>
        <row r="97918">
          <cell r="C97918"/>
        </row>
        <row r="97919">
          <cell r="C97919"/>
        </row>
        <row r="97920">
          <cell r="C97920"/>
        </row>
        <row r="97921">
          <cell r="C97921"/>
        </row>
        <row r="97922">
          <cell r="C97922"/>
        </row>
        <row r="97923">
          <cell r="C97923"/>
        </row>
        <row r="97924">
          <cell r="C97924"/>
        </row>
        <row r="97925">
          <cell r="C97925"/>
        </row>
        <row r="97926">
          <cell r="C97926"/>
        </row>
        <row r="97927">
          <cell r="C97927"/>
        </row>
        <row r="97928">
          <cell r="C97928"/>
        </row>
        <row r="97929">
          <cell r="C97929"/>
        </row>
        <row r="97930">
          <cell r="C97930"/>
        </row>
        <row r="97931">
          <cell r="C97931"/>
        </row>
        <row r="97932">
          <cell r="C97932"/>
        </row>
        <row r="97933">
          <cell r="C97933"/>
        </row>
        <row r="97934">
          <cell r="C97934"/>
        </row>
        <row r="97935">
          <cell r="C97935"/>
        </row>
        <row r="97936">
          <cell r="C97936"/>
        </row>
        <row r="97937">
          <cell r="C97937"/>
        </row>
        <row r="97938">
          <cell r="C97938"/>
        </row>
        <row r="97939">
          <cell r="C97939"/>
        </row>
        <row r="97940">
          <cell r="C97940"/>
        </row>
        <row r="97941">
          <cell r="C97941"/>
        </row>
        <row r="97942">
          <cell r="C97942"/>
        </row>
        <row r="97943">
          <cell r="C97943"/>
        </row>
        <row r="97944">
          <cell r="C97944"/>
        </row>
        <row r="97945">
          <cell r="C97945"/>
        </row>
        <row r="97946">
          <cell r="C97946"/>
        </row>
        <row r="97947">
          <cell r="C97947"/>
        </row>
        <row r="97948">
          <cell r="C97948"/>
        </row>
        <row r="97949">
          <cell r="C97949"/>
        </row>
        <row r="97950">
          <cell r="C97950"/>
        </row>
        <row r="97951">
          <cell r="C97951"/>
        </row>
        <row r="97952">
          <cell r="C97952"/>
        </row>
        <row r="97953">
          <cell r="C97953"/>
        </row>
        <row r="97954">
          <cell r="C97954"/>
        </row>
        <row r="97955">
          <cell r="C97955"/>
        </row>
        <row r="97956">
          <cell r="C97956"/>
        </row>
        <row r="97957">
          <cell r="C97957"/>
        </row>
        <row r="97958">
          <cell r="C97958"/>
        </row>
        <row r="97959">
          <cell r="C97959"/>
        </row>
        <row r="97960">
          <cell r="C97960"/>
        </row>
        <row r="97961">
          <cell r="C97961"/>
        </row>
        <row r="97962">
          <cell r="C97962"/>
        </row>
        <row r="97963">
          <cell r="C97963"/>
        </row>
        <row r="97964">
          <cell r="C97964"/>
        </row>
        <row r="97965">
          <cell r="C97965"/>
        </row>
        <row r="97966">
          <cell r="C97966"/>
        </row>
        <row r="97967">
          <cell r="C97967"/>
        </row>
        <row r="97968">
          <cell r="C97968"/>
        </row>
        <row r="97969">
          <cell r="C97969"/>
        </row>
        <row r="97970">
          <cell r="C97970"/>
        </row>
        <row r="97971">
          <cell r="C97971"/>
        </row>
        <row r="97972">
          <cell r="C97972"/>
        </row>
        <row r="97973">
          <cell r="C97973"/>
        </row>
        <row r="97974">
          <cell r="C97974"/>
        </row>
        <row r="97975">
          <cell r="C97975"/>
        </row>
        <row r="97976">
          <cell r="C97976"/>
        </row>
        <row r="97977">
          <cell r="C97977"/>
        </row>
        <row r="97978">
          <cell r="C97978"/>
        </row>
        <row r="97979">
          <cell r="C97979"/>
        </row>
        <row r="97980">
          <cell r="C97980"/>
        </row>
        <row r="97981">
          <cell r="C97981"/>
        </row>
        <row r="97982">
          <cell r="C97982"/>
        </row>
        <row r="97983">
          <cell r="C97983"/>
        </row>
        <row r="97984">
          <cell r="C97984"/>
        </row>
        <row r="97985">
          <cell r="C97985"/>
        </row>
        <row r="97986">
          <cell r="C97986"/>
        </row>
        <row r="97987">
          <cell r="C97987"/>
        </row>
        <row r="97988">
          <cell r="C97988"/>
        </row>
        <row r="97989">
          <cell r="C97989"/>
        </row>
        <row r="97990">
          <cell r="C97990"/>
        </row>
        <row r="97991">
          <cell r="C97991"/>
        </row>
        <row r="97992">
          <cell r="C97992"/>
        </row>
        <row r="97993">
          <cell r="C97993"/>
        </row>
        <row r="97994">
          <cell r="C97994"/>
        </row>
        <row r="97995">
          <cell r="C97995"/>
        </row>
        <row r="97996">
          <cell r="C97996"/>
        </row>
        <row r="97997">
          <cell r="C97997"/>
        </row>
        <row r="97998">
          <cell r="C97998"/>
        </row>
        <row r="97999">
          <cell r="C97999"/>
        </row>
        <row r="98000">
          <cell r="C98000"/>
        </row>
        <row r="98001">
          <cell r="C98001"/>
        </row>
        <row r="98002">
          <cell r="C98002"/>
        </row>
        <row r="98003">
          <cell r="C98003"/>
        </row>
        <row r="98004">
          <cell r="C98004"/>
        </row>
        <row r="98005">
          <cell r="C98005"/>
        </row>
        <row r="98006">
          <cell r="C98006"/>
        </row>
        <row r="98007">
          <cell r="C98007"/>
        </row>
        <row r="98008">
          <cell r="C98008"/>
        </row>
        <row r="98009">
          <cell r="C98009"/>
        </row>
        <row r="98010">
          <cell r="C98010"/>
        </row>
        <row r="98011">
          <cell r="C98011"/>
        </row>
        <row r="98012">
          <cell r="C98012"/>
        </row>
        <row r="98013">
          <cell r="C98013"/>
        </row>
        <row r="98014">
          <cell r="C98014"/>
        </row>
        <row r="98015">
          <cell r="C98015"/>
        </row>
        <row r="98016">
          <cell r="C98016"/>
        </row>
        <row r="98017">
          <cell r="C98017"/>
        </row>
        <row r="98018">
          <cell r="C98018"/>
        </row>
        <row r="98019">
          <cell r="C98019"/>
        </row>
        <row r="98020">
          <cell r="C98020"/>
        </row>
        <row r="98021">
          <cell r="C98021"/>
        </row>
        <row r="98022">
          <cell r="C98022"/>
        </row>
        <row r="98023">
          <cell r="C98023"/>
        </row>
        <row r="98024">
          <cell r="C98024"/>
        </row>
        <row r="98025">
          <cell r="C98025"/>
        </row>
        <row r="98026">
          <cell r="C98026"/>
        </row>
        <row r="98027">
          <cell r="C98027"/>
        </row>
        <row r="98028">
          <cell r="C98028"/>
        </row>
        <row r="98029">
          <cell r="C98029"/>
        </row>
        <row r="98030">
          <cell r="C98030"/>
        </row>
        <row r="98031">
          <cell r="C98031"/>
        </row>
        <row r="98032">
          <cell r="C98032"/>
        </row>
        <row r="98033">
          <cell r="C98033"/>
        </row>
        <row r="98034">
          <cell r="C98034"/>
        </row>
        <row r="98035">
          <cell r="C98035"/>
        </row>
        <row r="98036">
          <cell r="C98036"/>
        </row>
        <row r="98037">
          <cell r="C98037"/>
        </row>
        <row r="98038">
          <cell r="C98038"/>
        </row>
        <row r="98039">
          <cell r="C98039"/>
        </row>
        <row r="98040">
          <cell r="C98040"/>
        </row>
        <row r="98041">
          <cell r="C98041"/>
        </row>
        <row r="98042">
          <cell r="C98042"/>
        </row>
        <row r="98043">
          <cell r="C98043"/>
        </row>
        <row r="98044">
          <cell r="C98044"/>
        </row>
        <row r="98045">
          <cell r="C98045"/>
        </row>
        <row r="98046">
          <cell r="C98046"/>
        </row>
        <row r="98047">
          <cell r="C98047"/>
        </row>
        <row r="98048">
          <cell r="C98048"/>
        </row>
        <row r="98049">
          <cell r="C98049"/>
        </row>
        <row r="98050">
          <cell r="C98050"/>
        </row>
        <row r="98051">
          <cell r="C98051"/>
        </row>
        <row r="98052">
          <cell r="C98052"/>
        </row>
        <row r="98053">
          <cell r="C98053"/>
        </row>
        <row r="98054">
          <cell r="C98054"/>
        </row>
        <row r="98055">
          <cell r="C98055"/>
        </row>
        <row r="98056">
          <cell r="C98056"/>
        </row>
        <row r="98057">
          <cell r="C98057"/>
        </row>
        <row r="98058">
          <cell r="C98058"/>
        </row>
        <row r="98059">
          <cell r="C98059"/>
        </row>
        <row r="98060">
          <cell r="C98060"/>
        </row>
        <row r="98061">
          <cell r="C98061"/>
        </row>
        <row r="98062">
          <cell r="C98062"/>
        </row>
        <row r="98063">
          <cell r="C98063"/>
        </row>
        <row r="98064">
          <cell r="C98064"/>
        </row>
        <row r="98065">
          <cell r="C98065"/>
        </row>
        <row r="98066">
          <cell r="C98066"/>
        </row>
        <row r="98067">
          <cell r="C98067"/>
        </row>
        <row r="98068">
          <cell r="C98068"/>
        </row>
        <row r="98069">
          <cell r="C98069"/>
        </row>
        <row r="98070">
          <cell r="C98070"/>
        </row>
        <row r="98071">
          <cell r="C98071"/>
        </row>
        <row r="98072">
          <cell r="C98072"/>
        </row>
        <row r="98073">
          <cell r="C98073"/>
        </row>
        <row r="98074">
          <cell r="C98074"/>
        </row>
        <row r="98075">
          <cell r="C98075"/>
        </row>
        <row r="98076">
          <cell r="C98076"/>
        </row>
        <row r="98077">
          <cell r="C98077"/>
        </row>
        <row r="98078">
          <cell r="C98078"/>
        </row>
        <row r="98079">
          <cell r="C98079"/>
        </row>
        <row r="98080">
          <cell r="C98080"/>
        </row>
        <row r="98081">
          <cell r="C98081"/>
        </row>
        <row r="98082">
          <cell r="C98082"/>
        </row>
        <row r="98083">
          <cell r="C98083"/>
        </row>
        <row r="98084">
          <cell r="C98084"/>
        </row>
        <row r="98085">
          <cell r="C98085"/>
        </row>
        <row r="98086">
          <cell r="C98086"/>
        </row>
        <row r="98087">
          <cell r="C98087"/>
        </row>
        <row r="98088">
          <cell r="C98088"/>
        </row>
        <row r="98089">
          <cell r="C98089"/>
        </row>
        <row r="98090">
          <cell r="C98090"/>
        </row>
        <row r="98091">
          <cell r="C98091"/>
        </row>
        <row r="98092">
          <cell r="C98092"/>
        </row>
        <row r="98093">
          <cell r="C98093"/>
        </row>
        <row r="98094">
          <cell r="C98094"/>
        </row>
        <row r="98095">
          <cell r="C98095"/>
        </row>
        <row r="98096">
          <cell r="C98096"/>
        </row>
        <row r="98097">
          <cell r="C98097"/>
        </row>
        <row r="98098">
          <cell r="C98098"/>
        </row>
        <row r="98099">
          <cell r="C98099"/>
        </row>
        <row r="98100">
          <cell r="C98100"/>
        </row>
        <row r="98101">
          <cell r="C98101"/>
        </row>
        <row r="98102">
          <cell r="C98102"/>
        </row>
        <row r="98103">
          <cell r="C98103"/>
        </row>
        <row r="98104">
          <cell r="C98104"/>
        </row>
        <row r="98105">
          <cell r="C98105"/>
        </row>
        <row r="98106">
          <cell r="C98106"/>
        </row>
        <row r="98107">
          <cell r="C98107"/>
        </row>
        <row r="98108">
          <cell r="C98108"/>
        </row>
        <row r="98109">
          <cell r="C98109"/>
        </row>
        <row r="98110">
          <cell r="C98110"/>
        </row>
        <row r="98111">
          <cell r="C98111"/>
        </row>
        <row r="98112">
          <cell r="C98112"/>
        </row>
        <row r="98113">
          <cell r="C98113"/>
        </row>
        <row r="98114">
          <cell r="C98114"/>
        </row>
        <row r="98115">
          <cell r="C98115"/>
        </row>
        <row r="98116">
          <cell r="C98116"/>
        </row>
        <row r="98117">
          <cell r="C98117"/>
        </row>
        <row r="98118">
          <cell r="C98118"/>
        </row>
        <row r="98119">
          <cell r="C98119"/>
        </row>
        <row r="98120">
          <cell r="C98120"/>
        </row>
        <row r="98121">
          <cell r="C98121"/>
        </row>
        <row r="98122">
          <cell r="C98122"/>
        </row>
        <row r="98123">
          <cell r="C98123"/>
        </row>
        <row r="98124">
          <cell r="C98124"/>
        </row>
        <row r="98125">
          <cell r="C98125"/>
        </row>
        <row r="98126">
          <cell r="C98126"/>
        </row>
        <row r="98127">
          <cell r="C98127"/>
        </row>
        <row r="98128">
          <cell r="C98128"/>
        </row>
        <row r="98129">
          <cell r="C98129"/>
        </row>
        <row r="98130">
          <cell r="C98130"/>
        </row>
        <row r="98131">
          <cell r="C98131"/>
        </row>
        <row r="98132">
          <cell r="C98132"/>
        </row>
        <row r="98133">
          <cell r="C98133"/>
        </row>
        <row r="98134">
          <cell r="C98134"/>
        </row>
        <row r="98135">
          <cell r="C98135"/>
        </row>
        <row r="98136">
          <cell r="C98136"/>
        </row>
        <row r="98137">
          <cell r="C98137"/>
        </row>
        <row r="98138">
          <cell r="C98138"/>
        </row>
        <row r="98139">
          <cell r="C98139"/>
        </row>
        <row r="98140">
          <cell r="C98140"/>
        </row>
        <row r="98141">
          <cell r="C98141"/>
        </row>
        <row r="98142">
          <cell r="C98142"/>
        </row>
        <row r="98143">
          <cell r="C98143"/>
        </row>
        <row r="98144">
          <cell r="C98144"/>
        </row>
        <row r="98145">
          <cell r="C98145"/>
        </row>
        <row r="98146">
          <cell r="C98146"/>
        </row>
        <row r="98147">
          <cell r="C98147"/>
        </row>
        <row r="98148">
          <cell r="C98148"/>
        </row>
        <row r="98149">
          <cell r="C98149"/>
        </row>
        <row r="98150">
          <cell r="C98150"/>
        </row>
        <row r="98151">
          <cell r="C98151"/>
        </row>
        <row r="98152">
          <cell r="C98152"/>
        </row>
        <row r="98153">
          <cell r="C98153"/>
        </row>
        <row r="98154">
          <cell r="C98154"/>
        </row>
        <row r="98155">
          <cell r="C98155"/>
        </row>
        <row r="98156">
          <cell r="C98156"/>
        </row>
        <row r="98157">
          <cell r="C98157"/>
        </row>
        <row r="98158">
          <cell r="C98158"/>
        </row>
        <row r="98159">
          <cell r="C98159"/>
        </row>
        <row r="98160">
          <cell r="C98160"/>
        </row>
        <row r="98161">
          <cell r="C98161"/>
        </row>
        <row r="98162">
          <cell r="C98162"/>
        </row>
        <row r="98163">
          <cell r="C98163"/>
        </row>
        <row r="98164">
          <cell r="C98164"/>
        </row>
        <row r="98165">
          <cell r="C98165"/>
        </row>
        <row r="98166">
          <cell r="C98166"/>
        </row>
        <row r="98167">
          <cell r="C98167"/>
        </row>
        <row r="98168">
          <cell r="C98168"/>
        </row>
        <row r="98169">
          <cell r="C98169"/>
        </row>
        <row r="98170">
          <cell r="C98170"/>
        </row>
        <row r="98171">
          <cell r="C98171"/>
        </row>
        <row r="98172">
          <cell r="C98172"/>
        </row>
        <row r="98173">
          <cell r="C98173"/>
        </row>
        <row r="98174">
          <cell r="C98174"/>
        </row>
        <row r="98175">
          <cell r="C98175"/>
        </row>
        <row r="98176">
          <cell r="C98176"/>
        </row>
        <row r="98177">
          <cell r="C98177"/>
        </row>
        <row r="98178">
          <cell r="C98178"/>
        </row>
        <row r="98179">
          <cell r="C98179"/>
        </row>
        <row r="98180">
          <cell r="C98180"/>
        </row>
        <row r="98181">
          <cell r="C98181"/>
        </row>
        <row r="98182">
          <cell r="C98182"/>
        </row>
        <row r="98183">
          <cell r="C98183"/>
        </row>
        <row r="98184">
          <cell r="C98184"/>
        </row>
        <row r="98185">
          <cell r="C98185"/>
        </row>
        <row r="98186">
          <cell r="C98186"/>
        </row>
        <row r="98187">
          <cell r="C98187"/>
        </row>
        <row r="98188">
          <cell r="C98188"/>
        </row>
        <row r="98189">
          <cell r="C98189"/>
        </row>
        <row r="98190">
          <cell r="C98190"/>
        </row>
        <row r="98191">
          <cell r="C98191"/>
        </row>
        <row r="98192">
          <cell r="C98192"/>
        </row>
        <row r="98193">
          <cell r="C98193"/>
        </row>
        <row r="98194">
          <cell r="C98194"/>
        </row>
        <row r="98195">
          <cell r="C98195"/>
        </row>
        <row r="98196">
          <cell r="C98196"/>
        </row>
        <row r="98197">
          <cell r="C98197"/>
        </row>
        <row r="98198">
          <cell r="C98198"/>
        </row>
        <row r="98199">
          <cell r="C98199"/>
        </row>
        <row r="98200">
          <cell r="C98200"/>
        </row>
        <row r="98201">
          <cell r="C98201"/>
        </row>
        <row r="98202">
          <cell r="C98202"/>
        </row>
        <row r="98203">
          <cell r="C98203"/>
        </row>
        <row r="98204">
          <cell r="C98204"/>
        </row>
        <row r="98205">
          <cell r="C98205"/>
        </row>
        <row r="98206">
          <cell r="C98206"/>
        </row>
        <row r="98207">
          <cell r="C98207"/>
        </row>
        <row r="98208">
          <cell r="C98208"/>
        </row>
        <row r="98209">
          <cell r="C98209"/>
        </row>
        <row r="98210">
          <cell r="C98210"/>
        </row>
        <row r="98211">
          <cell r="C98211"/>
        </row>
        <row r="98212">
          <cell r="C98212"/>
        </row>
        <row r="98213">
          <cell r="C98213"/>
        </row>
        <row r="98214">
          <cell r="C98214"/>
        </row>
        <row r="98215">
          <cell r="C98215"/>
        </row>
        <row r="98216">
          <cell r="C98216"/>
        </row>
        <row r="98217">
          <cell r="C98217"/>
        </row>
        <row r="98218">
          <cell r="C98218"/>
        </row>
        <row r="98219">
          <cell r="C98219"/>
        </row>
        <row r="98220">
          <cell r="C98220"/>
        </row>
        <row r="98221">
          <cell r="C98221"/>
        </row>
        <row r="98222">
          <cell r="C98222"/>
        </row>
        <row r="98223">
          <cell r="C98223"/>
        </row>
        <row r="98224">
          <cell r="C98224"/>
        </row>
        <row r="98225">
          <cell r="C98225"/>
        </row>
        <row r="98226">
          <cell r="C98226"/>
        </row>
        <row r="98227">
          <cell r="C98227"/>
        </row>
        <row r="98228">
          <cell r="C98228"/>
        </row>
        <row r="98229">
          <cell r="C98229"/>
        </row>
        <row r="98230">
          <cell r="C98230"/>
        </row>
        <row r="98231">
          <cell r="C98231"/>
        </row>
        <row r="98232">
          <cell r="C98232"/>
        </row>
        <row r="98233">
          <cell r="C98233"/>
        </row>
        <row r="98234">
          <cell r="C98234"/>
        </row>
        <row r="98235">
          <cell r="C98235"/>
        </row>
        <row r="98236">
          <cell r="C98236"/>
        </row>
        <row r="98237">
          <cell r="C98237"/>
        </row>
        <row r="98238">
          <cell r="C98238"/>
        </row>
        <row r="98239">
          <cell r="C98239"/>
        </row>
        <row r="98240">
          <cell r="C98240"/>
        </row>
        <row r="98241">
          <cell r="C98241"/>
        </row>
        <row r="98242">
          <cell r="C98242"/>
        </row>
        <row r="98243">
          <cell r="C98243"/>
        </row>
        <row r="98244">
          <cell r="C98244"/>
        </row>
        <row r="98245">
          <cell r="C98245"/>
        </row>
        <row r="98246">
          <cell r="C98246"/>
        </row>
        <row r="98247">
          <cell r="C98247"/>
        </row>
        <row r="98248">
          <cell r="C98248"/>
        </row>
        <row r="98249">
          <cell r="C98249"/>
        </row>
        <row r="98250">
          <cell r="C98250"/>
        </row>
        <row r="98251">
          <cell r="C98251"/>
        </row>
        <row r="98252">
          <cell r="C98252"/>
        </row>
        <row r="98253">
          <cell r="C98253"/>
        </row>
        <row r="98254">
          <cell r="C98254"/>
        </row>
        <row r="98255">
          <cell r="C98255"/>
        </row>
        <row r="98256">
          <cell r="C98256"/>
        </row>
        <row r="98257">
          <cell r="C98257"/>
        </row>
        <row r="98258">
          <cell r="C98258"/>
        </row>
        <row r="98259">
          <cell r="C98259"/>
        </row>
        <row r="98260">
          <cell r="C98260"/>
        </row>
        <row r="98261">
          <cell r="C98261"/>
        </row>
        <row r="98262">
          <cell r="C98262"/>
        </row>
        <row r="98263">
          <cell r="C98263"/>
        </row>
        <row r="98264">
          <cell r="C98264"/>
        </row>
        <row r="98265">
          <cell r="C98265"/>
        </row>
        <row r="98266">
          <cell r="C98266"/>
        </row>
        <row r="98267">
          <cell r="C98267"/>
        </row>
        <row r="98268">
          <cell r="C98268"/>
        </row>
        <row r="98269">
          <cell r="C98269"/>
        </row>
        <row r="98270">
          <cell r="C98270"/>
        </row>
        <row r="98271">
          <cell r="C98271"/>
        </row>
        <row r="98272">
          <cell r="C98272"/>
        </row>
        <row r="98273">
          <cell r="C98273"/>
        </row>
        <row r="98274">
          <cell r="C98274"/>
        </row>
        <row r="98275">
          <cell r="C98275"/>
        </row>
        <row r="98276">
          <cell r="C98276"/>
        </row>
        <row r="98277">
          <cell r="C98277"/>
        </row>
        <row r="98278">
          <cell r="C98278"/>
        </row>
        <row r="98279">
          <cell r="C98279"/>
        </row>
        <row r="98280">
          <cell r="C98280"/>
        </row>
        <row r="98281">
          <cell r="C98281"/>
        </row>
        <row r="98282">
          <cell r="C98282"/>
        </row>
        <row r="98283">
          <cell r="C98283"/>
        </row>
        <row r="98284">
          <cell r="C98284"/>
        </row>
        <row r="98285">
          <cell r="C98285"/>
        </row>
        <row r="98286">
          <cell r="C98286"/>
        </row>
        <row r="98287">
          <cell r="C98287"/>
        </row>
        <row r="98288">
          <cell r="C98288"/>
        </row>
        <row r="98289">
          <cell r="C98289"/>
        </row>
        <row r="98290">
          <cell r="C98290"/>
        </row>
        <row r="98291">
          <cell r="C98291"/>
        </row>
        <row r="98292">
          <cell r="C98292"/>
        </row>
        <row r="98293">
          <cell r="C98293"/>
        </row>
        <row r="98294">
          <cell r="C98294"/>
        </row>
        <row r="98295">
          <cell r="C98295"/>
        </row>
        <row r="98296">
          <cell r="C98296"/>
        </row>
        <row r="98297">
          <cell r="C98297"/>
        </row>
        <row r="98298">
          <cell r="C98298"/>
        </row>
        <row r="98299">
          <cell r="C98299"/>
        </row>
        <row r="98300">
          <cell r="C98300"/>
        </row>
        <row r="98301">
          <cell r="C98301"/>
        </row>
        <row r="98302">
          <cell r="C98302"/>
        </row>
        <row r="98303">
          <cell r="C98303"/>
        </row>
        <row r="98304">
          <cell r="C98304"/>
        </row>
        <row r="98305">
          <cell r="C98305"/>
        </row>
        <row r="98306">
          <cell r="C98306"/>
        </row>
        <row r="98307">
          <cell r="C98307"/>
        </row>
        <row r="98308">
          <cell r="C98308"/>
        </row>
        <row r="98309">
          <cell r="C98309"/>
        </row>
        <row r="98310">
          <cell r="C98310"/>
        </row>
        <row r="98311">
          <cell r="C98311"/>
        </row>
        <row r="98312">
          <cell r="C98312"/>
        </row>
        <row r="98313">
          <cell r="C98313"/>
        </row>
        <row r="98314">
          <cell r="C98314"/>
        </row>
        <row r="98315">
          <cell r="C98315"/>
        </row>
        <row r="98316">
          <cell r="C98316"/>
        </row>
        <row r="98317">
          <cell r="C98317"/>
        </row>
        <row r="98318">
          <cell r="C98318"/>
        </row>
        <row r="98319">
          <cell r="C98319"/>
        </row>
        <row r="98320">
          <cell r="C98320"/>
        </row>
        <row r="98321">
          <cell r="C98321"/>
        </row>
        <row r="98322">
          <cell r="C98322"/>
        </row>
        <row r="98323">
          <cell r="C98323"/>
        </row>
        <row r="98324">
          <cell r="C98324"/>
        </row>
        <row r="98325">
          <cell r="C98325"/>
        </row>
        <row r="98326">
          <cell r="C98326"/>
        </row>
        <row r="98327">
          <cell r="C98327"/>
        </row>
        <row r="98328">
          <cell r="C98328"/>
        </row>
        <row r="98329">
          <cell r="C98329"/>
        </row>
        <row r="98330">
          <cell r="C98330"/>
        </row>
        <row r="98331">
          <cell r="C98331"/>
        </row>
        <row r="98332">
          <cell r="C98332"/>
        </row>
        <row r="98333">
          <cell r="C98333"/>
        </row>
        <row r="98334">
          <cell r="C98334"/>
        </row>
        <row r="98335">
          <cell r="C98335"/>
        </row>
        <row r="98336">
          <cell r="C98336"/>
        </row>
        <row r="98337">
          <cell r="C98337"/>
        </row>
        <row r="98338">
          <cell r="C98338"/>
        </row>
        <row r="98339">
          <cell r="C98339"/>
        </row>
        <row r="98340">
          <cell r="C98340"/>
        </row>
        <row r="98341">
          <cell r="C98341"/>
        </row>
        <row r="98342">
          <cell r="C98342"/>
        </row>
        <row r="98343">
          <cell r="C98343"/>
        </row>
        <row r="98344">
          <cell r="C98344"/>
        </row>
        <row r="98345">
          <cell r="C98345"/>
        </row>
        <row r="98346">
          <cell r="C98346"/>
        </row>
        <row r="98347">
          <cell r="C98347"/>
        </row>
        <row r="98348">
          <cell r="C98348"/>
        </row>
        <row r="98349">
          <cell r="C98349"/>
        </row>
        <row r="98350">
          <cell r="C98350"/>
        </row>
        <row r="98351">
          <cell r="C98351"/>
        </row>
        <row r="98352">
          <cell r="C98352"/>
        </row>
        <row r="98353">
          <cell r="C98353"/>
        </row>
        <row r="98354">
          <cell r="C98354"/>
        </row>
        <row r="98355">
          <cell r="C98355"/>
        </row>
        <row r="98356">
          <cell r="C98356"/>
        </row>
        <row r="98357">
          <cell r="C98357"/>
        </row>
        <row r="98358">
          <cell r="C98358"/>
        </row>
        <row r="98359">
          <cell r="C98359"/>
        </row>
        <row r="98360">
          <cell r="C98360"/>
        </row>
        <row r="98361">
          <cell r="C98361"/>
        </row>
        <row r="98362">
          <cell r="C98362"/>
        </row>
        <row r="98363">
          <cell r="C98363"/>
        </row>
        <row r="98364">
          <cell r="C98364"/>
        </row>
        <row r="98365">
          <cell r="C98365"/>
        </row>
        <row r="98366">
          <cell r="C98366"/>
        </row>
        <row r="98367">
          <cell r="C98367"/>
        </row>
        <row r="98368">
          <cell r="C98368"/>
        </row>
        <row r="98369">
          <cell r="C98369"/>
        </row>
        <row r="98370">
          <cell r="C98370"/>
        </row>
        <row r="98371">
          <cell r="C98371"/>
        </row>
        <row r="98372">
          <cell r="C98372"/>
        </row>
        <row r="98373">
          <cell r="C98373"/>
        </row>
        <row r="98374">
          <cell r="C98374"/>
        </row>
        <row r="98375">
          <cell r="C98375"/>
        </row>
        <row r="98376">
          <cell r="C98376"/>
        </row>
        <row r="98377">
          <cell r="C98377"/>
        </row>
        <row r="98378">
          <cell r="C98378"/>
        </row>
        <row r="98379">
          <cell r="C98379"/>
        </row>
        <row r="98380">
          <cell r="C98380"/>
        </row>
        <row r="98381">
          <cell r="C98381"/>
        </row>
        <row r="98382">
          <cell r="C98382"/>
        </row>
        <row r="98383">
          <cell r="C98383"/>
        </row>
        <row r="98384">
          <cell r="C98384"/>
        </row>
        <row r="98385">
          <cell r="C98385"/>
        </row>
        <row r="98386">
          <cell r="C98386"/>
        </row>
        <row r="98387">
          <cell r="C98387"/>
        </row>
        <row r="98388">
          <cell r="C98388"/>
        </row>
        <row r="98389">
          <cell r="C98389"/>
        </row>
        <row r="98390">
          <cell r="C98390"/>
        </row>
        <row r="98391">
          <cell r="C98391"/>
        </row>
        <row r="98392">
          <cell r="C98392"/>
        </row>
        <row r="98393">
          <cell r="C98393"/>
        </row>
        <row r="98394">
          <cell r="C98394"/>
        </row>
        <row r="98395">
          <cell r="C98395"/>
        </row>
        <row r="98396">
          <cell r="C98396"/>
        </row>
        <row r="98397">
          <cell r="C98397"/>
        </row>
        <row r="98398">
          <cell r="C98398"/>
        </row>
        <row r="98399">
          <cell r="C98399"/>
        </row>
        <row r="98400">
          <cell r="C98400"/>
        </row>
        <row r="98401">
          <cell r="C98401"/>
        </row>
        <row r="98402">
          <cell r="C98402"/>
        </row>
        <row r="98403">
          <cell r="C98403"/>
        </row>
        <row r="98404">
          <cell r="C98404"/>
        </row>
        <row r="98405">
          <cell r="C98405"/>
        </row>
        <row r="98406">
          <cell r="C98406"/>
        </row>
        <row r="98407">
          <cell r="C98407"/>
        </row>
        <row r="98408">
          <cell r="C98408"/>
        </row>
        <row r="98409">
          <cell r="C98409"/>
        </row>
        <row r="98410">
          <cell r="C98410"/>
        </row>
        <row r="98411">
          <cell r="C98411"/>
        </row>
        <row r="98412">
          <cell r="C98412"/>
        </row>
        <row r="98413">
          <cell r="C98413"/>
        </row>
        <row r="98414">
          <cell r="C98414"/>
        </row>
        <row r="98415">
          <cell r="C98415"/>
        </row>
        <row r="98416">
          <cell r="C98416"/>
        </row>
        <row r="98417">
          <cell r="C98417"/>
        </row>
        <row r="98418">
          <cell r="C98418"/>
        </row>
        <row r="98419">
          <cell r="C98419"/>
        </row>
        <row r="98420">
          <cell r="C98420"/>
        </row>
        <row r="98421">
          <cell r="C98421"/>
        </row>
        <row r="98422">
          <cell r="C98422"/>
        </row>
        <row r="98423">
          <cell r="C98423"/>
        </row>
        <row r="98424">
          <cell r="C98424"/>
        </row>
        <row r="98425">
          <cell r="C98425"/>
        </row>
        <row r="98426">
          <cell r="C98426"/>
        </row>
        <row r="98427">
          <cell r="C98427"/>
        </row>
        <row r="98428">
          <cell r="C98428"/>
        </row>
        <row r="98429">
          <cell r="C98429"/>
        </row>
        <row r="98430">
          <cell r="C98430"/>
        </row>
        <row r="98431">
          <cell r="C98431"/>
        </row>
        <row r="98432">
          <cell r="C98432"/>
        </row>
        <row r="98433">
          <cell r="C98433"/>
        </row>
        <row r="98434">
          <cell r="C98434"/>
        </row>
        <row r="98435">
          <cell r="C98435"/>
        </row>
        <row r="98436">
          <cell r="C98436"/>
        </row>
        <row r="98437">
          <cell r="C98437"/>
        </row>
        <row r="98438">
          <cell r="C98438"/>
        </row>
        <row r="98439">
          <cell r="C98439"/>
        </row>
        <row r="98440">
          <cell r="C98440"/>
        </row>
        <row r="98441">
          <cell r="C98441"/>
        </row>
        <row r="98442">
          <cell r="C98442"/>
        </row>
        <row r="98443">
          <cell r="C98443"/>
        </row>
        <row r="98444">
          <cell r="C98444"/>
        </row>
        <row r="98445">
          <cell r="C98445"/>
        </row>
        <row r="98446">
          <cell r="C98446"/>
        </row>
        <row r="98447">
          <cell r="C98447"/>
        </row>
        <row r="98448">
          <cell r="C98448"/>
        </row>
        <row r="98449">
          <cell r="C98449"/>
        </row>
        <row r="98450">
          <cell r="C98450"/>
        </row>
        <row r="98451">
          <cell r="C98451"/>
        </row>
        <row r="98452">
          <cell r="C98452"/>
        </row>
        <row r="98453">
          <cell r="C98453"/>
        </row>
        <row r="98454">
          <cell r="C98454"/>
        </row>
        <row r="98455">
          <cell r="C98455"/>
        </row>
        <row r="98456">
          <cell r="C98456"/>
        </row>
        <row r="98457">
          <cell r="C98457"/>
        </row>
        <row r="98458">
          <cell r="C98458"/>
        </row>
        <row r="98459">
          <cell r="C98459"/>
        </row>
        <row r="98460">
          <cell r="C98460"/>
        </row>
        <row r="98461">
          <cell r="C98461"/>
        </row>
        <row r="98462">
          <cell r="C98462"/>
        </row>
        <row r="98463">
          <cell r="C98463"/>
        </row>
        <row r="98464">
          <cell r="C98464"/>
        </row>
        <row r="98465">
          <cell r="C98465"/>
        </row>
        <row r="98466">
          <cell r="C98466"/>
        </row>
        <row r="98467">
          <cell r="C98467"/>
        </row>
        <row r="98468">
          <cell r="C98468"/>
        </row>
        <row r="98469">
          <cell r="C98469"/>
        </row>
        <row r="98470">
          <cell r="C98470"/>
        </row>
        <row r="98471">
          <cell r="C98471"/>
        </row>
        <row r="98472">
          <cell r="C98472"/>
        </row>
        <row r="98473">
          <cell r="C98473"/>
        </row>
        <row r="98474">
          <cell r="C98474"/>
        </row>
        <row r="98475">
          <cell r="C98475"/>
        </row>
        <row r="98476">
          <cell r="C98476"/>
        </row>
        <row r="98477">
          <cell r="C98477"/>
        </row>
        <row r="98478">
          <cell r="C98478"/>
        </row>
        <row r="98479">
          <cell r="C98479"/>
        </row>
        <row r="98480">
          <cell r="C98480"/>
        </row>
        <row r="98481">
          <cell r="C98481"/>
        </row>
        <row r="98482">
          <cell r="C98482"/>
        </row>
        <row r="98483">
          <cell r="C98483"/>
        </row>
        <row r="98484">
          <cell r="C98484"/>
        </row>
        <row r="98485">
          <cell r="C98485"/>
        </row>
        <row r="98486">
          <cell r="C98486"/>
        </row>
        <row r="98487">
          <cell r="C98487"/>
        </row>
        <row r="98488">
          <cell r="C98488"/>
        </row>
        <row r="98489">
          <cell r="C98489"/>
        </row>
        <row r="98490">
          <cell r="C98490"/>
        </row>
        <row r="98491">
          <cell r="C98491"/>
        </row>
        <row r="98492">
          <cell r="C98492"/>
        </row>
        <row r="98493">
          <cell r="C98493"/>
        </row>
        <row r="98494">
          <cell r="C98494"/>
        </row>
        <row r="98495">
          <cell r="C98495"/>
        </row>
        <row r="98496">
          <cell r="C98496"/>
        </row>
        <row r="98497">
          <cell r="C98497"/>
        </row>
        <row r="98498">
          <cell r="C98498"/>
        </row>
        <row r="98499">
          <cell r="C98499"/>
        </row>
        <row r="98500">
          <cell r="C98500"/>
        </row>
        <row r="98501">
          <cell r="C98501"/>
        </row>
        <row r="98502">
          <cell r="C98502"/>
        </row>
        <row r="98503">
          <cell r="C98503"/>
        </row>
        <row r="98504">
          <cell r="C98504"/>
        </row>
        <row r="98505">
          <cell r="C98505"/>
        </row>
        <row r="98506">
          <cell r="C98506"/>
        </row>
        <row r="98507">
          <cell r="C98507"/>
        </row>
        <row r="98508">
          <cell r="C98508"/>
        </row>
        <row r="98509">
          <cell r="C98509"/>
        </row>
        <row r="98510">
          <cell r="C98510"/>
        </row>
        <row r="98511">
          <cell r="C98511"/>
        </row>
        <row r="98512">
          <cell r="C98512"/>
        </row>
        <row r="98513">
          <cell r="C98513"/>
        </row>
        <row r="98514">
          <cell r="C98514"/>
        </row>
        <row r="98515">
          <cell r="C98515"/>
        </row>
        <row r="98516">
          <cell r="C98516"/>
        </row>
        <row r="98517">
          <cell r="C98517"/>
        </row>
        <row r="98518">
          <cell r="C98518"/>
        </row>
        <row r="98519">
          <cell r="C98519"/>
        </row>
        <row r="98520">
          <cell r="C98520"/>
        </row>
        <row r="98521">
          <cell r="C98521"/>
        </row>
        <row r="98522">
          <cell r="C98522"/>
        </row>
        <row r="98523">
          <cell r="C98523"/>
        </row>
        <row r="98524">
          <cell r="C98524"/>
        </row>
        <row r="98525">
          <cell r="C98525"/>
        </row>
        <row r="98526">
          <cell r="C98526"/>
        </row>
        <row r="98527">
          <cell r="C98527"/>
        </row>
        <row r="98528">
          <cell r="C98528"/>
        </row>
        <row r="98529">
          <cell r="C98529"/>
        </row>
        <row r="98530">
          <cell r="C98530"/>
        </row>
        <row r="98531">
          <cell r="C98531"/>
        </row>
        <row r="98532">
          <cell r="C98532"/>
        </row>
        <row r="98533">
          <cell r="C98533"/>
        </row>
        <row r="98534">
          <cell r="C98534"/>
        </row>
        <row r="98535">
          <cell r="C98535"/>
        </row>
        <row r="98536">
          <cell r="C98536"/>
        </row>
        <row r="98537">
          <cell r="C98537"/>
        </row>
        <row r="98538">
          <cell r="C98538"/>
        </row>
        <row r="98539">
          <cell r="C98539"/>
        </row>
        <row r="98540">
          <cell r="C98540"/>
        </row>
        <row r="98541">
          <cell r="C98541"/>
        </row>
        <row r="98542">
          <cell r="C98542"/>
        </row>
        <row r="98543">
          <cell r="C98543"/>
        </row>
        <row r="98544">
          <cell r="C98544"/>
        </row>
        <row r="98545">
          <cell r="C98545"/>
        </row>
        <row r="98546">
          <cell r="C98546"/>
        </row>
        <row r="98547">
          <cell r="C98547"/>
        </row>
        <row r="98548">
          <cell r="C98548"/>
        </row>
        <row r="98549">
          <cell r="C98549"/>
        </row>
        <row r="98550">
          <cell r="C98550"/>
        </row>
        <row r="98551">
          <cell r="C98551"/>
        </row>
        <row r="98552">
          <cell r="C98552"/>
        </row>
        <row r="98553">
          <cell r="C98553"/>
        </row>
        <row r="98554">
          <cell r="C98554"/>
        </row>
        <row r="98555">
          <cell r="C98555"/>
        </row>
        <row r="98556">
          <cell r="C98556"/>
        </row>
        <row r="98557">
          <cell r="C98557"/>
        </row>
        <row r="98558">
          <cell r="C98558"/>
        </row>
        <row r="98559">
          <cell r="C98559"/>
        </row>
        <row r="98560">
          <cell r="C98560"/>
        </row>
        <row r="98561">
          <cell r="C98561"/>
        </row>
        <row r="98562">
          <cell r="C98562"/>
        </row>
        <row r="98563">
          <cell r="C98563"/>
        </row>
        <row r="98564">
          <cell r="C98564"/>
        </row>
        <row r="98565">
          <cell r="C98565"/>
        </row>
        <row r="98566">
          <cell r="C98566"/>
        </row>
        <row r="98567">
          <cell r="C98567"/>
        </row>
        <row r="98568">
          <cell r="C98568"/>
        </row>
        <row r="98569">
          <cell r="C98569"/>
        </row>
        <row r="98570">
          <cell r="C98570"/>
        </row>
        <row r="98571">
          <cell r="C98571"/>
        </row>
        <row r="98572">
          <cell r="C98572"/>
        </row>
        <row r="98573">
          <cell r="C98573"/>
        </row>
        <row r="98574">
          <cell r="C98574"/>
        </row>
        <row r="98575">
          <cell r="C98575"/>
        </row>
        <row r="98576">
          <cell r="C98576"/>
        </row>
        <row r="98577">
          <cell r="C98577"/>
        </row>
        <row r="98578">
          <cell r="C98578"/>
        </row>
        <row r="98579">
          <cell r="C98579"/>
        </row>
        <row r="98580">
          <cell r="C98580"/>
        </row>
        <row r="98581">
          <cell r="C98581"/>
        </row>
        <row r="98582">
          <cell r="C98582"/>
        </row>
        <row r="98583">
          <cell r="C98583"/>
        </row>
        <row r="98584">
          <cell r="C98584"/>
        </row>
        <row r="98585">
          <cell r="C98585"/>
        </row>
        <row r="98586">
          <cell r="C98586"/>
        </row>
        <row r="98587">
          <cell r="C98587"/>
        </row>
        <row r="98588">
          <cell r="C98588"/>
        </row>
        <row r="98589">
          <cell r="C98589"/>
        </row>
        <row r="98590">
          <cell r="C98590"/>
        </row>
        <row r="98591">
          <cell r="C98591"/>
        </row>
        <row r="98592">
          <cell r="C98592"/>
        </row>
        <row r="98593">
          <cell r="C98593"/>
        </row>
        <row r="98594">
          <cell r="C98594"/>
        </row>
        <row r="98595">
          <cell r="C98595"/>
        </row>
        <row r="98596">
          <cell r="C98596"/>
        </row>
        <row r="98597">
          <cell r="C98597"/>
        </row>
        <row r="98598">
          <cell r="C98598"/>
        </row>
        <row r="98599">
          <cell r="C98599"/>
        </row>
        <row r="98600">
          <cell r="C98600"/>
        </row>
        <row r="98601">
          <cell r="C98601"/>
        </row>
        <row r="98602">
          <cell r="C98602"/>
        </row>
        <row r="98603">
          <cell r="C98603"/>
        </row>
        <row r="98604">
          <cell r="C98604"/>
        </row>
        <row r="98605">
          <cell r="C98605"/>
        </row>
        <row r="98606">
          <cell r="C98606"/>
        </row>
        <row r="98607">
          <cell r="C98607"/>
        </row>
        <row r="98608">
          <cell r="C98608"/>
        </row>
        <row r="98609">
          <cell r="C98609"/>
        </row>
        <row r="98610">
          <cell r="C98610"/>
        </row>
        <row r="98611">
          <cell r="C98611"/>
        </row>
        <row r="98612">
          <cell r="C98612"/>
        </row>
        <row r="98613">
          <cell r="C98613"/>
        </row>
        <row r="98614">
          <cell r="C98614"/>
        </row>
        <row r="98615">
          <cell r="C98615"/>
        </row>
        <row r="98616">
          <cell r="C98616"/>
        </row>
        <row r="98617">
          <cell r="C98617"/>
        </row>
        <row r="98618">
          <cell r="C98618"/>
        </row>
        <row r="98619">
          <cell r="C98619"/>
        </row>
        <row r="98620">
          <cell r="C98620"/>
        </row>
        <row r="98621">
          <cell r="C98621"/>
        </row>
        <row r="98622">
          <cell r="C98622"/>
        </row>
        <row r="98623">
          <cell r="C98623"/>
        </row>
        <row r="98624">
          <cell r="C98624"/>
        </row>
        <row r="98625">
          <cell r="C98625"/>
        </row>
        <row r="98626">
          <cell r="C98626"/>
        </row>
        <row r="98627">
          <cell r="C98627"/>
        </row>
        <row r="98628">
          <cell r="C98628"/>
        </row>
        <row r="98629">
          <cell r="C98629"/>
        </row>
        <row r="98630">
          <cell r="C98630"/>
        </row>
        <row r="98631">
          <cell r="C98631"/>
        </row>
        <row r="98632">
          <cell r="C98632"/>
        </row>
        <row r="98633">
          <cell r="C98633"/>
        </row>
        <row r="98634">
          <cell r="C98634"/>
        </row>
        <row r="98635">
          <cell r="C98635"/>
        </row>
        <row r="98636">
          <cell r="C98636"/>
        </row>
        <row r="98637">
          <cell r="C98637"/>
        </row>
        <row r="98638">
          <cell r="C98638"/>
        </row>
        <row r="98639">
          <cell r="C98639"/>
        </row>
        <row r="98640">
          <cell r="C98640"/>
        </row>
        <row r="98641">
          <cell r="C98641"/>
        </row>
        <row r="98642">
          <cell r="C98642"/>
        </row>
        <row r="98643">
          <cell r="C98643"/>
        </row>
        <row r="98644">
          <cell r="C98644"/>
        </row>
        <row r="98645">
          <cell r="C98645"/>
        </row>
        <row r="98646">
          <cell r="C98646"/>
        </row>
        <row r="98647">
          <cell r="C98647"/>
        </row>
        <row r="98648">
          <cell r="C98648"/>
        </row>
        <row r="98649">
          <cell r="C98649"/>
        </row>
        <row r="98650">
          <cell r="C98650"/>
        </row>
        <row r="98651">
          <cell r="C98651"/>
        </row>
        <row r="98652">
          <cell r="C98652"/>
        </row>
        <row r="98653">
          <cell r="C98653"/>
        </row>
        <row r="98654">
          <cell r="C98654"/>
        </row>
        <row r="98655">
          <cell r="C98655"/>
        </row>
        <row r="98656">
          <cell r="C98656"/>
        </row>
        <row r="98657">
          <cell r="C98657"/>
        </row>
        <row r="98658">
          <cell r="C98658"/>
        </row>
        <row r="98659">
          <cell r="C98659"/>
        </row>
        <row r="98660">
          <cell r="C98660"/>
        </row>
        <row r="98661">
          <cell r="C98661"/>
        </row>
        <row r="98662">
          <cell r="C98662"/>
        </row>
        <row r="98663">
          <cell r="C98663"/>
        </row>
        <row r="98664">
          <cell r="C98664"/>
        </row>
        <row r="98665">
          <cell r="C98665"/>
        </row>
        <row r="98666">
          <cell r="C98666"/>
        </row>
        <row r="98667">
          <cell r="C98667"/>
        </row>
        <row r="98668">
          <cell r="C98668"/>
        </row>
        <row r="98669">
          <cell r="C98669"/>
        </row>
        <row r="98670">
          <cell r="C98670"/>
        </row>
        <row r="98671">
          <cell r="C98671"/>
        </row>
        <row r="98672">
          <cell r="C98672"/>
        </row>
        <row r="98673">
          <cell r="C98673"/>
        </row>
        <row r="98674">
          <cell r="C98674"/>
        </row>
        <row r="98675">
          <cell r="C98675"/>
        </row>
        <row r="98676">
          <cell r="C98676"/>
        </row>
        <row r="98677">
          <cell r="C98677"/>
        </row>
        <row r="98678">
          <cell r="C98678"/>
        </row>
        <row r="98679">
          <cell r="C98679"/>
        </row>
        <row r="98680">
          <cell r="C98680"/>
        </row>
        <row r="98681">
          <cell r="C98681"/>
        </row>
        <row r="98682">
          <cell r="C98682"/>
        </row>
        <row r="98683">
          <cell r="C98683"/>
        </row>
        <row r="98684">
          <cell r="C98684"/>
        </row>
        <row r="98685">
          <cell r="C98685"/>
        </row>
        <row r="98686">
          <cell r="C98686"/>
        </row>
        <row r="98687">
          <cell r="C98687"/>
        </row>
        <row r="98688">
          <cell r="C98688"/>
        </row>
        <row r="98689">
          <cell r="C98689"/>
        </row>
        <row r="98690">
          <cell r="C98690"/>
        </row>
        <row r="98691">
          <cell r="C98691"/>
        </row>
        <row r="98692">
          <cell r="C98692"/>
        </row>
        <row r="98693">
          <cell r="C98693"/>
        </row>
        <row r="98694">
          <cell r="C98694"/>
        </row>
        <row r="98695">
          <cell r="C98695"/>
        </row>
        <row r="98696">
          <cell r="C98696"/>
        </row>
        <row r="98697">
          <cell r="C98697"/>
        </row>
        <row r="98698">
          <cell r="C98698"/>
        </row>
        <row r="98699">
          <cell r="C98699"/>
        </row>
        <row r="98700">
          <cell r="C98700"/>
        </row>
        <row r="98701">
          <cell r="C98701"/>
        </row>
        <row r="98702">
          <cell r="C98702"/>
        </row>
        <row r="98703">
          <cell r="C98703"/>
        </row>
        <row r="98704">
          <cell r="C98704"/>
        </row>
        <row r="98705">
          <cell r="C98705"/>
        </row>
        <row r="98706">
          <cell r="C98706"/>
        </row>
        <row r="98707">
          <cell r="C98707"/>
        </row>
        <row r="98708">
          <cell r="C98708"/>
        </row>
        <row r="98709">
          <cell r="C98709"/>
        </row>
        <row r="98710">
          <cell r="C98710"/>
        </row>
        <row r="98711">
          <cell r="C98711"/>
        </row>
        <row r="98712">
          <cell r="C98712"/>
        </row>
        <row r="98713">
          <cell r="C98713"/>
        </row>
        <row r="98714">
          <cell r="C98714"/>
        </row>
        <row r="98715">
          <cell r="C98715"/>
        </row>
        <row r="98716">
          <cell r="C98716"/>
        </row>
        <row r="98717">
          <cell r="C98717"/>
        </row>
        <row r="98718">
          <cell r="C98718"/>
        </row>
        <row r="98719">
          <cell r="C98719"/>
        </row>
        <row r="98720">
          <cell r="C98720"/>
        </row>
        <row r="98721">
          <cell r="C98721"/>
        </row>
        <row r="98722">
          <cell r="C98722"/>
        </row>
        <row r="98723">
          <cell r="C98723"/>
        </row>
        <row r="98724">
          <cell r="C98724"/>
        </row>
        <row r="98725">
          <cell r="C98725"/>
        </row>
        <row r="98726">
          <cell r="C98726"/>
        </row>
        <row r="98727">
          <cell r="C98727"/>
        </row>
        <row r="98728">
          <cell r="C98728"/>
        </row>
        <row r="98729">
          <cell r="C98729"/>
        </row>
        <row r="98730">
          <cell r="C98730"/>
        </row>
        <row r="98731">
          <cell r="C98731"/>
        </row>
        <row r="98732">
          <cell r="C98732"/>
        </row>
        <row r="98733">
          <cell r="C98733"/>
        </row>
        <row r="98734">
          <cell r="C98734"/>
        </row>
        <row r="98735">
          <cell r="C98735"/>
        </row>
        <row r="98736">
          <cell r="C98736"/>
        </row>
        <row r="98737">
          <cell r="C98737"/>
        </row>
        <row r="98738">
          <cell r="C98738"/>
        </row>
        <row r="98739">
          <cell r="C98739"/>
        </row>
        <row r="98740">
          <cell r="C98740"/>
        </row>
        <row r="98741">
          <cell r="C98741"/>
        </row>
        <row r="98742">
          <cell r="C98742"/>
        </row>
        <row r="98743">
          <cell r="C98743"/>
        </row>
        <row r="98744">
          <cell r="C98744"/>
        </row>
        <row r="98745">
          <cell r="C98745"/>
        </row>
        <row r="98746">
          <cell r="C98746"/>
        </row>
        <row r="98747">
          <cell r="C98747"/>
        </row>
        <row r="98748">
          <cell r="C98748"/>
        </row>
        <row r="98749">
          <cell r="C98749"/>
        </row>
        <row r="98750">
          <cell r="C98750"/>
        </row>
        <row r="98751">
          <cell r="C98751"/>
        </row>
        <row r="98752">
          <cell r="C98752"/>
        </row>
        <row r="98753">
          <cell r="C98753"/>
        </row>
        <row r="98754">
          <cell r="C98754"/>
        </row>
        <row r="98755">
          <cell r="C98755"/>
        </row>
        <row r="98756">
          <cell r="C98756"/>
        </row>
        <row r="98757">
          <cell r="C98757"/>
        </row>
        <row r="98758">
          <cell r="C98758"/>
        </row>
        <row r="98759">
          <cell r="C98759"/>
        </row>
        <row r="98760">
          <cell r="C98760"/>
        </row>
        <row r="98761">
          <cell r="C98761"/>
        </row>
        <row r="98762">
          <cell r="C98762"/>
        </row>
        <row r="98763">
          <cell r="C98763"/>
        </row>
        <row r="98764">
          <cell r="C98764"/>
        </row>
        <row r="98765">
          <cell r="C98765"/>
        </row>
        <row r="98766">
          <cell r="C98766"/>
        </row>
        <row r="98767">
          <cell r="C98767"/>
        </row>
        <row r="98768">
          <cell r="C98768"/>
        </row>
        <row r="98769">
          <cell r="C98769"/>
        </row>
        <row r="98770">
          <cell r="C98770"/>
        </row>
        <row r="98771">
          <cell r="C98771"/>
        </row>
        <row r="98772">
          <cell r="C98772"/>
        </row>
        <row r="98773">
          <cell r="C98773"/>
        </row>
        <row r="98774">
          <cell r="C98774"/>
        </row>
        <row r="98775">
          <cell r="C98775"/>
        </row>
        <row r="98776">
          <cell r="C98776"/>
        </row>
        <row r="98777">
          <cell r="C98777"/>
        </row>
        <row r="98778">
          <cell r="C98778"/>
        </row>
        <row r="98779">
          <cell r="C98779"/>
        </row>
        <row r="98780">
          <cell r="C98780"/>
        </row>
        <row r="98781">
          <cell r="C98781"/>
        </row>
        <row r="98782">
          <cell r="C98782"/>
        </row>
        <row r="98783">
          <cell r="C98783"/>
        </row>
        <row r="98784">
          <cell r="C98784"/>
        </row>
        <row r="98785">
          <cell r="C98785"/>
        </row>
        <row r="98786">
          <cell r="C98786"/>
        </row>
        <row r="98787">
          <cell r="C98787"/>
        </row>
        <row r="98788">
          <cell r="C98788"/>
        </row>
        <row r="98789">
          <cell r="C98789"/>
        </row>
        <row r="98790">
          <cell r="C98790"/>
        </row>
        <row r="98791">
          <cell r="C98791"/>
        </row>
        <row r="98792">
          <cell r="C98792"/>
        </row>
        <row r="98793">
          <cell r="C98793"/>
        </row>
        <row r="98794">
          <cell r="C98794"/>
        </row>
        <row r="98795">
          <cell r="C98795"/>
        </row>
        <row r="98796">
          <cell r="C98796"/>
        </row>
        <row r="98797">
          <cell r="C98797"/>
        </row>
        <row r="98798">
          <cell r="C98798"/>
        </row>
        <row r="98799">
          <cell r="C98799"/>
        </row>
        <row r="98800">
          <cell r="C98800"/>
        </row>
        <row r="98801">
          <cell r="C98801"/>
        </row>
        <row r="98802">
          <cell r="C98802"/>
        </row>
        <row r="98803">
          <cell r="C98803"/>
        </row>
        <row r="98804">
          <cell r="C98804"/>
        </row>
        <row r="98805">
          <cell r="C98805"/>
        </row>
        <row r="98806">
          <cell r="C98806"/>
        </row>
        <row r="98807">
          <cell r="C98807"/>
        </row>
        <row r="98808">
          <cell r="C98808"/>
        </row>
        <row r="98809">
          <cell r="C98809"/>
        </row>
        <row r="98810">
          <cell r="C98810"/>
        </row>
        <row r="98811">
          <cell r="C98811"/>
        </row>
        <row r="98812">
          <cell r="C98812"/>
        </row>
        <row r="98813">
          <cell r="C98813"/>
        </row>
        <row r="98814">
          <cell r="C98814"/>
        </row>
        <row r="98815">
          <cell r="C98815"/>
        </row>
        <row r="98816">
          <cell r="C98816"/>
        </row>
        <row r="98817">
          <cell r="C98817"/>
        </row>
        <row r="98818">
          <cell r="C98818"/>
        </row>
        <row r="98819">
          <cell r="C98819"/>
        </row>
        <row r="98820">
          <cell r="C98820"/>
        </row>
        <row r="98821">
          <cell r="C98821"/>
        </row>
        <row r="98822">
          <cell r="C98822"/>
        </row>
        <row r="98823">
          <cell r="C98823"/>
        </row>
        <row r="98824">
          <cell r="C98824"/>
        </row>
        <row r="98825">
          <cell r="C98825"/>
        </row>
        <row r="98826">
          <cell r="C98826"/>
        </row>
        <row r="98827">
          <cell r="C98827"/>
        </row>
        <row r="98828">
          <cell r="C98828"/>
        </row>
        <row r="98829">
          <cell r="C98829"/>
        </row>
        <row r="98830">
          <cell r="C98830"/>
        </row>
        <row r="98831">
          <cell r="C98831"/>
        </row>
        <row r="98832">
          <cell r="C98832"/>
        </row>
        <row r="98833">
          <cell r="C98833"/>
        </row>
        <row r="98834">
          <cell r="C98834"/>
        </row>
        <row r="98835">
          <cell r="C98835"/>
        </row>
        <row r="98836">
          <cell r="C98836"/>
        </row>
        <row r="98837">
          <cell r="C98837"/>
        </row>
        <row r="98838">
          <cell r="C98838"/>
        </row>
        <row r="98839">
          <cell r="C98839"/>
        </row>
        <row r="98840">
          <cell r="C98840"/>
        </row>
        <row r="98841">
          <cell r="C98841"/>
        </row>
        <row r="98842">
          <cell r="C98842"/>
        </row>
        <row r="98843">
          <cell r="C98843"/>
        </row>
        <row r="98844">
          <cell r="C98844"/>
        </row>
        <row r="98845">
          <cell r="C98845"/>
        </row>
        <row r="98846">
          <cell r="C98846"/>
        </row>
        <row r="98847">
          <cell r="C98847"/>
        </row>
        <row r="98848">
          <cell r="C98848"/>
        </row>
        <row r="98849">
          <cell r="C98849"/>
        </row>
        <row r="98850">
          <cell r="C98850"/>
        </row>
        <row r="98851">
          <cell r="C98851"/>
        </row>
        <row r="98852">
          <cell r="C98852"/>
        </row>
        <row r="98853">
          <cell r="C98853"/>
        </row>
        <row r="98854">
          <cell r="C98854"/>
        </row>
        <row r="98855">
          <cell r="C98855"/>
        </row>
        <row r="98856">
          <cell r="C98856"/>
        </row>
        <row r="98857">
          <cell r="C98857"/>
        </row>
        <row r="98858">
          <cell r="C98858"/>
        </row>
        <row r="98859">
          <cell r="C98859"/>
        </row>
        <row r="98860">
          <cell r="C98860"/>
        </row>
        <row r="98861">
          <cell r="C98861"/>
        </row>
        <row r="98862">
          <cell r="C98862"/>
        </row>
        <row r="98863">
          <cell r="C98863"/>
        </row>
        <row r="98864">
          <cell r="C98864"/>
        </row>
        <row r="98865">
          <cell r="C98865"/>
        </row>
        <row r="98866">
          <cell r="C98866"/>
        </row>
        <row r="98867">
          <cell r="C98867"/>
        </row>
        <row r="98868">
          <cell r="C98868"/>
        </row>
        <row r="98869">
          <cell r="C98869"/>
        </row>
        <row r="98870">
          <cell r="C98870"/>
        </row>
        <row r="98871">
          <cell r="C98871"/>
        </row>
        <row r="98872">
          <cell r="C98872"/>
        </row>
        <row r="98873">
          <cell r="C98873"/>
        </row>
        <row r="98874">
          <cell r="C98874"/>
        </row>
        <row r="98875">
          <cell r="C98875"/>
        </row>
        <row r="98876">
          <cell r="C98876"/>
        </row>
        <row r="98877">
          <cell r="C98877"/>
        </row>
        <row r="98878">
          <cell r="C98878"/>
        </row>
        <row r="98879">
          <cell r="C98879"/>
        </row>
        <row r="98880">
          <cell r="C98880"/>
        </row>
        <row r="98881">
          <cell r="C98881"/>
        </row>
        <row r="98882">
          <cell r="C98882"/>
        </row>
        <row r="98883">
          <cell r="C98883"/>
        </row>
        <row r="98884">
          <cell r="C98884"/>
        </row>
        <row r="98885">
          <cell r="C98885"/>
        </row>
        <row r="98886">
          <cell r="C98886"/>
        </row>
        <row r="98887">
          <cell r="C98887"/>
        </row>
        <row r="98888">
          <cell r="C98888"/>
        </row>
        <row r="98889">
          <cell r="C98889"/>
        </row>
        <row r="98890">
          <cell r="C98890"/>
        </row>
        <row r="98891">
          <cell r="C98891"/>
        </row>
        <row r="98892">
          <cell r="C98892"/>
        </row>
        <row r="98893">
          <cell r="C98893"/>
        </row>
        <row r="98894">
          <cell r="C98894"/>
        </row>
        <row r="98895">
          <cell r="C98895"/>
        </row>
        <row r="98896">
          <cell r="C98896"/>
        </row>
        <row r="98897">
          <cell r="C98897"/>
        </row>
        <row r="98898">
          <cell r="C98898"/>
        </row>
        <row r="98899">
          <cell r="C98899"/>
        </row>
        <row r="98900">
          <cell r="C98900"/>
        </row>
        <row r="98901">
          <cell r="C98901"/>
        </row>
        <row r="98902">
          <cell r="C98902"/>
        </row>
        <row r="98903">
          <cell r="C98903"/>
        </row>
        <row r="98904">
          <cell r="C98904"/>
        </row>
        <row r="98905">
          <cell r="C98905"/>
        </row>
        <row r="98906">
          <cell r="C98906"/>
        </row>
        <row r="98907">
          <cell r="C98907"/>
        </row>
        <row r="98908">
          <cell r="C98908"/>
        </row>
        <row r="98909">
          <cell r="C98909"/>
        </row>
        <row r="98910">
          <cell r="C98910"/>
        </row>
        <row r="98911">
          <cell r="C98911"/>
        </row>
        <row r="98912">
          <cell r="C98912"/>
        </row>
        <row r="98913">
          <cell r="C98913"/>
        </row>
        <row r="98914">
          <cell r="C98914"/>
        </row>
        <row r="98915">
          <cell r="C98915"/>
        </row>
        <row r="98916">
          <cell r="C98916"/>
        </row>
        <row r="98917">
          <cell r="C98917"/>
        </row>
        <row r="98918">
          <cell r="C98918"/>
        </row>
        <row r="98919">
          <cell r="C98919"/>
        </row>
        <row r="98920">
          <cell r="C98920"/>
        </row>
        <row r="98921">
          <cell r="C98921"/>
        </row>
        <row r="98922">
          <cell r="C98922"/>
        </row>
        <row r="98923">
          <cell r="C98923"/>
        </row>
        <row r="98924">
          <cell r="C98924"/>
        </row>
        <row r="98925">
          <cell r="C98925"/>
        </row>
        <row r="98926">
          <cell r="C98926"/>
        </row>
        <row r="98927">
          <cell r="C98927"/>
        </row>
        <row r="98928">
          <cell r="C98928"/>
        </row>
        <row r="98929">
          <cell r="C98929"/>
        </row>
        <row r="98930">
          <cell r="C98930"/>
        </row>
        <row r="98931">
          <cell r="C98931"/>
        </row>
        <row r="98932">
          <cell r="C98932"/>
        </row>
        <row r="98933">
          <cell r="C98933"/>
        </row>
        <row r="98934">
          <cell r="C98934"/>
        </row>
        <row r="98935">
          <cell r="C98935"/>
        </row>
        <row r="98936">
          <cell r="C98936"/>
        </row>
        <row r="98937">
          <cell r="C98937"/>
        </row>
        <row r="98938">
          <cell r="C98938"/>
        </row>
        <row r="98939">
          <cell r="C98939"/>
        </row>
        <row r="98940">
          <cell r="C98940"/>
        </row>
        <row r="98941">
          <cell r="C98941"/>
        </row>
        <row r="98942">
          <cell r="C98942"/>
        </row>
        <row r="98943">
          <cell r="C98943"/>
        </row>
        <row r="98944">
          <cell r="C98944"/>
        </row>
        <row r="98945">
          <cell r="C98945"/>
        </row>
        <row r="98946">
          <cell r="C98946"/>
        </row>
        <row r="98947">
          <cell r="C98947"/>
        </row>
        <row r="98948">
          <cell r="C98948"/>
        </row>
        <row r="98949">
          <cell r="C98949"/>
        </row>
        <row r="98950">
          <cell r="C98950"/>
        </row>
        <row r="98951">
          <cell r="C98951"/>
        </row>
        <row r="98952">
          <cell r="C98952"/>
        </row>
        <row r="98953">
          <cell r="C98953"/>
        </row>
        <row r="98954">
          <cell r="C98954"/>
        </row>
        <row r="98955">
          <cell r="C98955"/>
        </row>
        <row r="98956">
          <cell r="C98956"/>
        </row>
        <row r="98957">
          <cell r="C98957"/>
        </row>
        <row r="98958">
          <cell r="C98958"/>
        </row>
        <row r="98959">
          <cell r="C98959"/>
        </row>
        <row r="98960">
          <cell r="C98960"/>
        </row>
        <row r="98961">
          <cell r="C98961"/>
        </row>
        <row r="98962">
          <cell r="C98962"/>
        </row>
        <row r="98963">
          <cell r="C98963"/>
        </row>
        <row r="98964">
          <cell r="C98964"/>
        </row>
        <row r="98965">
          <cell r="C98965"/>
        </row>
        <row r="98966">
          <cell r="C98966"/>
        </row>
        <row r="98967">
          <cell r="C98967"/>
        </row>
        <row r="98968">
          <cell r="C98968"/>
        </row>
        <row r="98969">
          <cell r="C98969"/>
        </row>
        <row r="98970">
          <cell r="C98970"/>
        </row>
        <row r="98971">
          <cell r="C98971"/>
        </row>
        <row r="98972">
          <cell r="C98972"/>
        </row>
        <row r="98973">
          <cell r="C98973"/>
        </row>
        <row r="98974">
          <cell r="C98974"/>
        </row>
        <row r="98975">
          <cell r="C98975"/>
        </row>
        <row r="98976">
          <cell r="C98976"/>
        </row>
        <row r="98977">
          <cell r="C98977"/>
        </row>
        <row r="98978">
          <cell r="C98978"/>
        </row>
        <row r="98979">
          <cell r="C98979"/>
        </row>
        <row r="98980">
          <cell r="C98980"/>
        </row>
        <row r="98981">
          <cell r="C98981"/>
        </row>
        <row r="98982">
          <cell r="C98982"/>
        </row>
        <row r="98983">
          <cell r="C98983"/>
        </row>
        <row r="98984">
          <cell r="C98984"/>
        </row>
        <row r="98985">
          <cell r="C98985"/>
        </row>
        <row r="98986">
          <cell r="C98986"/>
        </row>
        <row r="98987">
          <cell r="C98987"/>
        </row>
        <row r="98988">
          <cell r="C98988"/>
        </row>
        <row r="98989">
          <cell r="C98989"/>
        </row>
        <row r="98990">
          <cell r="C98990"/>
        </row>
        <row r="98991">
          <cell r="C98991"/>
        </row>
        <row r="98992">
          <cell r="C98992"/>
        </row>
        <row r="98993">
          <cell r="C98993"/>
        </row>
        <row r="98994">
          <cell r="C98994"/>
        </row>
        <row r="98995">
          <cell r="C98995"/>
        </row>
        <row r="98996">
          <cell r="C98996"/>
        </row>
        <row r="98997">
          <cell r="C98997"/>
        </row>
        <row r="98998">
          <cell r="C98998"/>
        </row>
        <row r="98999">
          <cell r="C98999"/>
        </row>
        <row r="99000">
          <cell r="C99000"/>
        </row>
        <row r="99001">
          <cell r="C99001"/>
        </row>
        <row r="99002">
          <cell r="C99002"/>
        </row>
        <row r="99003">
          <cell r="C99003"/>
        </row>
        <row r="99004">
          <cell r="C99004"/>
        </row>
        <row r="99005">
          <cell r="C99005"/>
        </row>
        <row r="99006">
          <cell r="C99006"/>
        </row>
        <row r="99007">
          <cell r="C99007"/>
        </row>
        <row r="99008">
          <cell r="C99008"/>
        </row>
        <row r="99009">
          <cell r="C99009"/>
        </row>
        <row r="99010">
          <cell r="C99010"/>
        </row>
        <row r="99011">
          <cell r="C99011"/>
        </row>
        <row r="99012">
          <cell r="C99012"/>
        </row>
        <row r="99013">
          <cell r="C99013"/>
        </row>
        <row r="99014">
          <cell r="C99014"/>
        </row>
        <row r="99015">
          <cell r="C99015"/>
        </row>
        <row r="99016">
          <cell r="C99016"/>
        </row>
        <row r="99017">
          <cell r="C99017"/>
        </row>
        <row r="99018">
          <cell r="C99018"/>
        </row>
        <row r="99019">
          <cell r="C99019"/>
        </row>
        <row r="99020">
          <cell r="C99020"/>
        </row>
        <row r="99021">
          <cell r="C99021"/>
        </row>
        <row r="99022">
          <cell r="C99022"/>
        </row>
        <row r="99023">
          <cell r="C99023"/>
        </row>
        <row r="99024">
          <cell r="C99024"/>
        </row>
        <row r="99025">
          <cell r="C99025"/>
        </row>
        <row r="99026">
          <cell r="C99026"/>
        </row>
        <row r="99027">
          <cell r="C99027"/>
        </row>
        <row r="99028">
          <cell r="C99028"/>
        </row>
        <row r="99029">
          <cell r="C99029"/>
        </row>
        <row r="99030">
          <cell r="C99030"/>
        </row>
        <row r="99031">
          <cell r="C99031"/>
        </row>
        <row r="99032">
          <cell r="C99032"/>
        </row>
        <row r="99033">
          <cell r="C99033"/>
        </row>
        <row r="99034">
          <cell r="C99034"/>
        </row>
        <row r="99035">
          <cell r="C99035"/>
        </row>
        <row r="99036">
          <cell r="C99036"/>
        </row>
        <row r="99037">
          <cell r="C99037"/>
        </row>
        <row r="99038">
          <cell r="C99038"/>
        </row>
        <row r="99039">
          <cell r="C99039"/>
        </row>
        <row r="99040">
          <cell r="C99040"/>
        </row>
        <row r="99041">
          <cell r="C99041"/>
        </row>
        <row r="99042">
          <cell r="C99042"/>
        </row>
        <row r="99043">
          <cell r="C99043"/>
        </row>
        <row r="99044">
          <cell r="C99044"/>
        </row>
        <row r="99045">
          <cell r="C99045"/>
        </row>
        <row r="99046">
          <cell r="C99046"/>
        </row>
        <row r="99047">
          <cell r="C99047"/>
        </row>
        <row r="99048">
          <cell r="C99048"/>
        </row>
        <row r="99049">
          <cell r="C99049"/>
        </row>
        <row r="99050">
          <cell r="C99050"/>
        </row>
        <row r="99051">
          <cell r="C99051"/>
        </row>
        <row r="99052">
          <cell r="C99052"/>
        </row>
        <row r="99053">
          <cell r="C99053"/>
        </row>
        <row r="99054">
          <cell r="C99054"/>
        </row>
        <row r="99055">
          <cell r="C99055"/>
        </row>
        <row r="99056">
          <cell r="C99056"/>
        </row>
        <row r="99057">
          <cell r="C99057"/>
        </row>
        <row r="99058">
          <cell r="C99058"/>
        </row>
        <row r="99059">
          <cell r="C99059"/>
        </row>
        <row r="99060">
          <cell r="C99060"/>
        </row>
        <row r="99061">
          <cell r="C99061"/>
        </row>
        <row r="99062">
          <cell r="C99062"/>
        </row>
        <row r="99063">
          <cell r="C99063"/>
        </row>
        <row r="99064">
          <cell r="C99064"/>
        </row>
        <row r="99065">
          <cell r="C99065"/>
        </row>
        <row r="99066">
          <cell r="C99066"/>
        </row>
        <row r="99067">
          <cell r="C99067"/>
        </row>
        <row r="99068">
          <cell r="C99068"/>
        </row>
        <row r="99069">
          <cell r="C99069"/>
        </row>
        <row r="99070">
          <cell r="C99070"/>
        </row>
        <row r="99071">
          <cell r="C99071"/>
        </row>
        <row r="99072">
          <cell r="C99072"/>
        </row>
        <row r="99073">
          <cell r="C99073"/>
        </row>
        <row r="99074">
          <cell r="C99074"/>
        </row>
        <row r="99075">
          <cell r="C99075"/>
        </row>
        <row r="99076">
          <cell r="C99076"/>
        </row>
        <row r="99077">
          <cell r="C99077"/>
        </row>
        <row r="99078">
          <cell r="C99078"/>
        </row>
        <row r="99079">
          <cell r="C99079"/>
        </row>
        <row r="99080">
          <cell r="C99080"/>
        </row>
        <row r="99081">
          <cell r="C99081"/>
        </row>
        <row r="99082">
          <cell r="C99082"/>
        </row>
        <row r="99083">
          <cell r="C99083"/>
        </row>
        <row r="99084">
          <cell r="C99084"/>
        </row>
        <row r="99085">
          <cell r="C99085"/>
        </row>
        <row r="99086">
          <cell r="C99086"/>
        </row>
        <row r="99087">
          <cell r="C99087"/>
        </row>
        <row r="99088">
          <cell r="C99088"/>
        </row>
        <row r="99089">
          <cell r="C99089"/>
        </row>
        <row r="99090">
          <cell r="C99090"/>
        </row>
        <row r="99091">
          <cell r="C99091"/>
        </row>
        <row r="99092">
          <cell r="C99092"/>
        </row>
        <row r="99093">
          <cell r="C99093"/>
        </row>
        <row r="99094">
          <cell r="C99094"/>
        </row>
        <row r="99095">
          <cell r="C99095"/>
        </row>
        <row r="99096">
          <cell r="C99096"/>
        </row>
        <row r="99097">
          <cell r="C99097"/>
        </row>
        <row r="99098">
          <cell r="C99098"/>
        </row>
        <row r="99099">
          <cell r="C99099"/>
        </row>
        <row r="99100">
          <cell r="C99100"/>
        </row>
        <row r="99101">
          <cell r="C99101"/>
        </row>
        <row r="99102">
          <cell r="C99102"/>
        </row>
        <row r="99103">
          <cell r="C99103"/>
        </row>
        <row r="99104">
          <cell r="C99104"/>
        </row>
        <row r="99105">
          <cell r="C99105"/>
        </row>
        <row r="99106">
          <cell r="C99106"/>
        </row>
        <row r="99107">
          <cell r="C99107"/>
        </row>
        <row r="99108">
          <cell r="C99108"/>
        </row>
        <row r="99109">
          <cell r="C99109"/>
        </row>
        <row r="99110">
          <cell r="C99110"/>
        </row>
        <row r="99111">
          <cell r="C99111"/>
        </row>
        <row r="99112">
          <cell r="C99112"/>
        </row>
        <row r="99113">
          <cell r="C99113"/>
        </row>
        <row r="99114">
          <cell r="C99114"/>
        </row>
        <row r="99115">
          <cell r="C99115"/>
        </row>
        <row r="99116">
          <cell r="C99116"/>
        </row>
        <row r="99117">
          <cell r="C99117"/>
        </row>
        <row r="99118">
          <cell r="C99118"/>
        </row>
        <row r="99119">
          <cell r="C99119"/>
        </row>
        <row r="99120">
          <cell r="C99120"/>
        </row>
        <row r="99121">
          <cell r="C99121"/>
        </row>
        <row r="99122">
          <cell r="C99122"/>
        </row>
        <row r="99123">
          <cell r="C99123"/>
        </row>
        <row r="99124">
          <cell r="C99124"/>
        </row>
        <row r="99125">
          <cell r="C99125"/>
        </row>
        <row r="99126">
          <cell r="C99126"/>
        </row>
        <row r="99127">
          <cell r="C99127"/>
        </row>
        <row r="99128">
          <cell r="C99128"/>
        </row>
        <row r="99129">
          <cell r="C99129"/>
        </row>
        <row r="99130">
          <cell r="C99130"/>
        </row>
        <row r="99131">
          <cell r="C99131"/>
        </row>
        <row r="99132">
          <cell r="C99132"/>
        </row>
        <row r="99133">
          <cell r="C99133"/>
        </row>
        <row r="99134">
          <cell r="C99134"/>
        </row>
        <row r="99135">
          <cell r="C99135"/>
        </row>
        <row r="99136">
          <cell r="C99136"/>
        </row>
        <row r="99137">
          <cell r="C99137"/>
        </row>
        <row r="99138">
          <cell r="C99138"/>
        </row>
        <row r="99139">
          <cell r="C99139"/>
        </row>
        <row r="99140">
          <cell r="C99140"/>
        </row>
        <row r="99141">
          <cell r="C99141"/>
        </row>
        <row r="99142">
          <cell r="C99142"/>
        </row>
        <row r="99143">
          <cell r="C99143"/>
        </row>
        <row r="99144">
          <cell r="C99144"/>
        </row>
        <row r="99145">
          <cell r="C99145"/>
        </row>
        <row r="99146">
          <cell r="C99146"/>
        </row>
        <row r="99147">
          <cell r="C99147"/>
        </row>
        <row r="99148">
          <cell r="C99148"/>
        </row>
        <row r="99149">
          <cell r="C99149"/>
        </row>
        <row r="99150">
          <cell r="C99150"/>
        </row>
        <row r="99151">
          <cell r="C99151"/>
        </row>
        <row r="99152">
          <cell r="C99152"/>
        </row>
        <row r="99153">
          <cell r="C99153"/>
        </row>
        <row r="99154">
          <cell r="C99154"/>
        </row>
        <row r="99155">
          <cell r="C99155"/>
        </row>
        <row r="99156">
          <cell r="C99156"/>
        </row>
        <row r="99157">
          <cell r="C99157"/>
        </row>
        <row r="99158">
          <cell r="C99158"/>
        </row>
        <row r="99159">
          <cell r="C99159"/>
        </row>
        <row r="99160">
          <cell r="C99160"/>
        </row>
        <row r="99161">
          <cell r="C99161"/>
        </row>
        <row r="99162">
          <cell r="C99162"/>
        </row>
        <row r="99163">
          <cell r="C99163"/>
        </row>
        <row r="99164">
          <cell r="C99164"/>
        </row>
        <row r="99165">
          <cell r="C99165"/>
        </row>
        <row r="99166">
          <cell r="C99166"/>
        </row>
        <row r="99167">
          <cell r="C99167"/>
        </row>
        <row r="99168">
          <cell r="C99168"/>
        </row>
        <row r="99169">
          <cell r="C99169"/>
        </row>
        <row r="99170">
          <cell r="C99170"/>
        </row>
        <row r="99171">
          <cell r="C99171"/>
        </row>
        <row r="99172">
          <cell r="C99172"/>
        </row>
        <row r="99173">
          <cell r="C99173"/>
        </row>
        <row r="99174">
          <cell r="C99174"/>
        </row>
        <row r="99175">
          <cell r="C99175"/>
        </row>
        <row r="99176">
          <cell r="C99176"/>
        </row>
        <row r="99177">
          <cell r="C99177"/>
        </row>
        <row r="99178">
          <cell r="C99178"/>
        </row>
        <row r="99179">
          <cell r="C99179"/>
        </row>
        <row r="99180">
          <cell r="C99180"/>
        </row>
        <row r="99181">
          <cell r="C99181"/>
        </row>
        <row r="99182">
          <cell r="C99182"/>
        </row>
        <row r="99183">
          <cell r="C99183"/>
        </row>
        <row r="99184">
          <cell r="C99184"/>
        </row>
        <row r="99185">
          <cell r="C99185"/>
        </row>
        <row r="99186">
          <cell r="C99186"/>
        </row>
        <row r="99187">
          <cell r="C99187"/>
        </row>
        <row r="99188">
          <cell r="C99188"/>
        </row>
        <row r="99189">
          <cell r="C99189"/>
        </row>
        <row r="99190">
          <cell r="C99190"/>
        </row>
        <row r="99191">
          <cell r="C99191"/>
        </row>
        <row r="99192">
          <cell r="C99192"/>
        </row>
        <row r="99193">
          <cell r="C99193"/>
        </row>
        <row r="99194">
          <cell r="C99194"/>
        </row>
        <row r="99195">
          <cell r="C99195"/>
        </row>
        <row r="99196">
          <cell r="C99196"/>
        </row>
        <row r="99197">
          <cell r="C99197"/>
        </row>
        <row r="99198">
          <cell r="C99198"/>
        </row>
        <row r="99199">
          <cell r="C99199"/>
        </row>
        <row r="99200">
          <cell r="C99200"/>
        </row>
        <row r="99201">
          <cell r="C99201"/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2"/>
  <sheetViews>
    <sheetView workbookViewId="0"/>
  </sheetViews>
  <sheetFormatPr defaultRowHeight="15" x14ac:dyDescent="0.25"/>
  <cols>
    <col min="1" max="1" width="34.7109375" bestFit="1" customWidth="1"/>
    <col min="2" max="2" width="18.140625" bestFit="1" customWidth="1"/>
  </cols>
  <sheetData>
    <row r="1" spans="1:2" x14ac:dyDescent="0.25">
      <c r="A1" t="s">
        <v>362</v>
      </c>
      <c r="B1" t="s">
        <v>363</v>
      </c>
    </row>
    <row r="2" spans="1:2" x14ac:dyDescent="0.25">
      <c r="A2" s="192" t="s">
        <v>74</v>
      </c>
      <c r="B2" s="192" t="s">
        <v>5</v>
      </c>
    </row>
    <row r="3" spans="1:2" x14ac:dyDescent="0.25">
      <c r="A3" s="192" t="s">
        <v>75</v>
      </c>
      <c r="B3" s="192" t="s">
        <v>5</v>
      </c>
    </row>
    <row r="4" spans="1:2" x14ac:dyDescent="0.25">
      <c r="A4" s="192" t="s">
        <v>73</v>
      </c>
      <c r="B4" s="192" t="s">
        <v>10</v>
      </c>
    </row>
    <row r="5" spans="1:2" x14ac:dyDescent="0.25">
      <c r="A5" s="192" t="s">
        <v>78</v>
      </c>
      <c r="B5" s="192" t="s">
        <v>10</v>
      </c>
    </row>
    <row r="6" spans="1:2" x14ac:dyDescent="0.25">
      <c r="A6" s="192" t="s">
        <v>72</v>
      </c>
      <c r="B6" s="192" t="s">
        <v>10</v>
      </c>
    </row>
    <row r="7" spans="1:2" x14ac:dyDescent="0.25">
      <c r="A7" s="192" t="s">
        <v>72</v>
      </c>
      <c r="B7" s="192" t="s">
        <v>4</v>
      </c>
    </row>
    <row r="8" spans="1:2" x14ac:dyDescent="0.25">
      <c r="A8" s="192" t="s">
        <v>76</v>
      </c>
      <c r="B8" s="192" t="s">
        <v>10</v>
      </c>
    </row>
    <row r="9" spans="1:2" x14ac:dyDescent="0.25">
      <c r="A9" s="192" t="s">
        <v>76</v>
      </c>
      <c r="B9" s="192" t="s">
        <v>4</v>
      </c>
    </row>
    <row r="10" spans="1:2" x14ac:dyDescent="0.25">
      <c r="A10" s="192" t="s">
        <v>77</v>
      </c>
      <c r="B10" s="192" t="s">
        <v>4</v>
      </c>
    </row>
    <row r="11" spans="1:2" x14ac:dyDescent="0.25">
      <c r="A11" s="192" t="s">
        <v>110</v>
      </c>
      <c r="B11" s="192" t="s">
        <v>4</v>
      </c>
    </row>
    <row r="12" spans="1:2" x14ac:dyDescent="0.25">
      <c r="A12" s="192" t="s">
        <v>111</v>
      </c>
      <c r="B12" s="192" t="s">
        <v>4</v>
      </c>
    </row>
    <row r="13" spans="1:2" x14ac:dyDescent="0.25">
      <c r="A13" s="192" t="s">
        <v>112</v>
      </c>
      <c r="B13" s="192" t="s">
        <v>4</v>
      </c>
    </row>
    <row r="14" spans="1:2" x14ac:dyDescent="0.25">
      <c r="A14" s="192" t="s">
        <v>113</v>
      </c>
      <c r="B14" s="192" t="s">
        <v>4</v>
      </c>
    </row>
    <row r="15" spans="1:2" x14ac:dyDescent="0.25">
      <c r="A15" s="192" t="s">
        <v>114</v>
      </c>
      <c r="B15" s="192" t="s">
        <v>4</v>
      </c>
    </row>
    <row r="16" spans="1:2" x14ac:dyDescent="0.25">
      <c r="A16" s="192" t="s">
        <v>139</v>
      </c>
      <c r="B16" s="192" t="s">
        <v>4</v>
      </c>
    </row>
    <row r="17" spans="1:2" x14ac:dyDescent="0.25">
      <c r="A17" s="192" t="s">
        <v>129</v>
      </c>
      <c r="B17" s="192" t="s">
        <v>1</v>
      </c>
    </row>
    <row r="18" spans="1:2" x14ac:dyDescent="0.25">
      <c r="A18" s="192" t="s">
        <v>130</v>
      </c>
      <c r="B18" s="192" t="s">
        <v>1</v>
      </c>
    </row>
    <row r="19" spans="1:2" x14ac:dyDescent="0.25">
      <c r="A19" s="192" t="s">
        <v>122</v>
      </c>
      <c r="B19" s="192" t="s">
        <v>1</v>
      </c>
    </row>
    <row r="20" spans="1:2" x14ac:dyDescent="0.25">
      <c r="A20" s="192" t="s">
        <v>133</v>
      </c>
      <c r="B20" s="192" t="s">
        <v>1</v>
      </c>
    </row>
    <row r="21" spans="1:2" x14ac:dyDescent="0.25">
      <c r="A21" s="192" t="s">
        <v>134</v>
      </c>
      <c r="B21" s="192" t="s">
        <v>5</v>
      </c>
    </row>
    <row r="22" spans="1:2" x14ac:dyDescent="0.25">
      <c r="A22" s="192" t="s">
        <v>360</v>
      </c>
      <c r="B22" s="192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F0"/>
    <pageSetUpPr fitToPage="1"/>
  </sheetPr>
  <dimension ref="A1:BO99"/>
  <sheetViews>
    <sheetView topLeftCell="D1" zoomScale="70" zoomScaleNormal="70" workbookViewId="0">
      <selection activeCell="F12" sqref="F12"/>
    </sheetView>
  </sheetViews>
  <sheetFormatPr defaultColWidth="9.140625" defaultRowHeight="14.25" outlineLevelRow="1" outlineLevelCol="1" x14ac:dyDescent="0.2"/>
  <cols>
    <col min="1" max="3" width="9.140625" style="21" hidden="1" customWidth="1" outlineLevel="1"/>
    <col min="4" max="4" width="55.5703125" style="21" customWidth="1" collapsed="1"/>
    <col min="5" max="5" width="11.5703125" style="23" customWidth="1" outlineLevel="1"/>
    <col min="6" max="6" width="14.85546875" style="24" customWidth="1" outlineLevel="1"/>
    <col min="7" max="7" width="19.7109375" style="161" customWidth="1" outlineLevel="1"/>
    <col min="8" max="8" width="11.5703125" style="23" customWidth="1" outlineLevel="1"/>
    <col min="9" max="9" width="12" style="24" customWidth="1" outlineLevel="1"/>
    <col min="10" max="10" width="18.5703125" style="161" customWidth="1" outlineLevel="1"/>
    <col min="11" max="11" width="11.5703125" style="23" customWidth="1" outlineLevel="1"/>
    <col min="12" max="12" width="12" style="24" customWidth="1" outlineLevel="1"/>
    <col min="13" max="13" width="19" style="161" customWidth="1" outlineLevel="1"/>
    <col min="14" max="14" width="30" style="21" customWidth="1"/>
    <col min="15" max="15" width="12.7109375" style="21" customWidth="1"/>
    <col min="16" max="16" width="21.5703125" style="21" customWidth="1"/>
    <col min="17" max="17" width="22.28515625" style="47" customWidth="1"/>
    <col min="18" max="18" width="13.42578125" style="47" customWidth="1"/>
    <col min="19" max="19" width="20.140625" style="47" customWidth="1"/>
    <col min="20" max="20" width="17" style="21" customWidth="1"/>
    <col min="21" max="21" width="20.42578125" style="21" customWidth="1"/>
    <col min="22" max="22" width="18.28515625" style="21" customWidth="1"/>
    <col min="23" max="23" width="18.42578125" style="23" customWidth="1" collapsed="1"/>
    <col min="24" max="24" width="12.7109375" style="24" customWidth="1"/>
    <col min="25" max="25" width="18.7109375" style="24" customWidth="1"/>
    <col min="26" max="26" width="12.7109375" style="23" customWidth="1"/>
    <col min="27" max="27" width="12.7109375" style="24" customWidth="1"/>
    <col min="28" max="28" width="18.7109375" style="161" customWidth="1"/>
    <col min="29" max="29" width="12.42578125" style="21" hidden="1" customWidth="1" outlineLevel="1"/>
    <col min="30" max="30" width="12" style="21" hidden="1" customWidth="1" outlineLevel="1"/>
    <col min="31" max="31" width="20.5703125" style="162" hidden="1" customWidth="1" outlineLevel="1"/>
    <col min="32" max="32" width="11.7109375" style="21" hidden="1" customWidth="1" outlineLevel="1"/>
    <col min="33" max="33" width="12" style="21" hidden="1" customWidth="1" outlineLevel="1"/>
    <col min="34" max="34" width="18.42578125" style="21" hidden="1" customWidth="1" outlineLevel="1"/>
    <col min="35" max="35" width="11.7109375" style="21" hidden="1" customWidth="1" outlineLevel="1"/>
    <col min="36" max="36" width="12" style="21" hidden="1" customWidth="1" outlineLevel="1"/>
    <col min="37" max="37" width="16" style="21" hidden="1" customWidth="1" outlineLevel="1"/>
    <col min="38" max="38" width="12.7109375" style="21" customWidth="1" collapsed="1"/>
    <col min="39" max="39" width="22.140625" style="21" bestFit="1" customWidth="1"/>
    <col min="40" max="40" width="18.7109375" style="21" customWidth="1"/>
    <col min="41" max="41" width="12.7109375" style="21" customWidth="1"/>
    <col min="42" max="42" width="15" style="21" customWidth="1"/>
    <col min="43" max="43" width="20.140625" style="21" customWidth="1"/>
    <col min="44" max="45" width="12.7109375" style="21" customWidth="1"/>
    <col min="46" max="46" width="18.7109375" style="21" customWidth="1"/>
    <col min="47" max="47" width="11.85546875" style="21" hidden="1" customWidth="1" outlineLevel="1"/>
    <col min="48" max="48" width="11.42578125" style="21" hidden="1" customWidth="1" outlineLevel="1"/>
    <col min="49" max="49" width="12.5703125" style="21" hidden="1" customWidth="1" outlineLevel="1"/>
    <col min="50" max="50" width="11.5703125" style="21" hidden="1" customWidth="1" outlineLevel="1"/>
    <col min="51" max="51" width="12" style="21" hidden="1" customWidth="1" outlineLevel="1"/>
    <col min="52" max="52" width="13.42578125" style="21" hidden="1" customWidth="1" outlineLevel="1"/>
    <col min="53" max="53" width="12.7109375" style="21" customWidth="1" collapsed="1"/>
    <col min="54" max="54" width="12.7109375" style="21" customWidth="1"/>
    <col min="55" max="55" width="18.7109375" style="21" customWidth="1"/>
    <col min="56" max="57" width="12" style="21" bestFit="1" customWidth="1"/>
    <col min="58" max="58" width="14.28515625" style="21" bestFit="1" customWidth="1"/>
    <col min="59" max="16384" width="9.140625" style="21"/>
  </cols>
  <sheetData>
    <row r="1" spans="1:67" x14ac:dyDescent="0.2">
      <c r="D1" s="22"/>
    </row>
    <row r="2" spans="1:67" x14ac:dyDescent="0.2">
      <c r="D2" s="22"/>
      <c r="E2" s="21"/>
      <c r="F2" s="21"/>
      <c r="G2" s="162"/>
      <c r="H2" s="21"/>
      <c r="I2" s="21"/>
      <c r="J2" s="162"/>
      <c r="K2" s="21"/>
      <c r="L2" s="21"/>
      <c r="M2" s="162"/>
      <c r="W2" s="21"/>
      <c r="X2" s="21"/>
      <c r="Y2" s="21"/>
      <c r="Z2" s="21"/>
      <c r="AA2" s="21"/>
      <c r="AB2" s="162"/>
    </row>
    <row r="3" spans="1:67" x14ac:dyDescent="0.2">
      <c r="D3" s="22"/>
      <c r="E3" s="21"/>
      <c r="F3" s="21"/>
      <c r="G3" s="162"/>
      <c r="H3" s="21"/>
      <c r="I3" s="21"/>
      <c r="J3" s="162"/>
      <c r="K3" s="21"/>
      <c r="L3" s="21"/>
      <c r="M3" s="162"/>
      <c r="W3" s="21"/>
      <c r="X3" s="21"/>
      <c r="Y3" s="21"/>
      <c r="Z3" s="21"/>
      <c r="AA3" s="21"/>
      <c r="AB3" s="162"/>
    </row>
    <row r="4" spans="1:67" ht="15" thickBot="1" x14ac:dyDescent="0.25">
      <c r="D4" s="22"/>
      <c r="E4" s="21"/>
      <c r="F4" s="21"/>
      <c r="G4" s="162"/>
      <c r="H4" s="21"/>
      <c r="I4" s="21"/>
      <c r="J4" s="162"/>
      <c r="K4" s="21"/>
      <c r="L4" s="21"/>
      <c r="M4" s="162"/>
      <c r="W4" s="22"/>
      <c r="X4" s="22"/>
      <c r="Y4" s="22"/>
      <c r="Z4" s="22"/>
      <c r="AA4" s="22"/>
      <c r="AB4" s="187"/>
      <c r="AC4" s="22"/>
      <c r="AD4" s="22"/>
      <c r="AE4" s="187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67" ht="21" thickBot="1" x14ac:dyDescent="0.35">
      <c r="D5" s="22"/>
      <c r="E5" s="51"/>
      <c r="F5" s="51"/>
      <c r="G5" s="163"/>
      <c r="H5" s="51"/>
      <c r="I5" s="51"/>
      <c r="J5" s="163"/>
      <c r="K5" s="51"/>
      <c r="L5" s="51"/>
      <c r="M5" s="163"/>
      <c r="N5" s="367">
        <f ca="1">TODAY()</f>
        <v>44014</v>
      </c>
      <c r="O5" s="368"/>
      <c r="P5" s="368"/>
      <c r="Q5" s="368"/>
      <c r="R5" s="368"/>
      <c r="S5" s="368"/>
      <c r="T5" s="368"/>
      <c r="U5" s="368"/>
      <c r="V5" s="369"/>
      <c r="W5" s="370" t="s">
        <v>261</v>
      </c>
      <c r="X5" s="371"/>
      <c r="Y5" s="371"/>
      <c r="Z5" s="371"/>
      <c r="AA5" s="371"/>
      <c r="AB5" s="371"/>
      <c r="AC5" s="371"/>
      <c r="AD5" s="371"/>
      <c r="AE5" s="371"/>
      <c r="AF5" s="371"/>
      <c r="AG5" s="371"/>
      <c r="AH5" s="371"/>
      <c r="AI5" s="371"/>
      <c r="AJ5" s="371"/>
      <c r="AK5" s="371"/>
      <c r="AL5" s="371"/>
      <c r="AM5" s="371"/>
      <c r="AN5" s="371"/>
      <c r="AO5" s="371"/>
      <c r="AP5" s="371"/>
      <c r="AQ5" s="371"/>
      <c r="AR5" s="371"/>
      <c r="AS5" s="371"/>
      <c r="AT5" s="371"/>
      <c r="AU5" s="371"/>
      <c r="AV5" s="371"/>
      <c r="AW5" s="371"/>
      <c r="AX5" s="371"/>
      <c r="AY5" s="371"/>
      <c r="AZ5" s="371"/>
      <c r="BA5" s="371"/>
      <c r="BB5" s="371"/>
      <c r="BC5" s="372"/>
    </row>
    <row r="6" spans="1:67" x14ac:dyDescent="0.2">
      <c r="D6" s="22"/>
      <c r="E6" s="44"/>
      <c r="F6" s="26"/>
      <c r="G6" s="164"/>
      <c r="H6" s="44"/>
      <c r="I6" s="26"/>
      <c r="J6" s="164"/>
      <c r="K6" s="44"/>
      <c r="L6" s="26"/>
      <c r="M6" s="164"/>
      <c r="N6" s="22"/>
      <c r="O6" s="22"/>
      <c r="P6" s="22"/>
      <c r="Q6" s="49"/>
      <c r="R6" s="49"/>
      <c r="S6" s="49"/>
      <c r="T6" s="22"/>
      <c r="W6" s="25"/>
      <c r="X6" s="26"/>
      <c r="Y6" s="26"/>
      <c r="Z6" s="25"/>
      <c r="AA6" s="26"/>
      <c r="AB6" s="164"/>
      <c r="AC6" s="22"/>
      <c r="AD6" s="22"/>
      <c r="AE6" s="187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67" ht="15" thickBot="1" x14ac:dyDescent="0.25">
      <c r="D7" s="22"/>
      <c r="E7" s="76"/>
      <c r="F7" s="26"/>
      <c r="G7" s="164"/>
      <c r="H7" s="76"/>
      <c r="I7" s="26"/>
      <c r="J7" s="164"/>
      <c r="K7" s="76"/>
      <c r="L7" s="26"/>
      <c r="M7" s="164"/>
      <c r="N7" s="22"/>
      <c r="O7" s="22"/>
      <c r="P7" s="22"/>
      <c r="Q7" s="49"/>
      <c r="R7" s="49"/>
      <c r="S7" s="49"/>
      <c r="T7" s="22"/>
      <c r="W7" s="25"/>
      <c r="X7" s="26"/>
      <c r="Y7" s="26"/>
      <c r="Z7" s="25"/>
      <c r="AA7" s="26"/>
      <c r="AB7" s="164"/>
      <c r="AC7" s="22"/>
      <c r="AD7" s="22"/>
      <c r="AE7" s="187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67" ht="52.5" customHeight="1" thickTop="1" thickBot="1" x14ac:dyDescent="0.25">
      <c r="D8" s="22"/>
      <c r="E8" s="45"/>
      <c r="F8" s="26"/>
      <c r="G8" s="164"/>
      <c r="H8" s="45"/>
      <c r="I8" s="26"/>
      <c r="J8" s="164"/>
      <c r="K8" s="45"/>
      <c r="L8" s="26"/>
      <c r="M8" s="164"/>
      <c r="N8" s="373" t="s">
        <v>11</v>
      </c>
      <c r="O8" s="374"/>
      <c r="P8" s="374"/>
      <c r="Q8" s="374"/>
      <c r="R8" s="374"/>
      <c r="S8" s="374"/>
      <c r="T8" s="374"/>
      <c r="U8" s="374"/>
      <c r="V8" s="375"/>
      <c r="W8" s="25"/>
      <c r="X8" s="26"/>
      <c r="Y8" s="26"/>
      <c r="Z8" s="25"/>
      <c r="AA8" s="26"/>
      <c r="AB8" s="164"/>
    </row>
    <row r="9" spans="1:67" s="27" customFormat="1" ht="68.25" customHeight="1" thickTop="1" thickBot="1" x14ac:dyDescent="0.25">
      <c r="D9" s="123"/>
      <c r="E9" s="358" t="s">
        <v>129</v>
      </c>
      <c r="F9" s="359"/>
      <c r="G9" s="360"/>
      <c r="H9" s="358" t="s">
        <v>130</v>
      </c>
      <c r="I9" s="359"/>
      <c r="J9" s="360"/>
      <c r="K9" s="358" t="s">
        <v>131</v>
      </c>
      <c r="L9" s="359"/>
      <c r="M9" s="360"/>
      <c r="N9" s="361" t="s">
        <v>155</v>
      </c>
      <c r="O9" s="362"/>
      <c r="P9" s="362"/>
      <c r="Q9" s="362"/>
      <c r="R9" s="363"/>
      <c r="S9" s="361" t="s">
        <v>156</v>
      </c>
      <c r="T9" s="363"/>
      <c r="U9" s="361" t="s">
        <v>157</v>
      </c>
      <c r="V9" s="363"/>
      <c r="W9" s="376" t="s">
        <v>136</v>
      </c>
      <c r="X9" s="377"/>
      <c r="Y9" s="378"/>
      <c r="Z9" s="379" t="s">
        <v>12</v>
      </c>
      <c r="AA9" s="380"/>
      <c r="AB9" s="381"/>
      <c r="AC9" s="382" t="s">
        <v>120</v>
      </c>
      <c r="AD9" s="383"/>
      <c r="AE9" s="383"/>
      <c r="AF9" s="382" t="s">
        <v>120</v>
      </c>
      <c r="AG9" s="383"/>
      <c r="AH9" s="383"/>
      <c r="AI9" s="382" t="s">
        <v>120</v>
      </c>
      <c r="AJ9" s="383"/>
      <c r="AK9" s="383"/>
      <c r="AL9" s="384" t="s">
        <v>120</v>
      </c>
      <c r="AM9" s="385"/>
      <c r="AN9" s="385"/>
      <c r="AO9" s="384" t="s">
        <v>120</v>
      </c>
      <c r="AP9" s="385"/>
      <c r="AQ9" s="385"/>
      <c r="AR9" s="384" t="s">
        <v>120</v>
      </c>
      <c r="AS9" s="385"/>
      <c r="AT9" s="385"/>
      <c r="AU9" s="398" t="s">
        <v>116</v>
      </c>
      <c r="AV9" s="399"/>
      <c r="AW9" s="399"/>
      <c r="AX9" s="400" t="s">
        <v>117</v>
      </c>
      <c r="AY9" s="401"/>
      <c r="AZ9" s="401"/>
      <c r="BA9" s="402" t="s">
        <v>118</v>
      </c>
      <c r="BB9" s="403"/>
      <c r="BC9" s="403"/>
      <c r="BD9" s="404" t="s">
        <v>119</v>
      </c>
      <c r="BE9" s="390"/>
      <c r="BF9" s="390"/>
      <c r="BG9" s="389" t="s">
        <v>119</v>
      </c>
      <c r="BH9" s="390"/>
      <c r="BI9" s="390"/>
      <c r="BJ9" s="387" t="s">
        <v>119</v>
      </c>
      <c r="BK9" s="388"/>
      <c r="BL9" s="388"/>
      <c r="BM9" s="387" t="s">
        <v>119</v>
      </c>
      <c r="BN9" s="388"/>
      <c r="BO9" s="388"/>
    </row>
    <row r="10" spans="1:67" s="28" customFormat="1" ht="25.5" hidden="1" customHeight="1" outlineLevel="1" x14ac:dyDescent="0.2">
      <c r="D10" s="124" t="s">
        <v>0</v>
      </c>
      <c r="E10" s="125" t="s">
        <v>129</v>
      </c>
      <c r="F10" s="126" t="s">
        <v>129</v>
      </c>
      <c r="G10" s="165" t="s">
        <v>129</v>
      </c>
      <c r="H10" s="125" t="s">
        <v>130</v>
      </c>
      <c r="I10" s="125" t="s">
        <v>130</v>
      </c>
      <c r="J10" s="125" t="s">
        <v>130</v>
      </c>
      <c r="K10" s="125" t="s">
        <v>133</v>
      </c>
      <c r="L10" s="125" t="s">
        <v>133</v>
      </c>
      <c r="M10" s="169" t="s">
        <v>133</v>
      </c>
      <c r="N10" s="38"/>
      <c r="O10" s="20"/>
      <c r="P10" s="20"/>
      <c r="Q10" s="48"/>
      <c r="R10" s="94"/>
      <c r="S10" s="87"/>
      <c r="T10" s="102"/>
      <c r="U10" s="129"/>
      <c r="V10" s="130"/>
      <c r="W10" s="125"/>
      <c r="X10" s="126"/>
      <c r="Y10" s="127"/>
      <c r="Z10" s="125" t="s">
        <v>122</v>
      </c>
      <c r="AA10" s="126" t="s">
        <v>122</v>
      </c>
      <c r="AB10" s="188" t="s">
        <v>122</v>
      </c>
      <c r="AC10" s="125" t="s">
        <v>87</v>
      </c>
      <c r="AD10" s="126" t="s">
        <v>87</v>
      </c>
      <c r="AE10" s="165" t="s">
        <v>87</v>
      </c>
      <c r="AF10" s="125" t="s">
        <v>89</v>
      </c>
      <c r="AG10" s="126" t="s">
        <v>89</v>
      </c>
      <c r="AH10" s="126" t="s">
        <v>89</v>
      </c>
      <c r="AI10" s="125" t="s">
        <v>134</v>
      </c>
      <c r="AJ10" s="126" t="s">
        <v>134</v>
      </c>
      <c r="AK10" s="126" t="s">
        <v>134</v>
      </c>
      <c r="AL10" s="125" t="s">
        <v>390</v>
      </c>
      <c r="AM10" s="125" t="s">
        <v>390</v>
      </c>
      <c r="AN10" s="125" t="s">
        <v>390</v>
      </c>
      <c r="AO10" s="125" t="s">
        <v>92</v>
      </c>
      <c r="AP10" s="125" t="s">
        <v>92</v>
      </c>
      <c r="AQ10" s="125" t="s">
        <v>92</v>
      </c>
      <c r="AR10" s="125"/>
      <c r="AS10" s="126"/>
      <c r="AT10" s="126"/>
      <c r="AU10" s="125" t="s">
        <v>389</v>
      </c>
      <c r="AV10" s="125" t="s">
        <v>389</v>
      </c>
      <c r="AW10" s="125" t="s">
        <v>389</v>
      </c>
      <c r="AX10" s="125" t="s">
        <v>95</v>
      </c>
      <c r="AY10" s="126" t="s">
        <v>95</v>
      </c>
      <c r="AZ10" s="126" t="s">
        <v>95</v>
      </c>
      <c r="BA10" s="125" t="s">
        <v>90</v>
      </c>
      <c r="BB10" s="126" t="s">
        <v>90</v>
      </c>
      <c r="BC10" s="126" t="s">
        <v>90</v>
      </c>
      <c r="BD10" s="125" t="s">
        <v>139</v>
      </c>
      <c r="BE10" s="126" t="s">
        <v>139</v>
      </c>
      <c r="BF10" s="126" t="s">
        <v>139</v>
      </c>
      <c r="BG10" s="125" t="s">
        <v>105</v>
      </c>
      <c r="BH10" s="126" t="s">
        <v>105</v>
      </c>
      <c r="BI10" s="126" t="s">
        <v>105</v>
      </c>
      <c r="BJ10" s="128" t="s">
        <v>113</v>
      </c>
      <c r="BK10" s="128" t="s">
        <v>113</v>
      </c>
      <c r="BL10" s="128" t="s">
        <v>113</v>
      </c>
      <c r="BM10" s="135"/>
      <c r="BN10" s="128"/>
      <c r="BO10" s="128"/>
    </row>
    <row r="11" spans="1:67" s="28" customFormat="1" ht="25.5" hidden="1" customHeight="1" outlineLevel="1" thickBot="1" x14ac:dyDescent="0.25">
      <c r="D11" s="124" t="s">
        <v>0</v>
      </c>
      <c r="E11" s="31"/>
      <c r="F11" s="30"/>
      <c r="G11" s="166"/>
      <c r="H11" s="31"/>
      <c r="I11" s="30"/>
      <c r="J11" s="166"/>
      <c r="K11" s="31"/>
      <c r="L11" s="30"/>
      <c r="M11" s="166"/>
      <c r="N11" s="323"/>
      <c r="O11" s="324"/>
      <c r="P11" s="324"/>
      <c r="Q11" s="325"/>
      <c r="R11" s="326"/>
      <c r="S11" s="327"/>
      <c r="T11" s="103"/>
      <c r="U11" s="131"/>
      <c r="V11" s="132"/>
      <c r="W11" s="31"/>
      <c r="X11" s="30"/>
      <c r="Y11" s="32"/>
      <c r="Z11" s="31"/>
      <c r="AA11" s="30"/>
      <c r="AB11" s="189"/>
      <c r="AC11" s="31"/>
      <c r="AD11" s="30"/>
      <c r="AE11" s="166"/>
      <c r="AF11" s="36"/>
      <c r="AG11" s="13"/>
      <c r="AH11" s="13"/>
      <c r="AI11" s="36"/>
      <c r="AJ11" s="13"/>
      <c r="AK11" s="13"/>
      <c r="AL11" s="36"/>
      <c r="AM11" s="13"/>
      <c r="AN11" s="13"/>
      <c r="AO11" s="36"/>
      <c r="AP11" s="13"/>
      <c r="AQ11" s="13"/>
      <c r="AR11" s="36"/>
      <c r="AS11" s="13"/>
      <c r="AT11" s="13"/>
      <c r="AU11" s="36"/>
      <c r="AV11" s="13"/>
      <c r="AW11" s="13"/>
      <c r="AX11" s="36"/>
      <c r="AY11" s="13"/>
      <c r="AZ11" s="13"/>
      <c r="BA11" s="36"/>
      <c r="BB11" s="13"/>
      <c r="BC11" s="13"/>
      <c r="BD11" s="36"/>
      <c r="BE11" s="13"/>
      <c r="BF11" s="13"/>
      <c r="BG11" s="34"/>
      <c r="BH11" s="13"/>
      <c r="BI11" s="13"/>
      <c r="BJ11" s="136"/>
      <c r="BK11" s="13"/>
      <c r="BL11" s="13"/>
      <c r="BM11" s="136"/>
      <c r="BN11" s="13"/>
      <c r="BO11" s="13"/>
    </row>
    <row r="12" spans="1:67" ht="48" customHeight="1" collapsed="1" thickBot="1" x14ac:dyDescent="0.25">
      <c r="D12" s="391" t="s">
        <v>0</v>
      </c>
      <c r="E12" s="144" t="s">
        <v>14</v>
      </c>
      <c r="F12" s="219" t="s">
        <v>8</v>
      </c>
      <c r="G12" s="167"/>
      <c r="H12" s="144" t="s">
        <v>14</v>
      </c>
      <c r="I12" s="219" t="s">
        <v>8</v>
      </c>
      <c r="J12" s="170"/>
      <c r="K12" s="144" t="s">
        <v>14</v>
      </c>
      <c r="L12" s="219" t="s">
        <v>8</v>
      </c>
      <c r="M12" s="170"/>
      <c r="N12" s="145" t="s">
        <v>14</v>
      </c>
      <c r="O12" s="392" t="s">
        <v>8</v>
      </c>
      <c r="P12" s="393"/>
      <c r="Q12" s="393"/>
      <c r="R12" s="393"/>
      <c r="S12" s="394" t="s">
        <v>8</v>
      </c>
      <c r="T12" s="395"/>
      <c r="U12" s="396" t="s">
        <v>8</v>
      </c>
      <c r="V12" s="397"/>
      <c r="W12" s="144" t="s">
        <v>14</v>
      </c>
      <c r="X12" s="364" t="s">
        <v>8</v>
      </c>
      <c r="Y12" s="365"/>
      <c r="Z12" s="144" t="s">
        <v>14</v>
      </c>
      <c r="AA12" s="364" t="s">
        <v>8</v>
      </c>
      <c r="AB12" s="365"/>
      <c r="AC12" s="144" t="s">
        <v>14</v>
      </c>
      <c r="AD12" s="364" t="s">
        <v>8</v>
      </c>
      <c r="AE12" s="366"/>
      <c r="AF12" s="144" t="s">
        <v>14</v>
      </c>
      <c r="AG12" s="364" t="s">
        <v>8</v>
      </c>
      <c r="AH12" s="366"/>
      <c r="AI12" s="144" t="s">
        <v>14</v>
      </c>
      <c r="AJ12" s="364" t="s">
        <v>8</v>
      </c>
      <c r="AK12" s="366"/>
      <c r="AL12" s="144" t="s">
        <v>14</v>
      </c>
      <c r="AM12" s="364" t="s">
        <v>8</v>
      </c>
      <c r="AN12" s="365"/>
      <c r="AO12" s="144" t="s">
        <v>14</v>
      </c>
      <c r="AP12" s="364" t="s">
        <v>8</v>
      </c>
      <c r="AQ12" s="365"/>
      <c r="AR12" s="220" t="s">
        <v>14</v>
      </c>
      <c r="AS12" s="364" t="s">
        <v>8</v>
      </c>
      <c r="AT12" s="365"/>
      <c r="AU12" s="266" t="s">
        <v>14</v>
      </c>
      <c r="AV12" s="364" t="s">
        <v>8</v>
      </c>
      <c r="AW12" s="365"/>
      <c r="AX12" s="220" t="s">
        <v>14</v>
      </c>
      <c r="AY12" s="364" t="s">
        <v>8</v>
      </c>
      <c r="AZ12" s="365"/>
      <c r="BA12" s="143" t="s">
        <v>14</v>
      </c>
      <c r="BB12" s="386" t="s">
        <v>8</v>
      </c>
      <c r="BC12" s="366"/>
      <c r="BD12" s="143" t="s">
        <v>14</v>
      </c>
      <c r="BE12" s="386" t="s">
        <v>8</v>
      </c>
      <c r="BF12" s="366"/>
      <c r="BG12" s="143" t="s">
        <v>14</v>
      </c>
      <c r="BH12" s="386" t="s">
        <v>8</v>
      </c>
      <c r="BI12" s="366"/>
      <c r="BJ12" s="219" t="s">
        <v>14</v>
      </c>
      <c r="BK12" s="364" t="s">
        <v>8</v>
      </c>
      <c r="BL12" s="365"/>
      <c r="BM12" s="219" t="s">
        <v>14</v>
      </c>
      <c r="BN12" s="364" t="s">
        <v>8</v>
      </c>
      <c r="BO12" s="365"/>
    </row>
    <row r="13" spans="1:67" s="23" customFormat="1" ht="28.5" customHeight="1" thickBot="1" x14ac:dyDescent="0.3">
      <c r="B13" s="23" t="s">
        <v>169</v>
      </c>
      <c r="C13" s="23" t="s">
        <v>224</v>
      </c>
      <c r="D13" s="391"/>
      <c r="E13" s="33" t="s">
        <v>9</v>
      </c>
      <c r="F13" s="50" t="s">
        <v>9</v>
      </c>
      <c r="G13" s="168" t="s">
        <v>7</v>
      </c>
      <c r="H13" s="33" t="s">
        <v>9</v>
      </c>
      <c r="I13" s="50" t="s">
        <v>9</v>
      </c>
      <c r="J13" s="168" t="s">
        <v>7</v>
      </c>
      <c r="K13" s="33" t="s">
        <v>9</v>
      </c>
      <c r="L13" s="50" t="s">
        <v>9</v>
      </c>
      <c r="M13" s="168" t="s">
        <v>7</v>
      </c>
      <c r="N13" s="133" t="s">
        <v>9</v>
      </c>
      <c r="O13" s="134" t="s">
        <v>9</v>
      </c>
      <c r="P13" s="77" t="s">
        <v>138</v>
      </c>
      <c r="Q13" s="78" t="s">
        <v>137</v>
      </c>
      <c r="R13" s="95" t="s">
        <v>135</v>
      </c>
      <c r="S13" s="88" t="s">
        <v>7</v>
      </c>
      <c r="T13" s="104" t="s">
        <v>135</v>
      </c>
      <c r="U13" s="88" t="s">
        <v>7</v>
      </c>
      <c r="V13" s="104" t="s">
        <v>135</v>
      </c>
      <c r="W13" s="33" t="s">
        <v>9</v>
      </c>
      <c r="X13" s="50" t="s">
        <v>9</v>
      </c>
      <c r="Y13" s="93" t="s">
        <v>7</v>
      </c>
      <c r="Z13" s="33" t="s">
        <v>9</v>
      </c>
      <c r="AA13" s="50" t="s">
        <v>9</v>
      </c>
      <c r="AB13" s="190" t="s">
        <v>7</v>
      </c>
      <c r="AC13" s="33" t="s">
        <v>9</v>
      </c>
      <c r="AD13" s="50" t="s">
        <v>9</v>
      </c>
      <c r="AE13" s="168" t="s">
        <v>7</v>
      </c>
      <c r="AF13" s="37" t="s">
        <v>9</v>
      </c>
      <c r="AG13" s="219" t="s">
        <v>9</v>
      </c>
      <c r="AH13" s="3" t="s">
        <v>7</v>
      </c>
      <c r="AI13" s="37" t="s">
        <v>9</v>
      </c>
      <c r="AJ13" s="219" t="s">
        <v>9</v>
      </c>
      <c r="AK13" s="3" t="s">
        <v>7</v>
      </c>
      <c r="AL13" s="37" t="s">
        <v>9</v>
      </c>
      <c r="AM13" s="219" t="s">
        <v>9</v>
      </c>
      <c r="AN13" s="3" t="s">
        <v>7</v>
      </c>
      <c r="AO13" s="37" t="s">
        <v>9</v>
      </c>
      <c r="AP13" s="278" t="s">
        <v>9</v>
      </c>
      <c r="AQ13" s="3" t="s">
        <v>7</v>
      </c>
      <c r="AR13" s="37" t="s">
        <v>9</v>
      </c>
      <c r="AS13" s="219" t="s">
        <v>9</v>
      </c>
      <c r="AT13" s="3" t="s">
        <v>7</v>
      </c>
      <c r="AU13" s="37" t="s">
        <v>9</v>
      </c>
      <c r="AV13" s="267" t="s">
        <v>9</v>
      </c>
      <c r="AW13" s="3" t="s">
        <v>7</v>
      </c>
      <c r="AX13" s="37" t="s">
        <v>9</v>
      </c>
      <c r="AY13" s="219" t="s">
        <v>9</v>
      </c>
      <c r="AZ13" s="3" t="s">
        <v>7</v>
      </c>
      <c r="BA13" s="37" t="s">
        <v>9</v>
      </c>
      <c r="BB13" s="219" t="s">
        <v>9</v>
      </c>
      <c r="BC13" s="3" t="s">
        <v>7</v>
      </c>
      <c r="BD13" s="37" t="s">
        <v>9</v>
      </c>
      <c r="BE13" s="219" t="s">
        <v>9</v>
      </c>
      <c r="BF13" s="3" t="s">
        <v>7</v>
      </c>
      <c r="BG13" s="35" t="s">
        <v>9</v>
      </c>
      <c r="BH13" s="219" t="s">
        <v>9</v>
      </c>
      <c r="BI13" s="3" t="s">
        <v>7</v>
      </c>
      <c r="BJ13" s="3" t="s">
        <v>9</v>
      </c>
      <c r="BK13" s="219" t="s">
        <v>9</v>
      </c>
      <c r="BL13" s="3" t="s">
        <v>7</v>
      </c>
      <c r="BM13" s="3" t="s">
        <v>9</v>
      </c>
      <c r="BN13" s="219" t="s">
        <v>9</v>
      </c>
      <c r="BO13" s="3" t="s">
        <v>7</v>
      </c>
    </row>
    <row r="14" spans="1:67" s="27" customFormat="1" ht="17.25" thickTop="1" thickBot="1" x14ac:dyDescent="0.25">
      <c r="A14" s="46"/>
      <c r="B14" s="29"/>
      <c r="C14" s="29">
        <v>1</v>
      </c>
      <c r="D14" s="117" t="s">
        <v>223</v>
      </c>
      <c r="E14" s="118">
        <f t="shared" ref="E14:Q14" si="0">SUM(E15:E27)</f>
        <v>0</v>
      </c>
      <c r="F14" s="85">
        <f t="shared" si="0"/>
        <v>0</v>
      </c>
      <c r="G14" s="149">
        <f t="shared" si="0"/>
        <v>0</v>
      </c>
      <c r="H14" s="118">
        <f t="shared" si="0"/>
        <v>0</v>
      </c>
      <c r="I14" s="85">
        <f t="shared" si="0"/>
        <v>0</v>
      </c>
      <c r="J14" s="149">
        <f t="shared" si="0"/>
        <v>0</v>
      </c>
      <c r="K14" s="118">
        <f t="shared" si="0"/>
        <v>0</v>
      </c>
      <c r="L14" s="85">
        <f t="shared" si="0"/>
        <v>0</v>
      </c>
      <c r="M14" s="149">
        <f t="shared" si="0"/>
        <v>0</v>
      </c>
      <c r="N14" s="118">
        <f t="shared" si="0"/>
        <v>0</v>
      </c>
      <c r="O14" s="321">
        <f t="shared" si="0"/>
        <v>0</v>
      </c>
      <c r="P14" s="149">
        <f t="shared" si="0"/>
        <v>0</v>
      </c>
      <c r="Q14" s="149">
        <f t="shared" si="0"/>
        <v>0</v>
      </c>
      <c r="R14" s="172" t="str">
        <f>IFERROR(P14/Q14,"-")</f>
        <v>-</v>
      </c>
      <c r="S14" s="84">
        <f>SUM(S15:S27)</f>
        <v>0</v>
      </c>
      <c r="T14" s="105" t="str">
        <f>IFERROR(S14/$Q14,"-")</f>
        <v>-</v>
      </c>
      <c r="U14" s="89">
        <f>P14+S14</f>
        <v>0</v>
      </c>
      <c r="V14" s="112" t="str">
        <f>IFERROR(U14/Q14,"-")</f>
        <v>-</v>
      </c>
      <c r="W14" s="239">
        <f t="shared" ref="W14:BL14" si="1">SUM(W15:W27)</f>
        <v>0</v>
      </c>
      <c r="X14" s="240">
        <f t="shared" si="1"/>
        <v>0</v>
      </c>
      <c r="Y14" s="241">
        <f t="shared" si="1"/>
        <v>0</v>
      </c>
      <c r="Z14" s="239">
        <f t="shared" si="1"/>
        <v>0</v>
      </c>
      <c r="AA14" s="240">
        <f t="shared" si="1"/>
        <v>0</v>
      </c>
      <c r="AB14" s="241">
        <f t="shared" si="1"/>
        <v>0</v>
      </c>
      <c r="AC14" s="239">
        <f t="shared" si="1"/>
        <v>0</v>
      </c>
      <c r="AD14" s="240">
        <f t="shared" si="1"/>
        <v>0</v>
      </c>
      <c r="AE14" s="241">
        <f t="shared" si="1"/>
        <v>0</v>
      </c>
      <c r="AF14" s="239">
        <f t="shared" si="1"/>
        <v>0</v>
      </c>
      <c r="AG14" s="240">
        <f t="shared" si="1"/>
        <v>0</v>
      </c>
      <c r="AH14" s="241">
        <f t="shared" si="1"/>
        <v>0</v>
      </c>
      <c r="AI14" s="239">
        <f t="shared" si="1"/>
        <v>0</v>
      </c>
      <c r="AJ14" s="240">
        <f t="shared" si="1"/>
        <v>0</v>
      </c>
      <c r="AK14" s="241">
        <f t="shared" si="1"/>
        <v>0</v>
      </c>
      <c r="AL14" s="239">
        <f t="shared" si="1"/>
        <v>0</v>
      </c>
      <c r="AM14" s="240">
        <f t="shared" si="1"/>
        <v>0</v>
      </c>
      <c r="AN14" s="241">
        <f t="shared" si="1"/>
        <v>0</v>
      </c>
      <c r="AO14" s="239">
        <f t="shared" si="1"/>
        <v>0</v>
      </c>
      <c r="AP14" s="240">
        <f t="shared" si="1"/>
        <v>0</v>
      </c>
      <c r="AQ14" s="241">
        <f t="shared" si="1"/>
        <v>0</v>
      </c>
      <c r="AR14" s="239">
        <f t="shared" si="1"/>
        <v>0</v>
      </c>
      <c r="AS14" s="240">
        <f t="shared" si="1"/>
        <v>0</v>
      </c>
      <c r="AT14" s="241">
        <f t="shared" si="1"/>
        <v>0</v>
      </c>
      <c r="AU14" s="239">
        <f t="shared" si="1"/>
        <v>0</v>
      </c>
      <c r="AV14" s="240">
        <f t="shared" si="1"/>
        <v>0</v>
      </c>
      <c r="AW14" s="241">
        <f t="shared" si="1"/>
        <v>0</v>
      </c>
      <c r="AX14" s="239">
        <f t="shared" si="1"/>
        <v>0</v>
      </c>
      <c r="AY14" s="240">
        <f t="shared" si="1"/>
        <v>0</v>
      </c>
      <c r="AZ14" s="241">
        <f t="shared" si="1"/>
        <v>0</v>
      </c>
      <c r="BA14" s="239">
        <f t="shared" si="1"/>
        <v>0</v>
      </c>
      <c r="BB14" s="240">
        <f t="shared" si="1"/>
        <v>0</v>
      </c>
      <c r="BC14" s="241">
        <f t="shared" si="1"/>
        <v>0</v>
      </c>
      <c r="BD14" s="239">
        <f t="shared" si="1"/>
        <v>0</v>
      </c>
      <c r="BE14" s="240">
        <f t="shared" si="1"/>
        <v>0</v>
      </c>
      <c r="BF14" s="241">
        <f t="shared" si="1"/>
        <v>0</v>
      </c>
      <c r="BG14" s="239">
        <f t="shared" si="1"/>
        <v>0</v>
      </c>
      <c r="BH14" s="240">
        <f t="shared" si="1"/>
        <v>0</v>
      </c>
      <c r="BI14" s="241">
        <f t="shared" si="1"/>
        <v>0</v>
      </c>
      <c r="BJ14" s="239">
        <f t="shared" si="1"/>
        <v>0</v>
      </c>
      <c r="BK14" s="240">
        <f t="shared" si="1"/>
        <v>0</v>
      </c>
      <c r="BL14" s="241">
        <f t="shared" si="1"/>
        <v>0</v>
      </c>
      <c r="BM14" s="242">
        <f t="shared" ref="BM14:BM47" si="2">BD14+BG14+BJ14</f>
        <v>0</v>
      </c>
      <c r="BN14" s="242">
        <f t="shared" ref="BN14:BN47" si="3">BE14+BH14+BK14</f>
        <v>0</v>
      </c>
      <c r="BO14" s="243">
        <f t="shared" ref="BO14:BO47" si="4">BF14+BI14+BL14</f>
        <v>0</v>
      </c>
    </row>
    <row r="15" spans="1:67" s="27" customFormat="1" ht="15.75" thickBot="1" x14ac:dyDescent="0.25">
      <c r="A15" s="46"/>
      <c r="B15" s="29">
        <v>1</v>
      </c>
      <c r="C15" s="29">
        <v>1</v>
      </c>
      <c r="D15" s="119" t="s">
        <v>483</v>
      </c>
      <c r="E15" s="146">
        <f>COUNTIFS('Details-Products'!$C$7:$C$299988,$C15,'Details-Products'!$D$7:$D$299988,$B15,'Details-Products'!$BM$7:$BM$299988,$E$10)</f>
        <v>0</v>
      </c>
      <c r="F15" s="147">
        <f>COUNTIFS('Details-Products'!$C$7:$C$299988,$C15,'Details-Products'!$D$7:$D$299988,$B15,'Details-Products'!$BM$7:$BM$299988,$F$10, 'Details-Products'!$Y$7:$Y$299988,"Yes")</f>
        <v>0</v>
      </c>
      <c r="G15" s="148">
        <f>SUMIFS('Details-Products'!$AA$7:$AA$299988,'Details-Products'!$C$7:$C$299988,$C15,'Details-Products'!$D$7:$D$299988,$B15,'Details-Products'!$BM$7:$BM$299988,$G$10, 'Details-Products'!$Y$7:$Y$299988,"Yes")</f>
        <v>0</v>
      </c>
      <c r="H15" s="146">
        <f>COUNTIFS('Details-Products'!$C$7:$C$299988,$C15,'Details-Products'!$D$7:$D$299988,$B15,'Details-Products'!$BM$7:$BM$299988,$H$10)</f>
        <v>0</v>
      </c>
      <c r="I15" s="147">
        <f>COUNTIFS('Details-Products'!$C$7:$C$299988,$C15,'Details-Products'!$D$7:$D$299988,$B15,'Details-Products'!$BM$7:$BM$299988,$I$10, 'Details-Products'!$Y$7:$Y$299988,"Yes")</f>
        <v>0</v>
      </c>
      <c r="J15" s="148">
        <f>SUMIFS('Details-Products'!$AA$7:$AA$299988,'Details-Products'!$C$7:$C$299988,$C15,'Details-Products'!$D$7:$D$299988,$B15,'Details-Products'!$BM$7:$BM$299988,$J$10, 'Details-Products'!$Y$7:$Y$299988,"Yes")</f>
        <v>0</v>
      </c>
      <c r="K15" s="146">
        <f>COUNTIFS('Details-Products'!$C$7:$C$299988,$C15,'Details-Products'!$D$7:$D$299988,$B15,'Details-Products'!$BM$7:$BM$299988,$K$10)</f>
        <v>0</v>
      </c>
      <c r="L15" s="147">
        <f>COUNTIFS('Details-Products'!$C$7:$C$299988,$C15,'Details-Products'!$D$7:$D$299988,$B15,'Details-Products'!$BM$7:$BM$299988,$L$10, 'Details-Products'!$Y$7:$Y$299988,"Yes")</f>
        <v>0</v>
      </c>
      <c r="M15" s="148">
        <f>SUMIFS('Details-Products'!$AA$7:$AA$299988,'Details-Products'!$C$7:$C$299988,$C15,'Details-Products'!$D$7:$D$299988,$B15,'Details-Products'!$BM$7:$BM$299988,$M$10, 'Details-Products'!$Y$7:$Y$299988,"Yes")</f>
        <v>0</v>
      </c>
      <c r="N15" s="119">
        <f t="shared" ref="N15:N46" si="5">Z15+AR15+AU15+AX15+BA15+BM15</f>
        <v>0</v>
      </c>
      <c r="O15" s="340">
        <f t="shared" ref="O15:O46" si="6">AA15+AS15+AV15+AY15+BB15+BN15</f>
        <v>0</v>
      </c>
      <c r="P15" s="335">
        <f t="shared" ref="P15:P46" si="7">AB15+AT15+AW15+AZ15+BC15+BO15</f>
        <v>0</v>
      </c>
      <c r="Q15" s="335">
        <f>VLOOKUP(B15,Ttl_Inv!$A:$E,4,FALSE)</f>
        <v>0</v>
      </c>
      <c r="R15" s="97" t="str">
        <f>IFERROR(P15/Q15,"-")</f>
        <v>-</v>
      </c>
      <c r="S15" s="79">
        <f>IFERROR(SUMIFS(Inactive_UPC!$T:$T,Inactive_UPC!$D:$D,$B15),"0")</f>
        <v>0</v>
      </c>
      <c r="T15" s="106" t="str">
        <f t="shared" ref="T15:T68" si="8">IFERROR(S15/$Q15,"-")</f>
        <v>-</v>
      </c>
      <c r="U15" s="90">
        <f>P15+S15</f>
        <v>0</v>
      </c>
      <c r="V15" s="113" t="str">
        <f t="shared" ref="V15:V68" si="9">IFERROR(U15/Q15,"-")</f>
        <v>-</v>
      </c>
      <c r="W15" s="244">
        <f t="shared" ref="W15:Y16" si="10">E15+H15+K15</f>
        <v>0</v>
      </c>
      <c r="X15" s="245">
        <f t="shared" si="10"/>
        <v>0</v>
      </c>
      <c r="Y15" s="246">
        <f t="shared" si="10"/>
        <v>0</v>
      </c>
      <c r="Z15" s="244">
        <f>COUNTIFS('Details-Products'!$C$7:$C$299988,$C15,'Details-Products'!$D$7:$D$299988,$B15,'Details-Products'!$BM$7:$BM$299988,$Z$10)</f>
        <v>0</v>
      </c>
      <c r="AA15" s="245">
        <f>COUNTIFS('Details-Products'!$C$7:$C$299988,$C15,'Details-Products'!$D$7:$D$299988,$B15,'Details-Products'!$BM$7:$BM$299988,$AA$10, 'Details-Products'!$Y$7:$Y$299988,"Yes")</f>
        <v>0</v>
      </c>
      <c r="AB15" s="247">
        <f>SUMIFS('Details-Products'!$AA$7:$AA$299988,'Details-Products'!$C$7:$C$299988,$C15,'Details-Products'!$D$7:$D$299988,$B15,'Details-Products'!$BM$7:$BM$299988,$AB$10, 'Details-Products'!$Y$7:$Y$299988,"Yes")</f>
        <v>0</v>
      </c>
      <c r="AC15" s="244">
        <f>COUNTIFS('Details-Products'!$C$7:$C$299988,$C15,'Details-Products'!$D$7:$D$299988,$B15,'Details-Products'!$BM$7:$BM$299988,$AC$10)</f>
        <v>0</v>
      </c>
      <c r="AD15" s="245">
        <f>COUNTIFS('Details-Products'!$C$7:$C$299988,$C15,'Details-Products'!$D$7:$D$299988,$B15,'Details-Products'!$BM$7:$BM$299988,$AD$10, 'Details-Products'!$Y$7:$Y$299988,"Yes")</f>
        <v>0</v>
      </c>
      <c r="AE15" s="247">
        <f>SUMIFS('Details-Products'!$AA$7:$AA$299988,'Details-Products'!$C$7:$C$299988,$C15,'Details-Products'!$D$7:$D$299988,$B15,'Details-Products'!$BM$7:$BM$299988,$AE$10, 'Details-Products'!$Y$7:$Y$299988,"Yes")</f>
        <v>0</v>
      </c>
      <c r="AF15" s="244">
        <f>COUNTIFS('Details-Products'!$C$7:$C$299988,$C15,'Details-Products'!$D$7:$D$299988,$B15,'Details-Products'!$BM$7:$BM$299988,$AF$10)</f>
        <v>0</v>
      </c>
      <c r="AG15" s="245">
        <f>COUNTIFS('Details-Products'!$C$7:$C$299988,$C15,'Details-Products'!$D$7:$D$299988,$B15,'Details-Products'!$BM$7:$BM$299988,$AG$10, 'Details-Products'!$Y$7:$Y$299988,"Yes")</f>
        <v>0</v>
      </c>
      <c r="AH15" s="247">
        <f>SUMIFS('Details-Products'!$AA$7:$AA$299988,'Details-Products'!$C$7:$C$299988,$C15,'Details-Products'!$D$7:$D$299988,$B15,'Details-Products'!$BM$7:$BM$299988,$AH$10, 'Details-Products'!$Y$7:$Y$299988,"Yes")</f>
        <v>0</v>
      </c>
      <c r="AI15" s="244">
        <f>COUNTIFS('Details-Products'!$C$7:$C$299988,$C15,'Details-Products'!$D$7:$D$299988,$B15,'Details-Products'!$BM$7:$BM$299988,$AI$10)</f>
        <v>0</v>
      </c>
      <c r="AJ15" s="245">
        <f>COUNTIFS('Details-Products'!$C$7:$C$299988,$C15,'Details-Products'!$D$7:$D$299988,$B15,'Details-Products'!$BM$7:$BM$299988,$AJ$10, 'Details-Products'!$Y$7:$Y$299988,"Yes")</f>
        <v>0</v>
      </c>
      <c r="AK15" s="247">
        <f>SUMIFS('Details-Products'!$AA$7:$AA$299988,'Details-Products'!$C$7:$C$299988,$C15,'Details-Products'!$D$7:$D$299988,$B15,'Details-Products'!$BM$7:$BM$299988,$AK$10, 'Details-Products'!$Y$7:$Y$299988,"Yes")</f>
        <v>0</v>
      </c>
      <c r="AL15" s="244">
        <f>COUNTIFS('Details-Products'!$C$7:$C$299988,$C15,'Details-Products'!$D$7:$D$299988,$B15,'Details-Products'!$BM$7:$BM$299988,$AL$10)</f>
        <v>0</v>
      </c>
      <c r="AM15" s="245">
        <f>COUNTIFS('Details-Products'!$C$7:$C$299988,$C15,'Details-Products'!$D$7:$D$299988,$B15,'Details-Products'!$BM$7:$BM$299988,$AM$10, 'Details-Products'!$Y$7:$Y$299988,"Yes")</f>
        <v>0</v>
      </c>
      <c r="AN15" s="247">
        <f>SUMIFS('Details-Products'!$AA$7:$AA$299988,'Details-Products'!$C$7:$C$299988,$C15,'Details-Products'!$D$7:$D$299988,$B15,'Details-Products'!$BM$7:$BM$299988,$AN$10, 'Details-Products'!$Y$7:$Y$299988,"Yes")</f>
        <v>0</v>
      </c>
      <c r="AO15" s="244">
        <f>COUNTIFS('Details-Products'!$C$7:$C$299988,$C15,'Details-Products'!$D$7:$D$299988,$B15,'Details-Products'!$BM$7:$BM$299988,$AO$10)</f>
        <v>0</v>
      </c>
      <c r="AP15" s="245">
        <f>COUNTIFS('Details-Products'!$C$7:$C$299988,$C15,'Details-Products'!$D$7:$D$299988,$B15,'Details-Products'!$BM$7:$BM$299988,$AP$10, 'Details-Products'!$Y$7:$Y$299988,"Yes")</f>
        <v>0</v>
      </c>
      <c r="AQ15" s="247">
        <f>SUMIFS('Details-Products'!$AA$7:$AA$299988,'Details-Products'!$C$7:$C$299988,$C15,'Details-Products'!$D$7:$D$299988,$B15,'Details-Products'!$BM$7:$BM$299988,$AQ$10, 'Details-Products'!$Y$7:$Y$299988,"Yes")</f>
        <v>0</v>
      </c>
      <c r="AR15" s="244">
        <f t="shared" ref="AR15:AT16" si="11">AC15+AF15+AI15+AL15+AO15</f>
        <v>0</v>
      </c>
      <c r="AS15" s="245">
        <f t="shared" si="11"/>
        <v>0</v>
      </c>
      <c r="AT15" s="246">
        <f t="shared" si="11"/>
        <v>0</v>
      </c>
      <c r="AU15" s="244">
        <f>COUNTIFS('Details-Products'!$C$7:$C$299988,$C15,'Details-Products'!$D$7:$D$299988,$B15,'Details-Products'!$BM$7:$BM$299988,$AU$10)</f>
        <v>0</v>
      </c>
      <c r="AV15" s="245">
        <f>COUNTIFS('Details-Products'!$C$7:$C$299988,$C15,'Details-Products'!$D$7:$D$299988,$B15,'Details-Products'!$BM$7:$BM$299988,$AV$10, 'Details-Products'!$Y$7:$Y$299988,"Yes")</f>
        <v>0</v>
      </c>
      <c r="AW15" s="247">
        <f>SUMIFS('Details-Products'!$AA$7:$AA$299988,'Details-Products'!$C$7:$C$299988,$C15,'Details-Products'!$D$7:$D$299988,$B15,'Details-Products'!$BM$7:$BM$299988,$AW$10, 'Details-Products'!$Y$7:$Y$299988,"Yes")</f>
        <v>0</v>
      </c>
      <c r="AX15" s="244">
        <f>COUNTIFS('Details-Products'!$C$7:$C$299988,$C15,'Details-Products'!$D$7:$D$299988,$B15,'Details-Products'!$BM$7:$BM$299988,$AX$10)</f>
        <v>0</v>
      </c>
      <c r="AY15" s="245">
        <f>COUNTIFS('Details-Products'!$C$7:$C$299988,$C15,'Details-Products'!$D$7:$D$299988,$B15,'Details-Products'!$BM$7:$BM$299988,$AY$10, 'Details-Products'!$Y$7:$Y$299988,"Yes")</f>
        <v>0</v>
      </c>
      <c r="AZ15" s="247">
        <f>SUMIFS('Details-Products'!$AA$7:$AA$299988,'Details-Products'!$C$7:$C$299988,$C15,'Details-Products'!$D$7:$D$299988,$B15,'Details-Products'!$BM$7:$BM$299988,$AZ$10, 'Details-Products'!$Y$7:$Y$299988,"Yes")</f>
        <v>0</v>
      </c>
      <c r="BA15" s="244">
        <f>COUNTIFS('Details-Products'!$C$7:$C$299988,$C15,'Details-Products'!$D$7:$D$299988,$B15,'Details-Products'!$BM$7:$BM$299988,$BA$10)</f>
        <v>0</v>
      </c>
      <c r="BB15" s="245">
        <f>COUNTIFS('Details-Products'!$C$7:$C$299988,$C15,'Details-Products'!$D$7:$D$299988,$B15,'Details-Products'!$BM$7:$BM$299988,$BB$10, 'Details-Products'!$Y$7:$Y$299988,"Yes")</f>
        <v>0</v>
      </c>
      <c r="BC15" s="247">
        <f>SUMIFS('Details-Products'!$AA$7:$AA$299988,'Details-Products'!$C$7:$C$299988,$C15,'Details-Products'!$D$7:$D$299988,$B15,'Details-Products'!$BM$7:$BM$299988,$BC$10, 'Details-Products'!$Y$7:$Y$299988,"Yes")</f>
        <v>0</v>
      </c>
      <c r="BD15" s="244">
        <f>COUNTIFS('Details-Products'!$C$7:$C$299988,$C15,'Details-Products'!$D$7:$D$299988,$B15,'Details-Products'!$BM$7:$BM$299988,$BD$10)</f>
        <v>0</v>
      </c>
      <c r="BE15" s="245">
        <f>COUNTIFS('Details-Products'!$C$7:$C$299988,$C15,'Details-Products'!$D$7:$D$299988,$B15,'Details-Products'!$BM$7:$BM$299988,$BE$10, 'Details-Products'!$Y$7:$Y$299988,"Yes")</f>
        <v>0</v>
      </c>
      <c r="BF15" s="247">
        <f>SUMIFS('Details-Products'!$AA$7:$AA$299988,'Details-Products'!$C$7:$C$299988,$C15,'Details-Products'!$D$7:$D$299988,$B15,'Details-Products'!$BM$7:$BM$299988,$BF$10, 'Details-Products'!$Y$7:$Y$299988,"Yes")</f>
        <v>0</v>
      </c>
      <c r="BG15" s="244">
        <f>COUNTIFS('Details-Products'!$C$7:$C$299988,$C15,'Details-Products'!$D$7:$D$299988,$B15,'Details-Products'!$BM$7:$BM$299988,$BG$10)</f>
        <v>0</v>
      </c>
      <c r="BH15" s="245">
        <f>COUNTIFS('Details-Products'!$C$7:$C$299988,$C15,'Details-Products'!$D$7:$D$299988,$B15,'Details-Products'!$BM$7:$BM$299988,$BH$10, 'Details-Products'!$Y$7:$Y$299988,"Yes")</f>
        <v>0</v>
      </c>
      <c r="BI15" s="247">
        <f>SUMIFS('Details-Products'!$AA$7:$AA$299988,'Details-Products'!$C$7:$C$299988,$C15,'Details-Products'!$D$7:$D$299988,$B15,'Details-Products'!$BM$7:$BM$299988,$BI$10, 'Details-Products'!$Y$7:$Y$299988,"Yes")</f>
        <v>0</v>
      </c>
      <c r="BJ15" s="244">
        <f>COUNTIFS('Details-Products'!$C$7:$C$299988,$C15,'Details-Products'!$D$7:$D$299988,$B15,'Details-Products'!$BM$7:$BM$299988,$BJ$10)</f>
        <v>0</v>
      </c>
      <c r="BK15" s="245">
        <f>COUNTIFS('Details-Products'!$C$7:$C$299988,$C15,'Details-Products'!$D$7:$D$299988,$B15,'Details-Products'!$BM$7:$BM$299988,$BK$10, 'Details-Products'!$Y$7:$Y$299988,"Yes")</f>
        <v>0</v>
      </c>
      <c r="BL15" s="247">
        <f>SUMIFS('Details-Products'!$AA$7:$AA$299988,'Details-Products'!$C$7:$C$299988,$C15,'Details-Products'!$D$7:$D$299988,$B15,'Details-Products'!$BM$7:$BM$299988,$BL$10, 'Details-Products'!$Y$7:$Y$299988,"Yes")</f>
        <v>0</v>
      </c>
      <c r="BM15" s="245">
        <f t="shared" ref="BM15" si="12">BD15+BG15+BJ15</f>
        <v>0</v>
      </c>
      <c r="BN15" s="245">
        <f t="shared" ref="BN15" si="13">BE15+BH15+BK15</f>
        <v>0</v>
      </c>
      <c r="BO15" s="248">
        <f t="shared" ref="BO15" si="14">BF15+BI15+BL15</f>
        <v>0</v>
      </c>
    </row>
    <row r="16" spans="1:67" s="27" customFormat="1" ht="15.75" thickBot="1" x14ac:dyDescent="0.25">
      <c r="A16" s="46"/>
      <c r="B16" s="29">
        <v>8</v>
      </c>
      <c r="C16" s="29">
        <v>1</v>
      </c>
      <c r="D16" s="120" t="s">
        <v>225</v>
      </c>
      <c r="E16" s="146">
        <f>COUNTIFS('Details-Products'!$C$7:$C$299988,$C16,'Details-Products'!$D$7:$D$299988,$B16,'Details-Products'!$BM$7:$BM$299988,$E$10)</f>
        <v>0</v>
      </c>
      <c r="F16" s="147">
        <f>COUNTIFS('Details-Products'!$C$7:$C$299988,$C16,'Details-Products'!$D$7:$D$299988,$B16,'Details-Products'!$BM$7:$BM$299988,$F$10, 'Details-Products'!$Y$7:$Y$299988,"Yes")</f>
        <v>0</v>
      </c>
      <c r="G16" s="148">
        <f>SUMIFS('Details-Products'!$AA$7:$AA$299988,'Details-Products'!$C$7:$C$299988,$C16,'Details-Products'!$D$7:$D$299988,$B16,'Details-Products'!$BM$7:$BM$299988,$G$10, 'Details-Products'!$Y$7:$Y$299988,"Yes")</f>
        <v>0</v>
      </c>
      <c r="H16" s="146">
        <f>COUNTIFS('Details-Products'!$C$7:$C$299988,$C16,'Details-Products'!$D$7:$D$299988,$B16,'Details-Products'!$BM$7:$BM$299988,$H$10)</f>
        <v>0</v>
      </c>
      <c r="I16" s="147">
        <f>COUNTIFS('Details-Products'!$C$7:$C$299988,$C16,'Details-Products'!$D$7:$D$299988,$B16,'Details-Products'!$BM$7:$BM$299988,$I$10, 'Details-Products'!$Y$7:$Y$299988,"Yes")</f>
        <v>0</v>
      </c>
      <c r="J16" s="148">
        <f>SUMIFS('Details-Products'!$AA$7:$AA$299988,'Details-Products'!$C$7:$C$299988,$C16,'Details-Products'!$D$7:$D$299988,$B16,'Details-Products'!$BM$7:$BM$299988,$J$10, 'Details-Products'!$Y$7:$Y$299988,"Yes")</f>
        <v>0</v>
      </c>
      <c r="K16" s="146">
        <f>COUNTIFS('Details-Products'!$C$7:$C$299988,$C16,'Details-Products'!$D$7:$D$299988,$B16,'Details-Products'!$BM$7:$BM$299988,$K$10)</f>
        <v>0</v>
      </c>
      <c r="L16" s="147">
        <f>COUNTIFS('Details-Products'!$C$7:$C$299988,$C16,'Details-Products'!$D$7:$D$299988,$B16,'Details-Products'!$BM$7:$BM$299988,$L$10, 'Details-Products'!$Y$7:$Y$299988,"Yes")</f>
        <v>0</v>
      </c>
      <c r="M16" s="148">
        <f>SUMIFS('Details-Products'!$AA$7:$AA$299988,'Details-Products'!$C$7:$C$299988,$C16,'Details-Products'!$D$7:$D$299988,$B16,'Details-Products'!$BM$7:$BM$299988,$M$10, 'Details-Products'!$Y$7:$Y$299988,"Yes")</f>
        <v>0</v>
      </c>
      <c r="N16" s="120">
        <f t="shared" si="5"/>
        <v>0</v>
      </c>
      <c r="O16" s="341">
        <f t="shared" si="6"/>
        <v>0</v>
      </c>
      <c r="P16" s="336">
        <f t="shared" si="7"/>
        <v>0</v>
      </c>
      <c r="Q16" s="336">
        <f>VLOOKUP(B16,Ttl_Inv!$A:$E,4,FALSE)</f>
        <v>0</v>
      </c>
      <c r="R16" s="98" t="str">
        <f>IFERROR(P16/Q16,"-")</f>
        <v>-</v>
      </c>
      <c r="S16" s="82">
        <f>IFERROR(SUMIFS(Inactive_UPC!$T:$T,Inactive_UPC!$D:$D,$B16),"0")</f>
        <v>0</v>
      </c>
      <c r="T16" s="107" t="str">
        <f t="shared" si="8"/>
        <v>-</v>
      </c>
      <c r="U16" s="91">
        <f>P16+S16</f>
        <v>0</v>
      </c>
      <c r="V16" s="114" t="str">
        <f t="shared" si="9"/>
        <v>-</v>
      </c>
      <c r="W16" s="244">
        <f t="shared" si="10"/>
        <v>0</v>
      </c>
      <c r="X16" s="245">
        <f t="shared" si="10"/>
        <v>0</v>
      </c>
      <c r="Y16" s="246">
        <f t="shared" si="10"/>
        <v>0</v>
      </c>
      <c r="Z16" s="244">
        <f>COUNTIFS('Details-Products'!$C$7:$C$299988,$C16,'Details-Products'!$D$7:$D$299988,$B16,'Details-Products'!$BM$7:$BM$299988,$Z$10)</f>
        <v>0</v>
      </c>
      <c r="AA16" s="245">
        <f>COUNTIFS('Details-Products'!$C$7:$C$299988,$C16,'Details-Products'!$D$7:$D$299988,$B16,'Details-Products'!$BM$7:$BM$299988,$AA$10, 'Details-Products'!$Y$7:$Y$299988,"Yes")</f>
        <v>0</v>
      </c>
      <c r="AB16" s="247">
        <f>SUMIFS('Details-Products'!$AA$7:$AA$299988,'Details-Products'!$C$7:$C$299988,$C16,'Details-Products'!$D$7:$D$299988,$B16,'Details-Products'!$BM$7:$BM$299988,$AB$10, 'Details-Products'!$Y$7:$Y$299988,"Yes")</f>
        <v>0</v>
      </c>
      <c r="AC16" s="244">
        <f>COUNTIFS('Details-Products'!$C$7:$C$299988,$C16,'Details-Products'!$D$7:$D$299988,$B16,'Details-Products'!$BM$7:$BM$299988,$AC$10)</f>
        <v>0</v>
      </c>
      <c r="AD16" s="245">
        <f>COUNTIFS('Details-Products'!$C$7:$C$299988,$C16,'Details-Products'!$D$7:$D$299988,$B16,'Details-Products'!$BM$7:$BM$299988,$AD$10, 'Details-Products'!$Y$7:$Y$299988,"Yes")</f>
        <v>0</v>
      </c>
      <c r="AE16" s="247">
        <f>SUMIFS('Details-Products'!$AA$7:$AA$299988,'Details-Products'!$C$7:$C$299988,$C16,'Details-Products'!$D$7:$D$299988,$B16,'Details-Products'!$BM$7:$BM$299988,$AE$10, 'Details-Products'!$Y$7:$Y$299988,"Yes")</f>
        <v>0</v>
      </c>
      <c r="AF16" s="244">
        <f>COUNTIFS('Details-Products'!$C$7:$C$299988,$C16,'Details-Products'!$D$7:$D$299988,$B16,'Details-Products'!$BM$7:$BM$299988,$AF$10)</f>
        <v>0</v>
      </c>
      <c r="AG16" s="245">
        <f>COUNTIFS('Details-Products'!$C$7:$C$299988,$C16,'Details-Products'!$D$7:$D$299988,$B16,'Details-Products'!$BM$7:$BM$299988,$AG$10, 'Details-Products'!$Y$7:$Y$299988,"Yes")</f>
        <v>0</v>
      </c>
      <c r="AH16" s="247">
        <f>SUMIFS('Details-Products'!$AA$7:$AA$299988,'Details-Products'!$C$7:$C$299988,$C16,'Details-Products'!$D$7:$D$299988,$B16,'Details-Products'!$BM$7:$BM$299988,$AH$10, 'Details-Products'!$Y$7:$Y$299988,"Yes")</f>
        <v>0</v>
      </c>
      <c r="AI16" s="244">
        <f>COUNTIFS('Details-Products'!$C$7:$C$299988,$C16,'Details-Products'!$D$7:$D$299988,$B16,'Details-Products'!$BM$7:$BM$299988,$AI$10)</f>
        <v>0</v>
      </c>
      <c r="AJ16" s="245">
        <f>COUNTIFS('Details-Products'!$C$7:$C$299988,$C16,'Details-Products'!$D$7:$D$299988,$B16,'Details-Products'!$BM$7:$BM$299988,$AJ$10, 'Details-Products'!$Y$7:$Y$299988,"Yes")</f>
        <v>0</v>
      </c>
      <c r="AK16" s="247">
        <f>SUMIFS('Details-Products'!$AA$7:$AA$299988,'Details-Products'!$C$7:$C$299988,$C16,'Details-Products'!$D$7:$D$299988,$B16,'Details-Products'!$BM$7:$BM$299988,$AK$10, 'Details-Products'!$Y$7:$Y$299988,"Yes")</f>
        <v>0</v>
      </c>
      <c r="AL16" s="244">
        <f>COUNTIFS('Details-Products'!$C$7:$C$299988,$C16,'Details-Products'!$D$7:$D$299988,$B16,'Details-Products'!$BM$7:$BM$299988,$AL$10)</f>
        <v>0</v>
      </c>
      <c r="AM16" s="245">
        <f>COUNTIFS('Details-Products'!$C$7:$C$299988,$C16,'Details-Products'!$D$7:$D$299988,$B16,'Details-Products'!$BM$7:$BM$299988,$AM$10, 'Details-Products'!$Y$7:$Y$299988,"Yes")</f>
        <v>0</v>
      </c>
      <c r="AN16" s="247">
        <f>SUMIFS('Details-Products'!$AA$7:$AA$299988,'Details-Products'!$C$7:$C$299988,$C16,'Details-Products'!$D$7:$D$299988,$B16,'Details-Products'!$BM$7:$BM$299988,$AN$10, 'Details-Products'!$Y$7:$Y$299988,"Yes")</f>
        <v>0</v>
      </c>
      <c r="AO16" s="244">
        <f>COUNTIFS('Details-Products'!$C$7:$C$299988,$C16,'Details-Products'!$D$7:$D$299988,$B16,'Details-Products'!$BM$7:$BM$299988,$AO$10)</f>
        <v>0</v>
      </c>
      <c r="AP16" s="245">
        <f>COUNTIFS('Details-Products'!$C$7:$C$299988,$C16,'Details-Products'!$D$7:$D$299988,$B16,'Details-Products'!$BM$7:$BM$299988,$AP$10, 'Details-Products'!$Y$7:$Y$299988,"Yes")</f>
        <v>0</v>
      </c>
      <c r="AQ16" s="247">
        <f>SUMIFS('Details-Products'!$AA$7:$AA$299988,'Details-Products'!$C$7:$C$299988,$C16,'Details-Products'!$D$7:$D$299988,$B16,'Details-Products'!$BM$7:$BM$299988,$AQ$10, 'Details-Products'!$Y$7:$Y$299988,"Yes")</f>
        <v>0</v>
      </c>
      <c r="AR16" s="244">
        <f t="shared" si="11"/>
        <v>0</v>
      </c>
      <c r="AS16" s="245">
        <f t="shared" si="11"/>
        <v>0</v>
      </c>
      <c r="AT16" s="246">
        <f t="shared" si="11"/>
        <v>0</v>
      </c>
      <c r="AU16" s="244">
        <f>COUNTIFS('Details-Products'!$C$7:$C$299988,$C16,'Details-Products'!$D$7:$D$299988,$B16,'Details-Products'!$BM$7:$BM$299988,$AU$10)</f>
        <v>0</v>
      </c>
      <c r="AV16" s="245">
        <f>COUNTIFS('Details-Products'!$C$7:$C$299988,$C16,'Details-Products'!$D$7:$D$299988,$B16,'Details-Products'!$BM$7:$BM$299988,$AV$10, 'Details-Products'!$Y$7:$Y$299988,"Yes")</f>
        <v>0</v>
      </c>
      <c r="AW16" s="247">
        <f>SUMIFS('Details-Products'!$AA$7:$AA$299988,'Details-Products'!$C$7:$C$299988,$C16,'Details-Products'!$D$7:$D$299988,$B16,'Details-Products'!$BM$7:$BM$299988,$AW$10, 'Details-Products'!$Y$7:$Y$299988,"Yes")</f>
        <v>0</v>
      </c>
      <c r="AX16" s="244">
        <f>COUNTIFS('Details-Products'!$C$7:$C$299988,$C16,'Details-Products'!$D$7:$D$299988,$B16,'Details-Products'!$BM$7:$BM$299988,$AX$10)</f>
        <v>0</v>
      </c>
      <c r="AY16" s="245">
        <f>COUNTIFS('Details-Products'!$C$7:$C$299988,$C16,'Details-Products'!$D$7:$D$299988,$B16,'Details-Products'!$BM$7:$BM$299988,$AY$10, 'Details-Products'!$Y$7:$Y$299988,"Yes")</f>
        <v>0</v>
      </c>
      <c r="AZ16" s="247">
        <f>SUMIFS('Details-Products'!$AA$7:$AA$299988,'Details-Products'!$C$7:$C$299988,$C16,'Details-Products'!$D$7:$D$299988,$B16,'Details-Products'!$BM$7:$BM$299988,$AZ$10, 'Details-Products'!$Y$7:$Y$299988,"Yes")</f>
        <v>0</v>
      </c>
      <c r="BA16" s="244">
        <f>COUNTIFS('Details-Products'!$C$7:$C$299988,$C16,'Details-Products'!$D$7:$D$299988,$B16,'Details-Products'!$BM$7:$BM$299988,$BA$10)</f>
        <v>0</v>
      </c>
      <c r="BB16" s="245">
        <f>COUNTIFS('Details-Products'!$C$7:$C$299988,$C16,'Details-Products'!$D$7:$D$299988,$B16,'Details-Products'!$BM$7:$BM$299988,$BB$10, 'Details-Products'!$Y$7:$Y$299988,"Yes")</f>
        <v>0</v>
      </c>
      <c r="BC16" s="247">
        <f>SUMIFS('Details-Products'!$AA$7:$AA$299988,'Details-Products'!$C$7:$C$299988,$C16,'Details-Products'!$D$7:$D$299988,$B16,'Details-Products'!$BM$7:$BM$299988,$BC$10, 'Details-Products'!$Y$7:$Y$299988,"Yes")</f>
        <v>0</v>
      </c>
      <c r="BD16" s="244">
        <f>COUNTIFS('Details-Products'!$C$7:$C$299988,$C16,'Details-Products'!$D$7:$D$299988,$B16,'Details-Products'!$BM$7:$BM$299988,$BD$10)</f>
        <v>0</v>
      </c>
      <c r="BE16" s="245">
        <f>COUNTIFS('Details-Products'!$C$7:$C$299988,$C16,'Details-Products'!$D$7:$D$299988,$B16,'Details-Products'!$BM$7:$BM$299988,$BE$10, 'Details-Products'!$Y$7:$Y$299988,"Yes")</f>
        <v>0</v>
      </c>
      <c r="BF16" s="247">
        <f>SUMIFS('Details-Products'!$AA$7:$AA$299988,'Details-Products'!$C$7:$C$299988,$C16,'Details-Products'!$D$7:$D$299988,$B16,'Details-Products'!$BM$7:$BM$299988,$BF$10, 'Details-Products'!$Y$7:$Y$299988,"Yes")</f>
        <v>0</v>
      </c>
      <c r="BG16" s="244">
        <f>COUNTIFS('Details-Products'!$C$7:$C$299988,$C16,'Details-Products'!$D$7:$D$299988,$B16,'Details-Products'!$BM$7:$BM$299988,$BG$10)</f>
        <v>0</v>
      </c>
      <c r="BH16" s="245">
        <f>COUNTIFS('Details-Products'!$C$7:$C$299988,$C16,'Details-Products'!$D$7:$D$299988,$B16,'Details-Products'!$BM$7:$BM$299988,$BH$10, 'Details-Products'!$Y$7:$Y$299988,"Yes")</f>
        <v>0</v>
      </c>
      <c r="BI16" s="247">
        <f>SUMIFS('Details-Products'!$AA$7:$AA$299988,'Details-Products'!$C$7:$C$299988,$C16,'Details-Products'!$D$7:$D$299988,$B16,'Details-Products'!$BM$7:$BM$299988,$BI$10, 'Details-Products'!$Y$7:$Y$299988,"Yes")</f>
        <v>0</v>
      </c>
      <c r="BJ16" s="244">
        <f>COUNTIFS('Details-Products'!$C$7:$C$299988,$C16,'Details-Products'!$D$7:$D$299988,$B16,'Details-Products'!$BM$7:$BM$299988,$BJ$10)</f>
        <v>0</v>
      </c>
      <c r="BK16" s="245">
        <f>COUNTIFS('Details-Products'!$C$7:$C$299988,$C16,'Details-Products'!$D$7:$D$299988,$B16,'Details-Products'!$BM$7:$BM$299988,$BK$10, 'Details-Products'!$Y$7:$Y$299988,"Yes")</f>
        <v>0</v>
      </c>
      <c r="BL16" s="247">
        <f>SUMIFS('Details-Products'!$AA$7:$AA$299988,'Details-Products'!$C$7:$C$299988,$C16,'Details-Products'!$D$7:$D$299988,$B16,'Details-Products'!$BM$7:$BM$299988,$BL$10, 'Details-Products'!$Y$7:$Y$299988,"Yes")</f>
        <v>0</v>
      </c>
      <c r="BM16" s="245">
        <f t="shared" si="2"/>
        <v>0</v>
      </c>
      <c r="BN16" s="245">
        <f t="shared" si="3"/>
        <v>0</v>
      </c>
      <c r="BO16" s="248">
        <f t="shared" si="4"/>
        <v>0</v>
      </c>
    </row>
    <row r="17" spans="1:67" ht="15.75" thickBot="1" x14ac:dyDescent="0.25">
      <c r="A17" s="46"/>
      <c r="B17" s="29">
        <v>9</v>
      </c>
      <c r="C17" s="29">
        <v>1</v>
      </c>
      <c r="D17" s="119" t="s">
        <v>226</v>
      </c>
      <c r="E17" s="146">
        <f>COUNTIFS('Details-Products'!$C$7:$C$299988,$C17,'Details-Products'!$D$7:$D$299988,$B17,'Details-Products'!$BM$7:$BM$299988,$E$10)</f>
        <v>0</v>
      </c>
      <c r="F17" s="147">
        <f>COUNTIFS('Details-Products'!$C$7:$C$299988,$C17,'Details-Products'!$D$7:$D$299988,$B17,'Details-Products'!$BM$7:$BM$299988,$F$10, 'Details-Products'!$Y$7:$Y$299988,"Yes")</f>
        <v>0</v>
      </c>
      <c r="G17" s="148">
        <f>SUMIFS('Details-Products'!$AA$7:$AA$299988,'Details-Products'!$C$7:$C$299988,$C17,'Details-Products'!$D$7:$D$299988,$B17,'Details-Products'!$BM$7:$BM$299988,$G$10, 'Details-Products'!$Y$7:$Y$299988,"Yes")</f>
        <v>0</v>
      </c>
      <c r="H17" s="146">
        <f>COUNTIFS('Details-Products'!$C$7:$C$299988,$C17,'Details-Products'!$D$7:$D$299988,$B17,'Details-Products'!$BM$7:$BM$299988,$H$10)</f>
        <v>0</v>
      </c>
      <c r="I17" s="147">
        <f>COUNTIFS('Details-Products'!$C$7:$C$299988,$C17,'Details-Products'!$D$7:$D$299988,$B17,'Details-Products'!$BM$7:$BM$299988,$I$10, 'Details-Products'!$Y$7:$Y$299988,"Yes")</f>
        <v>0</v>
      </c>
      <c r="J17" s="148">
        <f>SUMIFS('Details-Products'!$AA$7:$AA$299988,'Details-Products'!$C$7:$C$299988,$C17,'Details-Products'!$D$7:$D$299988,$B17,'Details-Products'!$BM$7:$BM$299988,$J$10, 'Details-Products'!$Y$7:$Y$299988,"Yes")</f>
        <v>0</v>
      </c>
      <c r="K17" s="146">
        <f>COUNTIFS('Details-Products'!$C$7:$C$299988,$C17,'Details-Products'!$D$7:$D$299988,$B17,'Details-Products'!$BM$7:$BM$299988,$K$10)</f>
        <v>0</v>
      </c>
      <c r="L17" s="147">
        <f>COUNTIFS('Details-Products'!$C$7:$C$299988,$C17,'Details-Products'!$D$7:$D$299988,$B17,'Details-Products'!$BM$7:$BM$299988,$L$10, 'Details-Products'!$Y$7:$Y$299988,"Yes")</f>
        <v>0</v>
      </c>
      <c r="M17" s="148">
        <f>SUMIFS('Details-Products'!$AA$7:$AA$299988,'Details-Products'!$C$7:$C$299988,$C17,'Details-Products'!$D$7:$D$299988,$B17,'Details-Products'!$BM$7:$BM$299988,$M$10, 'Details-Products'!$Y$7:$Y$299988,"Yes")</f>
        <v>0</v>
      </c>
      <c r="N17" s="119">
        <f t="shared" si="5"/>
        <v>0</v>
      </c>
      <c r="O17" s="340">
        <f t="shared" si="6"/>
        <v>0</v>
      </c>
      <c r="P17" s="335">
        <f t="shared" si="7"/>
        <v>0</v>
      </c>
      <c r="Q17" s="335">
        <f>VLOOKUP(B17,Ttl_Inv!$A:$E,4,FALSE)</f>
        <v>0</v>
      </c>
      <c r="R17" s="97" t="str">
        <f>IFERROR(P17/Q17,"-")</f>
        <v>-</v>
      </c>
      <c r="S17" s="80">
        <f>IFERROR(SUMIFS(Inactive_UPC!$T:$T,Inactive_UPC!$D:$D,$B17),"0")</f>
        <v>0</v>
      </c>
      <c r="T17" s="108" t="str">
        <f t="shared" si="8"/>
        <v>-</v>
      </c>
      <c r="U17" s="92">
        <f t="shared" ref="U17:U67" si="15">P17+S17</f>
        <v>0</v>
      </c>
      <c r="V17" s="115" t="str">
        <f t="shared" si="9"/>
        <v>-</v>
      </c>
      <c r="W17" s="244">
        <f t="shared" ref="W17:Y27" si="16">E17+H17+K17</f>
        <v>0</v>
      </c>
      <c r="X17" s="245">
        <f t="shared" si="16"/>
        <v>0</v>
      </c>
      <c r="Y17" s="246">
        <f t="shared" si="16"/>
        <v>0</v>
      </c>
      <c r="Z17" s="244">
        <f>COUNTIFS('Details-Products'!$C$7:$C$299988,$C17,'Details-Products'!$D$7:$D$299988,$B17,'Details-Products'!$BM$7:$BM$299988,$Z$10)</f>
        <v>0</v>
      </c>
      <c r="AA17" s="245">
        <f>COUNTIFS('Details-Products'!$C$7:$C$299988,$C17,'Details-Products'!$D$7:$D$299988,$B17,'Details-Products'!$BM$7:$BM$299988,$AA$10, 'Details-Products'!$Y$7:$Y$299988,"Yes")</f>
        <v>0</v>
      </c>
      <c r="AB17" s="247">
        <f>SUMIFS('Details-Products'!$AA$7:$AA$299988,'Details-Products'!$C$7:$C$299988,$C17,'Details-Products'!$D$7:$D$299988,$B17,'Details-Products'!$BM$7:$BM$299988,$AB$10, 'Details-Products'!$Y$7:$Y$299988,"Yes")</f>
        <v>0</v>
      </c>
      <c r="AC17" s="244">
        <f>COUNTIFS('Details-Products'!$C$7:$C$299988,$C17,'Details-Products'!$D$7:$D$299988,$B17,'Details-Products'!$BM$7:$BM$299988,$AC$10)</f>
        <v>0</v>
      </c>
      <c r="AD17" s="245">
        <f>COUNTIFS('Details-Products'!$C$7:$C$299988,$C17,'Details-Products'!$D$7:$D$299988,$B17,'Details-Products'!$BM$7:$BM$299988,$AD$10, 'Details-Products'!$Y$7:$Y$299988,"Yes")</f>
        <v>0</v>
      </c>
      <c r="AE17" s="247">
        <f>SUMIFS('Details-Products'!$AA$7:$AA$299988,'Details-Products'!$C$7:$C$299988,$C17,'Details-Products'!$D$7:$D$299988,$B17,'Details-Products'!$BM$7:$BM$299988,$AE$10, 'Details-Products'!$Y$7:$Y$299988,"Yes")</f>
        <v>0</v>
      </c>
      <c r="AF17" s="244">
        <f>COUNTIFS('Details-Products'!$C$7:$C$299988,$C17,'Details-Products'!$D$7:$D$299988,$B17,'Details-Products'!$BM$7:$BM$299988,$AF$10)</f>
        <v>0</v>
      </c>
      <c r="AG17" s="245">
        <f>COUNTIFS('Details-Products'!$C$7:$C$299988,$C17,'Details-Products'!$D$7:$D$299988,$B17,'Details-Products'!$BM$7:$BM$299988,$AG$10, 'Details-Products'!$Y$7:$Y$299988,"Yes")</f>
        <v>0</v>
      </c>
      <c r="AH17" s="247">
        <f>SUMIFS('Details-Products'!$AA$7:$AA$299988,'Details-Products'!$C$7:$C$299988,$C17,'Details-Products'!$D$7:$D$299988,$B17,'Details-Products'!$BM$7:$BM$299988,$AH$10, 'Details-Products'!$Y$7:$Y$299988,"Yes")</f>
        <v>0</v>
      </c>
      <c r="AI17" s="244">
        <f>COUNTIFS('Details-Products'!$C$7:$C$299988,$C17,'Details-Products'!$D$7:$D$299988,$B17,'Details-Products'!$BM$7:$BM$299988,$AI$10)</f>
        <v>0</v>
      </c>
      <c r="AJ17" s="245">
        <f>COUNTIFS('Details-Products'!$C$7:$C$299988,$C17,'Details-Products'!$D$7:$D$299988,$B17,'Details-Products'!$BM$7:$BM$299988,$AJ$10, 'Details-Products'!$Y$7:$Y$299988,"Yes")</f>
        <v>0</v>
      </c>
      <c r="AK17" s="247">
        <f>SUMIFS('Details-Products'!$AA$7:$AA$299988,'Details-Products'!$C$7:$C$299988,$C17,'Details-Products'!$D$7:$D$299988,$B17,'Details-Products'!$BM$7:$BM$299988,$AK$10, 'Details-Products'!$Y$7:$Y$299988,"Yes")</f>
        <v>0</v>
      </c>
      <c r="AL17" s="244">
        <f>COUNTIFS('Details-Products'!$C$7:$C$299988,$C17,'Details-Products'!$D$7:$D$299988,$B17,'Details-Products'!$BM$7:$BM$299988,$AL$10)</f>
        <v>0</v>
      </c>
      <c r="AM17" s="245">
        <f>COUNTIFS('Details-Products'!$C$7:$C$299988,$C17,'Details-Products'!$D$7:$D$299988,$B17,'Details-Products'!$BM$7:$BM$299988,$AM$10, 'Details-Products'!$Y$7:$Y$299988,"Yes")</f>
        <v>0</v>
      </c>
      <c r="AN17" s="247">
        <f>SUMIFS('Details-Products'!$AA$7:$AA$299988,'Details-Products'!$C$7:$C$299988,$C17,'Details-Products'!$D$7:$D$299988,$B17,'Details-Products'!$BM$7:$BM$299988,$AN$10, 'Details-Products'!$Y$7:$Y$299988,"Yes")</f>
        <v>0</v>
      </c>
      <c r="AO17" s="244">
        <f>COUNTIFS('Details-Products'!$C$7:$C$299988,$C17,'Details-Products'!$D$7:$D$299988,$B17,'Details-Products'!$BM$7:$BM$299988,$AO$10)</f>
        <v>0</v>
      </c>
      <c r="AP17" s="245">
        <f>COUNTIFS('Details-Products'!$C$7:$C$299988,$C17,'Details-Products'!$D$7:$D$299988,$B17,'Details-Products'!$BM$7:$BM$299988,$AP$10, 'Details-Products'!$Y$7:$Y$299988,"Yes")</f>
        <v>0</v>
      </c>
      <c r="AQ17" s="247">
        <f>SUMIFS('Details-Products'!$AA$7:$AA$299988,'Details-Products'!$C$7:$C$299988,$C17,'Details-Products'!$D$7:$D$299988,$B17,'Details-Products'!$BM$7:$BM$299988,$AQ$10, 'Details-Products'!$Y$7:$Y$299988,"Yes")</f>
        <v>0</v>
      </c>
      <c r="AR17" s="244">
        <f t="shared" ref="AR17:AR27" si="17">AC17+AF17+AI17+AL17+AO17</f>
        <v>0</v>
      </c>
      <c r="AS17" s="245">
        <f t="shared" ref="AS17:AS27" si="18">AD17+AG17+AJ17+AM17+AP17</f>
        <v>0</v>
      </c>
      <c r="AT17" s="246">
        <f t="shared" ref="AT17:AT27" si="19">AE17+AH17+AK17+AN17+AQ17</f>
        <v>0</v>
      </c>
      <c r="AU17" s="244">
        <f>COUNTIFS('Details-Products'!$C$7:$C$299988,$C17,'Details-Products'!$D$7:$D$299988,$B17,'Details-Products'!$BM$7:$BM$299988,$AU$10)</f>
        <v>0</v>
      </c>
      <c r="AV17" s="245">
        <f>COUNTIFS('Details-Products'!$C$7:$C$299988,$C17,'Details-Products'!$D$7:$D$299988,$B17,'Details-Products'!$BM$7:$BM$299988,$AV$10, 'Details-Products'!$Y$7:$Y$299988,"Yes")</f>
        <v>0</v>
      </c>
      <c r="AW17" s="247">
        <f>SUMIFS('Details-Products'!$AA$7:$AA$299988,'Details-Products'!$C$7:$C$299988,$C17,'Details-Products'!$D$7:$D$299988,$B17,'Details-Products'!$BM$7:$BM$299988,$AW$10, 'Details-Products'!$Y$7:$Y$299988,"Yes")</f>
        <v>0</v>
      </c>
      <c r="AX17" s="244">
        <f>COUNTIFS('Details-Products'!$C$7:$C$299988,$C17,'Details-Products'!$D$7:$D$299988,$B17,'Details-Products'!$BM$7:$BM$299988,$AX$10)</f>
        <v>0</v>
      </c>
      <c r="AY17" s="245">
        <f>COUNTIFS('Details-Products'!$C$7:$C$299988,$C17,'Details-Products'!$D$7:$D$299988,$B17,'Details-Products'!$BM$7:$BM$299988,$AY$10, 'Details-Products'!$Y$7:$Y$299988,"Yes")</f>
        <v>0</v>
      </c>
      <c r="AZ17" s="247">
        <f>SUMIFS('Details-Products'!$AA$7:$AA$299988,'Details-Products'!$C$7:$C$299988,$C17,'Details-Products'!$D$7:$D$299988,$B17,'Details-Products'!$BM$7:$BM$299988,$AZ$10, 'Details-Products'!$Y$7:$Y$299988,"Yes")</f>
        <v>0</v>
      </c>
      <c r="BA17" s="244">
        <f>COUNTIFS('Details-Products'!$C$7:$C$299988,$C17,'Details-Products'!$D$7:$D$299988,$B17,'Details-Products'!$BM$7:$BM$299988,$BA$10)</f>
        <v>0</v>
      </c>
      <c r="BB17" s="245">
        <f>COUNTIFS('Details-Products'!$C$7:$C$299988,$C17,'Details-Products'!$D$7:$D$299988,$B17,'Details-Products'!$BM$7:$BM$299988,$BB$10, 'Details-Products'!$Y$7:$Y$299988,"Yes")</f>
        <v>0</v>
      </c>
      <c r="BC17" s="247">
        <f>SUMIFS('Details-Products'!$AA$7:$AA$299988,'Details-Products'!$C$7:$C$299988,$C17,'Details-Products'!$D$7:$D$299988,$B17,'Details-Products'!$BM$7:$BM$299988,$BC$10, 'Details-Products'!$Y$7:$Y$299988,"Yes")</f>
        <v>0</v>
      </c>
      <c r="BD17" s="244">
        <f>COUNTIFS('Details-Products'!$C$7:$C$299988,$C17,'Details-Products'!$D$7:$D$299988,$B17,'Details-Products'!$BM$7:$BM$299988,$BD$10)</f>
        <v>0</v>
      </c>
      <c r="BE17" s="245">
        <f>COUNTIFS('Details-Products'!$C$7:$C$299988,$C17,'Details-Products'!$D$7:$D$299988,$B17,'Details-Products'!$BM$7:$BM$299988,$BE$10, 'Details-Products'!$Y$7:$Y$299988,"Yes")</f>
        <v>0</v>
      </c>
      <c r="BF17" s="247">
        <f>SUMIFS('Details-Products'!$AA$7:$AA$299988,'Details-Products'!$C$7:$C$299988,$C17,'Details-Products'!$D$7:$D$299988,$B17,'Details-Products'!$BM$7:$BM$299988,$BF$10, 'Details-Products'!$Y$7:$Y$299988,"Yes")</f>
        <v>0</v>
      </c>
      <c r="BG17" s="244">
        <f>COUNTIFS('Details-Products'!$C$7:$C$299988,$C17,'Details-Products'!$D$7:$D$299988,$B17,'Details-Products'!$BM$7:$BM$299988,$BG$10)</f>
        <v>0</v>
      </c>
      <c r="BH17" s="245">
        <f>COUNTIFS('Details-Products'!$C$7:$C$299988,$C17,'Details-Products'!$D$7:$D$299988,$B17,'Details-Products'!$BM$7:$BM$299988,$BH$10, 'Details-Products'!$Y$7:$Y$299988,"Yes")</f>
        <v>0</v>
      </c>
      <c r="BI17" s="247">
        <f>SUMIFS('Details-Products'!$AA$7:$AA$299988,'Details-Products'!$C$7:$C$299988,$C17,'Details-Products'!$D$7:$D$299988,$B17,'Details-Products'!$BM$7:$BM$299988,$BI$10, 'Details-Products'!$Y$7:$Y$299988,"Yes")</f>
        <v>0</v>
      </c>
      <c r="BJ17" s="244">
        <f>COUNTIFS('Details-Products'!$C$7:$C$299988,$C17,'Details-Products'!$D$7:$D$299988,$B17,'Details-Products'!$BM$7:$BM$299988,$BJ$10)</f>
        <v>0</v>
      </c>
      <c r="BK17" s="245">
        <f>COUNTIFS('Details-Products'!$C$7:$C$299988,$C17,'Details-Products'!$D$7:$D$299988,$B17,'Details-Products'!$BM$7:$BM$299988,$BK$10, 'Details-Products'!$Y$7:$Y$299988,"Yes")</f>
        <v>0</v>
      </c>
      <c r="BL17" s="247">
        <f>SUMIFS('Details-Products'!$AA$7:$AA$299988,'Details-Products'!$C$7:$C$299988,$C17,'Details-Products'!$D$7:$D$299988,$B17,'Details-Products'!$BM$7:$BM$299988,$BL$10, 'Details-Products'!$Y$7:$Y$299988,"Yes")</f>
        <v>0</v>
      </c>
      <c r="BM17" s="245">
        <f t="shared" si="2"/>
        <v>0</v>
      </c>
      <c r="BN17" s="245">
        <f t="shared" si="3"/>
        <v>0</v>
      </c>
      <c r="BO17" s="248">
        <f t="shared" si="4"/>
        <v>0</v>
      </c>
    </row>
    <row r="18" spans="1:67" ht="15.75" thickBot="1" x14ac:dyDescent="0.25">
      <c r="A18" s="46"/>
      <c r="B18" s="29">
        <v>10</v>
      </c>
      <c r="C18" s="29">
        <v>1</v>
      </c>
      <c r="D18" s="120" t="s">
        <v>227</v>
      </c>
      <c r="E18" s="146">
        <f>COUNTIFS('Details-Products'!$C$7:$C$299988,$C18,'Details-Products'!$D$7:$D$299988,$B18,'Details-Products'!$BM$7:$BM$299988,$E$10)</f>
        <v>0</v>
      </c>
      <c r="F18" s="147">
        <f>COUNTIFS('Details-Products'!$C$7:$C$299988,$C18,'Details-Products'!$D$7:$D$299988,$B18,'Details-Products'!$BM$7:$BM$299988,$F$10, 'Details-Products'!$Y$7:$Y$299988,"Yes")</f>
        <v>0</v>
      </c>
      <c r="G18" s="148">
        <f>SUMIFS('Details-Products'!$AA$7:$AA$299988,'Details-Products'!$C$7:$C$299988,$C18,'Details-Products'!$D$7:$D$299988,$B18,'Details-Products'!$BM$7:$BM$299988,$G$10, 'Details-Products'!$Y$7:$Y$299988,"Yes")</f>
        <v>0</v>
      </c>
      <c r="H18" s="146">
        <f>COUNTIFS('Details-Products'!$C$7:$C$299988,$C18,'Details-Products'!$D$7:$D$299988,$B18,'Details-Products'!$BM$7:$BM$299988,$H$10)</f>
        <v>0</v>
      </c>
      <c r="I18" s="147">
        <f>COUNTIFS('Details-Products'!$C$7:$C$299988,$C18,'Details-Products'!$D$7:$D$299988,$B18,'Details-Products'!$BM$7:$BM$299988,$I$10, 'Details-Products'!$Y$7:$Y$299988,"Yes")</f>
        <v>0</v>
      </c>
      <c r="J18" s="148">
        <f>SUMIFS('Details-Products'!$AA$7:$AA$299988,'Details-Products'!$C$7:$C$299988,$C18,'Details-Products'!$D$7:$D$299988,$B18,'Details-Products'!$BM$7:$BM$299988,$J$10, 'Details-Products'!$Y$7:$Y$299988,"Yes")</f>
        <v>0</v>
      </c>
      <c r="K18" s="146">
        <f>COUNTIFS('Details-Products'!$C$7:$C$299988,$C18,'Details-Products'!$D$7:$D$299988,$B18,'Details-Products'!$BM$7:$BM$299988,$K$10)</f>
        <v>0</v>
      </c>
      <c r="L18" s="147">
        <f>COUNTIFS('Details-Products'!$C$7:$C$299988,$C18,'Details-Products'!$D$7:$D$299988,$B18,'Details-Products'!$BM$7:$BM$299988,$L$10, 'Details-Products'!$Y$7:$Y$299988,"Yes")</f>
        <v>0</v>
      </c>
      <c r="M18" s="148">
        <f>SUMIFS('Details-Products'!$AA$7:$AA$299988,'Details-Products'!$C$7:$C$299988,$C18,'Details-Products'!$D$7:$D$299988,$B18,'Details-Products'!$BM$7:$BM$299988,$M$10, 'Details-Products'!$Y$7:$Y$299988,"Yes")</f>
        <v>0</v>
      </c>
      <c r="N18" s="120">
        <f t="shared" si="5"/>
        <v>0</v>
      </c>
      <c r="O18" s="341">
        <f t="shared" si="6"/>
        <v>0</v>
      </c>
      <c r="P18" s="336">
        <f t="shared" si="7"/>
        <v>0</v>
      </c>
      <c r="Q18" s="336">
        <f>VLOOKUP(B18,Ttl_Inv!$A:$E,4,FALSE)</f>
        <v>0</v>
      </c>
      <c r="R18" s="98" t="str">
        <f>IFERROR(P18/Q18,"-")</f>
        <v>-</v>
      </c>
      <c r="S18" s="82">
        <f>IFERROR(SUMIFS(Inactive_UPC!$T:$T,Inactive_UPC!$D:$D,$B18),"0")</f>
        <v>0</v>
      </c>
      <c r="T18" s="107" t="str">
        <f t="shared" si="8"/>
        <v>-</v>
      </c>
      <c r="U18" s="91">
        <f t="shared" si="15"/>
        <v>0</v>
      </c>
      <c r="V18" s="114" t="str">
        <f t="shared" si="9"/>
        <v>-</v>
      </c>
      <c r="W18" s="244">
        <f t="shared" si="16"/>
        <v>0</v>
      </c>
      <c r="X18" s="245">
        <f t="shared" si="16"/>
        <v>0</v>
      </c>
      <c r="Y18" s="246">
        <f t="shared" si="16"/>
        <v>0</v>
      </c>
      <c r="Z18" s="244">
        <f>COUNTIFS('Details-Products'!$C$7:$C$299988,$C18,'Details-Products'!$D$7:$D$299988,$B18,'Details-Products'!$BM$7:$BM$299988,$Z$10)</f>
        <v>0</v>
      </c>
      <c r="AA18" s="245">
        <f>COUNTIFS('Details-Products'!$C$7:$C$299988,$C18,'Details-Products'!$D$7:$D$299988,$B18,'Details-Products'!$BM$7:$BM$299988,$AA$10, 'Details-Products'!$Y$7:$Y$299988,"Yes")</f>
        <v>0</v>
      </c>
      <c r="AB18" s="247">
        <f>SUMIFS('Details-Products'!$AA$7:$AA$299988,'Details-Products'!$C$7:$C$299988,$C18,'Details-Products'!$D$7:$D$299988,$B18,'Details-Products'!$BM$7:$BM$299988,$AB$10, 'Details-Products'!$Y$7:$Y$299988,"Yes")</f>
        <v>0</v>
      </c>
      <c r="AC18" s="244">
        <f>COUNTIFS('Details-Products'!$C$7:$C$299988,$C18,'Details-Products'!$D$7:$D$299988,$B18,'Details-Products'!$BM$7:$BM$299988,$AC$10)</f>
        <v>0</v>
      </c>
      <c r="AD18" s="245">
        <f>COUNTIFS('Details-Products'!$C$7:$C$299988,$C18,'Details-Products'!$D$7:$D$299988,$B18,'Details-Products'!$BM$7:$BM$299988,$AD$10, 'Details-Products'!$Y$7:$Y$299988,"Yes")</f>
        <v>0</v>
      </c>
      <c r="AE18" s="247">
        <f>SUMIFS('Details-Products'!$AA$7:$AA$299988,'Details-Products'!$C$7:$C$299988,$C18,'Details-Products'!$D$7:$D$299988,$B18,'Details-Products'!$BM$7:$BM$299988,$AE$10, 'Details-Products'!$Y$7:$Y$299988,"Yes")</f>
        <v>0</v>
      </c>
      <c r="AF18" s="244">
        <f>COUNTIFS('Details-Products'!$C$7:$C$299988,$C18,'Details-Products'!$D$7:$D$299988,$B18,'Details-Products'!$BM$7:$BM$299988,$AF$10)</f>
        <v>0</v>
      </c>
      <c r="AG18" s="245">
        <f>COUNTIFS('Details-Products'!$C$7:$C$299988,$C18,'Details-Products'!$D$7:$D$299988,$B18,'Details-Products'!$BM$7:$BM$299988,$AG$10, 'Details-Products'!$Y$7:$Y$299988,"Yes")</f>
        <v>0</v>
      </c>
      <c r="AH18" s="247">
        <f>SUMIFS('Details-Products'!$AA$7:$AA$299988,'Details-Products'!$C$7:$C$299988,$C18,'Details-Products'!$D$7:$D$299988,$B18,'Details-Products'!$BM$7:$BM$299988,$AH$10, 'Details-Products'!$Y$7:$Y$299988,"Yes")</f>
        <v>0</v>
      </c>
      <c r="AI18" s="244">
        <f>COUNTIFS('Details-Products'!$C$7:$C$299988,$C18,'Details-Products'!$D$7:$D$299988,$B18,'Details-Products'!$BM$7:$BM$299988,$AI$10)</f>
        <v>0</v>
      </c>
      <c r="AJ18" s="245">
        <f>COUNTIFS('Details-Products'!$C$7:$C$299988,$C18,'Details-Products'!$D$7:$D$299988,$B18,'Details-Products'!$BM$7:$BM$299988,$AJ$10, 'Details-Products'!$Y$7:$Y$299988,"Yes")</f>
        <v>0</v>
      </c>
      <c r="AK18" s="247">
        <f>SUMIFS('Details-Products'!$AA$7:$AA$299988,'Details-Products'!$C$7:$C$299988,$C18,'Details-Products'!$D$7:$D$299988,$B18,'Details-Products'!$BM$7:$BM$299988,$AK$10, 'Details-Products'!$Y$7:$Y$299988,"Yes")</f>
        <v>0</v>
      </c>
      <c r="AL18" s="244">
        <f>COUNTIFS('Details-Products'!$C$7:$C$299988,$C18,'Details-Products'!$D$7:$D$299988,$B18,'Details-Products'!$BM$7:$BM$299988,$AL$10)</f>
        <v>0</v>
      </c>
      <c r="AM18" s="245">
        <f>COUNTIFS('Details-Products'!$C$7:$C$299988,$C18,'Details-Products'!$D$7:$D$299988,$B18,'Details-Products'!$BM$7:$BM$299988,$AM$10, 'Details-Products'!$Y$7:$Y$299988,"Yes")</f>
        <v>0</v>
      </c>
      <c r="AN18" s="247">
        <f>SUMIFS('Details-Products'!$AA$7:$AA$299988,'Details-Products'!$C$7:$C$299988,$C18,'Details-Products'!$D$7:$D$299988,$B18,'Details-Products'!$BM$7:$BM$299988,$AN$10, 'Details-Products'!$Y$7:$Y$299988,"Yes")</f>
        <v>0</v>
      </c>
      <c r="AO18" s="244">
        <f>COUNTIFS('Details-Products'!$C$7:$C$299988,$C18,'Details-Products'!$D$7:$D$299988,$B18,'Details-Products'!$BM$7:$BM$299988,$AO$10)</f>
        <v>0</v>
      </c>
      <c r="AP18" s="245">
        <f>COUNTIFS('Details-Products'!$C$7:$C$299988,$C18,'Details-Products'!$D$7:$D$299988,$B18,'Details-Products'!$BM$7:$BM$299988,$AP$10, 'Details-Products'!$Y$7:$Y$299988,"Yes")</f>
        <v>0</v>
      </c>
      <c r="AQ18" s="247">
        <f>SUMIFS('Details-Products'!$AA$7:$AA$299988,'Details-Products'!$C$7:$C$299988,$C18,'Details-Products'!$D$7:$D$299988,$B18,'Details-Products'!$BM$7:$BM$299988,$AQ$10, 'Details-Products'!$Y$7:$Y$299988,"Yes")</f>
        <v>0</v>
      </c>
      <c r="AR18" s="244">
        <f t="shared" si="17"/>
        <v>0</v>
      </c>
      <c r="AS18" s="245">
        <f t="shared" si="18"/>
        <v>0</v>
      </c>
      <c r="AT18" s="246">
        <f t="shared" si="19"/>
        <v>0</v>
      </c>
      <c r="AU18" s="244">
        <f>COUNTIFS('Details-Products'!$C$7:$C$299988,$C18,'Details-Products'!$D$7:$D$299988,$B18,'Details-Products'!$BM$7:$BM$299988,$AU$10)</f>
        <v>0</v>
      </c>
      <c r="AV18" s="245">
        <f>COUNTIFS('Details-Products'!$C$7:$C$299988,$C18,'Details-Products'!$D$7:$D$299988,$B18,'Details-Products'!$BM$7:$BM$299988,$AV$10, 'Details-Products'!$Y$7:$Y$299988,"Yes")</f>
        <v>0</v>
      </c>
      <c r="AW18" s="247">
        <f>SUMIFS('Details-Products'!$AA$7:$AA$299988,'Details-Products'!$C$7:$C$299988,$C18,'Details-Products'!$D$7:$D$299988,$B18,'Details-Products'!$BM$7:$BM$299988,$AW$10, 'Details-Products'!$Y$7:$Y$299988,"Yes")</f>
        <v>0</v>
      </c>
      <c r="AX18" s="244">
        <f>COUNTIFS('Details-Products'!$C$7:$C$299988,$C18,'Details-Products'!$D$7:$D$299988,$B18,'Details-Products'!$BM$7:$BM$299988,$AX$10)</f>
        <v>0</v>
      </c>
      <c r="AY18" s="245">
        <f>COUNTIFS('Details-Products'!$C$7:$C$299988,$C18,'Details-Products'!$D$7:$D$299988,$B18,'Details-Products'!$BM$7:$BM$299988,$AY$10, 'Details-Products'!$Y$7:$Y$299988,"Yes")</f>
        <v>0</v>
      </c>
      <c r="AZ18" s="247">
        <f>SUMIFS('Details-Products'!$AA$7:$AA$299988,'Details-Products'!$C$7:$C$299988,$C18,'Details-Products'!$D$7:$D$299988,$B18,'Details-Products'!$BM$7:$BM$299988,$AZ$10, 'Details-Products'!$Y$7:$Y$299988,"Yes")</f>
        <v>0</v>
      </c>
      <c r="BA18" s="244">
        <f>COUNTIFS('Details-Products'!$C$7:$C$299988,$C18,'Details-Products'!$D$7:$D$299988,$B18,'Details-Products'!$BM$7:$BM$299988,$BA$10)</f>
        <v>0</v>
      </c>
      <c r="BB18" s="245">
        <f>COUNTIFS('Details-Products'!$C$7:$C$299988,$C18,'Details-Products'!$D$7:$D$299988,$B18,'Details-Products'!$BM$7:$BM$299988,$BB$10, 'Details-Products'!$Y$7:$Y$299988,"Yes")</f>
        <v>0</v>
      </c>
      <c r="BC18" s="247">
        <f>SUMIFS('Details-Products'!$AA$7:$AA$299988,'Details-Products'!$C$7:$C$299988,$C18,'Details-Products'!$D$7:$D$299988,$B18,'Details-Products'!$BM$7:$BM$299988,$BC$10, 'Details-Products'!$Y$7:$Y$299988,"Yes")</f>
        <v>0</v>
      </c>
      <c r="BD18" s="244">
        <f>COUNTIFS('Details-Products'!$C$7:$C$299988,$C18,'Details-Products'!$D$7:$D$299988,$B18,'Details-Products'!$BM$7:$BM$299988,$BD$10)</f>
        <v>0</v>
      </c>
      <c r="BE18" s="245">
        <f>COUNTIFS('Details-Products'!$C$7:$C$299988,$C18,'Details-Products'!$D$7:$D$299988,$B18,'Details-Products'!$BM$7:$BM$299988,$BE$10, 'Details-Products'!$Y$7:$Y$299988,"Yes")</f>
        <v>0</v>
      </c>
      <c r="BF18" s="247">
        <f>SUMIFS('Details-Products'!$AA$7:$AA$299988,'Details-Products'!$C$7:$C$299988,$C18,'Details-Products'!$D$7:$D$299988,$B18,'Details-Products'!$BM$7:$BM$299988,$BF$10, 'Details-Products'!$Y$7:$Y$299988,"Yes")</f>
        <v>0</v>
      </c>
      <c r="BG18" s="244">
        <f>COUNTIFS('Details-Products'!$C$7:$C$299988,$C18,'Details-Products'!$D$7:$D$299988,$B18,'Details-Products'!$BM$7:$BM$299988,$BG$10)</f>
        <v>0</v>
      </c>
      <c r="BH18" s="245">
        <f>COUNTIFS('Details-Products'!$C$7:$C$299988,$C18,'Details-Products'!$D$7:$D$299988,$B18,'Details-Products'!$BM$7:$BM$299988,$BH$10, 'Details-Products'!$Y$7:$Y$299988,"Yes")</f>
        <v>0</v>
      </c>
      <c r="BI18" s="247">
        <f>SUMIFS('Details-Products'!$AA$7:$AA$299988,'Details-Products'!$C$7:$C$299988,$C18,'Details-Products'!$D$7:$D$299988,$B18,'Details-Products'!$BM$7:$BM$299988,$BI$10, 'Details-Products'!$Y$7:$Y$299988,"Yes")</f>
        <v>0</v>
      </c>
      <c r="BJ18" s="244">
        <f>COUNTIFS('Details-Products'!$C$7:$C$299988,$C18,'Details-Products'!$D$7:$D$299988,$B18,'Details-Products'!$BM$7:$BM$299988,$BJ$10)</f>
        <v>0</v>
      </c>
      <c r="BK18" s="245">
        <f>COUNTIFS('Details-Products'!$C$7:$C$299988,$C18,'Details-Products'!$D$7:$D$299988,$B18,'Details-Products'!$BM$7:$BM$299988,$BK$10, 'Details-Products'!$Y$7:$Y$299988,"Yes")</f>
        <v>0</v>
      </c>
      <c r="BL18" s="247">
        <f>SUMIFS('Details-Products'!$AA$7:$AA$299988,'Details-Products'!$C$7:$C$299988,$C18,'Details-Products'!$D$7:$D$299988,$B18,'Details-Products'!$BM$7:$BM$299988,$BL$10, 'Details-Products'!$Y$7:$Y$299988,"Yes")</f>
        <v>0</v>
      </c>
      <c r="BM18" s="245">
        <f t="shared" si="2"/>
        <v>0</v>
      </c>
      <c r="BN18" s="245">
        <f t="shared" si="3"/>
        <v>0</v>
      </c>
      <c r="BO18" s="248">
        <f t="shared" si="4"/>
        <v>0</v>
      </c>
    </row>
    <row r="19" spans="1:67" ht="15.75" thickBot="1" x14ac:dyDescent="0.25">
      <c r="A19" s="46"/>
      <c r="B19" s="29">
        <v>11</v>
      </c>
      <c r="C19" s="29">
        <v>1</v>
      </c>
      <c r="D19" s="119" t="s">
        <v>228</v>
      </c>
      <c r="E19" s="146">
        <f>COUNTIFS('Details-Products'!$C$7:$C$299988,$C19,'Details-Products'!$D$7:$D$299988,$B19,'Details-Products'!$BM$7:$BM$299988,$E$10)</f>
        <v>0</v>
      </c>
      <c r="F19" s="147">
        <f>COUNTIFS('Details-Products'!$C$7:$C$299988,$C19,'Details-Products'!$D$7:$D$299988,$B19,'Details-Products'!$BM$7:$BM$299988,$F$10, 'Details-Products'!$Y$7:$Y$299988,"Yes")</f>
        <v>0</v>
      </c>
      <c r="G19" s="148">
        <f>SUMIFS('Details-Products'!$AA$7:$AA$299988,'Details-Products'!$C$7:$C$299988,$C19,'Details-Products'!$D$7:$D$299988,$B19,'Details-Products'!$BM$7:$BM$299988,$G$10, 'Details-Products'!$Y$7:$Y$299988,"Yes")</f>
        <v>0</v>
      </c>
      <c r="H19" s="146">
        <f>COUNTIFS('Details-Products'!$C$7:$C$299988,$C19,'Details-Products'!$D$7:$D$299988,$B19,'Details-Products'!$BM$7:$BM$299988,$H$10)</f>
        <v>0</v>
      </c>
      <c r="I19" s="147">
        <f>COUNTIFS('Details-Products'!$C$7:$C$299988,$C19,'Details-Products'!$D$7:$D$299988,$B19,'Details-Products'!$BM$7:$BM$299988,$I$10, 'Details-Products'!$Y$7:$Y$299988,"Yes")</f>
        <v>0</v>
      </c>
      <c r="J19" s="148">
        <f>SUMIFS('Details-Products'!$AA$7:$AA$299988,'Details-Products'!$C$7:$C$299988,$C19,'Details-Products'!$D$7:$D$299988,$B19,'Details-Products'!$BM$7:$BM$299988,$J$10, 'Details-Products'!$Y$7:$Y$299988,"Yes")</f>
        <v>0</v>
      </c>
      <c r="K19" s="146">
        <f>COUNTIFS('Details-Products'!$C$7:$C$299988,$C19,'Details-Products'!$D$7:$D$299988,$B19,'Details-Products'!$BM$7:$BM$299988,$K$10)</f>
        <v>0</v>
      </c>
      <c r="L19" s="147">
        <f>COUNTIFS('Details-Products'!$C$7:$C$299988,$C19,'Details-Products'!$D$7:$D$299988,$B19,'Details-Products'!$BM$7:$BM$299988,$L$10, 'Details-Products'!$Y$7:$Y$299988,"Yes")</f>
        <v>0</v>
      </c>
      <c r="M19" s="148">
        <f>SUMIFS('Details-Products'!$AA$7:$AA$299988,'Details-Products'!$C$7:$C$299988,$C19,'Details-Products'!$D$7:$D$299988,$B19,'Details-Products'!$BM$7:$BM$299988,$M$10, 'Details-Products'!$Y$7:$Y$299988,"Yes")</f>
        <v>0</v>
      </c>
      <c r="N19" s="119">
        <f t="shared" si="5"/>
        <v>0</v>
      </c>
      <c r="O19" s="340">
        <f t="shared" si="6"/>
        <v>0</v>
      </c>
      <c r="P19" s="335">
        <f t="shared" si="7"/>
        <v>0</v>
      </c>
      <c r="Q19" s="335">
        <f>VLOOKUP(B19,Ttl_Inv!$A:$E,4,FALSE)</f>
        <v>0</v>
      </c>
      <c r="R19" s="97" t="str">
        <f t="shared" ref="R19:R68" si="20">IFERROR(P19/Q19,"-")</f>
        <v>-</v>
      </c>
      <c r="S19" s="80">
        <f>IFERROR(SUMIFS(Inactive_UPC!$T:$T,Inactive_UPC!$D:$D,$B19),"0")</f>
        <v>0</v>
      </c>
      <c r="T19" s="108" t="str">
        <f t="shared" si="8"/>
        <v>-</v>
      </c>
      <c r="U19" s="92">
        <f t="shared" si="15"/>
        <v>0</v>
      </c>
      <c r="V19" s="115" t="str">
        <f t="shared" si="9"/>
        <v>-</v>
      </c>
      <c r="W19" s="244">
        <f t="shared" si="16"/>
        <v>0</v>
      </c>
      <c r="X19" s="245">
        <f t="shared" si="16"/>
        <v>0</v>
      </c>
      <c r="Y19" s="246">
        <f t="shared" si="16"/>
        <v>0</v>
      </c>
      <c r="Z19" s="244">
        <f>COUNTIFS('Details-Products'!$C$7:$C$299988,$C19,'Details-Products'!$D$7:$D$299988,$B19,'Details-Products'!$BM$7:$BM$299988,$Z$10)</f>
        <v>0</v>
      </c>
      <c r="AA19" s="245">
        <f>COUNTIFS('Details-Products'!$C$7:$C$299988,$C19,'Details-Products'!$D$7:$D$299988,$B19,'Details-Products'!$BM$7:$BM$299988,$AA$10, 'Details-Products'!$Y$7:$Y$299988,"Yes")</f>
        <v>0</v>
      </c>
      <c r="AB19" s="247">
        <f>SUMIFS('Details-Products'!$AA$7:$AA$299988,'Details-Products'!$C$7:$C$299988,$C19,'Details-Products'!$D$7:$D$299988,$B19,'Details-Products'!$BM$7:$BM$299988,$AB$10, 'Details-Products'!$Y$7:$Y$299988,"Yes")</f>
        <v>0</v>
      </c>
      <c r="AC19" s="244">
        <f>COUNTIFS('Details-Products'!$C$7:$C$299988,$C19,'Details-Products'!$D$7:$D$299988,$B19,'Details-Products'!$BM$7:$BM$299988,$AC$10)</f>
        <v>0</v>
      </c>
      <c r="AD19" s="245">
        <f>COUNTIFS('Details-Products'!$C$7:$C$299988,$C19,'Details-Products'!$D$7:$D$299988,$B19,'Details-Products'!$BM$7:$BM$299988,$AD$10, 'Details-Products'!$Y$7:$Y$299988,"Yes")</f>
        <v>0</v>
      </c>
      <c r="AE19" s="247">
        <f>SUMIFS('Details-Products'!$AA$7:$AA$299988,'Details-Products'!$C$7:$C$299988,$C19,'Details-Products'!$D$7:$D$299988,$B19,'Details-Products'!$BM$7:$BM$299988,$AE$10, 'Details-Products'!$Y$7:$Y$299988,"Yes")</f>
        <v>0</v>
      </c>
      <c r="AF19" s="244">
        <f>COUNTIFS('Details-Products'!$C$7:$C$299988,$C19,'Details-Products'!$D$7:$D$299988,$B19,'Details-Products'!$BM$7:$BM$299988,$AF$10)</f>
        <v>0</v>
      </c>
      <c r="AG19" s="245">
        <f>COUNTIFS('Details-Products'!$C$7:$C$299988,$C19,'Details-Products'!$D$7:$D$299988,$B19,'Details-Products'!$BM$7:$BM$299988,$AG$10, 'Details-Products'!$Y$7:$Y$299988,"Yes")</f>
        <v>0</v>
      </c>
      <c r="AH19" s="247">
        <f>SUMIFS('Details-Products'!$AA$7:$AA$299988,'Details-Products'!$C$7:$C$299988,$C19,'Details-Products'!$D$7:$D$299988,$B19,'Details-Products'!$BM$7:$BM$299988,$AH$10, 'Details-Products'!$Y$7:$Y$299988,"Yes")</f>
        <v>0</v>
      </c>
      <c r="AI19" s="244">
        <f>COUNTIFS('Details-Products'!$C$7:$C$299988,$C19,'Details-Products'!$D$7:$D$299988,$B19,'Details-Products'!$BM$7:$BM$299988,$AI$10)</f>
        <v>0</v>
      </c>
      <c r="AJ19" s="245">
        <f>COUNTIFS('Details-Products'!$C$7:$C$299988,$C19,'Details-Products'!$D$7:$D$299988,$B19,'Details-Products'!$BM$7:$BM$299988,$AJ$10, 'Details-Products'!$Y$7:$Y$299988,"Yes")</f>
        <v>0</v>
      </c>
      <c r="AK19" s="247">
        <f>SUMIFS('Details-Products'!$AA$7:$AA$299988,'Details-Products'!$C$7:$C$299988,$C19,'Details-Products'!$D$7:$D$299988,$B19,'Details-Products'!$BM$7:$BM$299988,$AK$10, 'Details-Products'!$Y$7:$Y$299988,"Yes")</f>
        <v>0</v>
      </c>
      <c r="AL19" s="244">
        <f>COUNTIFS('Details-Products'!$C$7:$C$299988,$C19,'Details-Products'!$D$7:$D$299988,$B19,'Details-Products'!$BM$7:$BM$299988,$AL$10)</f>
        <v>0</v>
      </c>
      <c r="AM19" s="245">
        <f>COUNTIFS('Details-Products'!$C$7:$C$299988,$C19,'Details-Products'!$D$7:$D$299988,$B19,'Details-Products'!$BM$7:$BM$299988,$AM$10, 'Details-Products'!$Y$7:$Y$299988,"Yes")</f>
        <v>0</v>
      </c>
      <c r="AN19" s="247">
        <f>SUMIFS('Details-Products'!$AA$7:$AA$299988,'Details-Products'!$C$7:$C$299988,$C19,'Details-Products'!$D$7:$D$299988,$B19,'Details-Products'!$BM$7:$BM$299988,$AN$10, 'Details-Products'!$Y$7:$Y$299988,"Yes")</f>
        <v>0</v>
      </c>
      <c r="AO19" s="244">
        <f>COUNTIFS('Details-Products'!$C$7:$C$299988,$C19,'Details-Products'!$D$7:$D$299988,$B19,'Details-Products'!$BM$7:$BM$299988,$AO$10)</f>
        <v>0</v>
      </c>
      <c r="AP19" s="245">
        <f>COUNTIFS('Details-Products'!$C$7:$C$299988,$C19,'Details-Products'!$D$7:$D$299988,$B19,'Details-Products'!$BM$7:$BM$299988,$AP$10, 'Details-Products'!$Y$7:$Y$299988,"Yes")</f>
        <v>0</v>
      </c>
      <c r="AQ19" s="247">
        <f>SUMIFS('Details-Products'!$AA$7:$AA$299988,'Details-Products'!$C$7:$C$299988,$C19,'Details-Products'!$D$7:$D$299988,$B19,'Details-Products'!$BM$7:$BM$299988,$AQ$10, 'Details-Products'!$Y$7:$Y$299988,"Yes")</f>
        <v>0</v>
      </c>
      <c r="AR19" s="244">
        <f t="shared" si="17"/>
        <v>0</v>
      </c>
      <c r="AS19" s="245">
        <f t="shared" si="18"/>
        <v>0</v>
      </c>
      <c r="AT19" s="246">
        <f t="shared" si="19"/>
        <v>0</v>
      </c>
      <c r="AU19" s="244">
        <f>COUNTIFS('Details-Products'!$C$7:$C$299988,$C19,'Details-Products'!$D$7:$D$299988,$B19,'Details-Products'!$BM$7:$BM$299988,$AU$10)</f>
        <v>0</v>
      </c>
      <c r="AV19" s="245">
        <f>COUNTIFS('Details-Products'!$C$7:$C$299988,$C19,'Details-Products'!$D$7:$D$299988,$B19,'Details-Products'!$BM$7:$BM$299988,$AV$10, 'Details-Products'!$Y$7:$Y$299988,"Yes")</f>
        <v>0</v>
      </c>
      <c r="AW19" s="247">
        <f>SUMIFS('Details-Products'!$AA$7:$AA$299988,'Details-Products'!$C$7:$C$299988,$C19,'Details-Products'!$D$7:$D$299988,$B19,'Details-Products'!$BM$7:$BM$299988,$AW$10, 'Details-Products'!$Y$7:$Y$299988,"Yes")</f>
        <v>0</v>
      </c>
      <c r="AX19" s="244">
        <f>COUNTIFS('Details-Products'!$C$7:$C$299988,$C19,'Details-Products'!$D$7:$D$299988,$B19,'Details-Products'!$BM$7:$BM$299988,$AX$10)</f>
        <v>0</v>
      </c>
      <c r="AY19" s="245">
        <f>COUNTIFS('Details-Products'!$C$7:$C$299988,$C19,'Details-Products'!$D$7:$D$299988,$B19,'Details-Products'!$BM$7:$BM$299988,$AY$10, 'Details-Products'!$Y$7:$Y$299988,"Yes")</f>
        <v>0</v>
      </c>
      <c r="AZ19" s="247">
        <f>SUMIFS('Details-Products'!$AA$7:$AA$299988,'Details-Products'!$C$7:$C$299988,$C19,'Details-Products'!$D$7:$D$299988,$B19,'Details-Products'!$BM$7:$BM$299988,$AZ$10, 'Details-Products'!$Y$7:$Y$299988,"Yes")</f>
        <v>0</v>
      </c>
      <c r="BA19" s="244">
        <f>COUNTIFS('Details-Products'!$C$7:$C$299988,$C19,'Details-Products'!$D$7:$D$299988,$B19,'Details-Products'!$BM$7:$BM$299988,$BA$10)</f>
        <v>0</v>
      </c>
      <c r="BB19" s="245">
        <f>COUNTIFS('Details-Products'!$C$7:$C$299988,$C19,'Details-Products'!$D$7:$D$299988,$B19,'Details-Products'!$BM$7:$BM$299988,$BB$10, 'Details-Products'!$Y$7:$Y$299988,"Yes")</f>
        <v>0</v>
      </c>
      <c r="BC19" s="247">
        <f>SUMIFS('Details-Products'!$AA$7:$AA$299988,'Details-Products'!$C$7:$C$299988,$C19,'Details-Products'!$D$7:$D$299988,$B19,'Details-Products'!$BM$7:$BM$299988,$BC$10, 'Details-Products'!$Y$7:$Y$299988,"Yes")</f>
        <v>0</v>
      </c>
      <c r="BD19" s="244">
        <f>COUNTIFS('Details-Products'!$C$7:$C$299988,$C19,'Details-Products'!$D$7:$D$299988,$B19,'Details-Products'!$BM$7:$BM$299988,$BD$10)</f>
        <v>0</v>
      </c>
      <c r="BE19" s="245">
        <f>COUNTIFS('Details-Products'!$C$7:$C$299988,$C19,'Details-Products'!$D$7:$D$299988,$B19,'Details-Products'!$BM$7:$BM$299988,$BE$10, 'Details-Products'!$Y$7:$Y$299988,"Yes")</f>
        <v>0</v>
      </c>
      <c r="BF19" s="247">
        <f>SUMIFS('Details-Products'!$AA$7:$AA$299988,'Details-Products'!$C$7:$C$299988,$C19,'Details-Products'!$D$7:$D$299988,$B19,'Details-Products'!$BM$7:$BM$299988,$BF$10, 'Details-Products'!$Y$7:$Y$299988,"Yes")</f>
        <v>0</v>
      </c>
      <c r="BG19" s="244">
        <f>COUNTIFS('Details-Products'!$C$7:$C$299988,$C19,'Details-Products'!$D$7:$D$299988,$B19,'Details-Products'!$BM$7:$BM$299988,$BG$10)</f>
        <v>0</v>
      </c>
      <c r="BH19" s="245">
        <f>COUNTIFS('Details-Products'!$C$7:$C$299988,$C19,'Details-Products'!$D$7:$D$299988,$B19,'Details-Products'!$BM$7:$BM$299988,$BH$10, 'Details-Products'!$Y$7:$Y$299988,"Yes")</f>
        <v>0</v>
      </c>
      <c r="BI19" s="247">
        <f>SUMIFS('Details-Products'!$AA$7:$AA$299988,'Details-Products'!$C$7:$C$299988,$C19,'Details-Products'!$D$7:$D$299988,$B19,'Details-Products'!$BM$7:$BM$299988,$BI$10, 'Details-Products'!$Y$7:$Y$299988,"Yes")</f>
        <v>0</v>
      </c>
      <c r="BJ19" s="244">
        <f>COUNTIFS('Details-Products'!$C$7:$C$299988,$C19,'Details-Products'!$D$7:$D$299988,$B19,'Details-Products'!$BM$7:$BM$299988,$BJ$10)</f>
        <v>0</v>
      </c>
      <c r="BK19" s="245">
        <f>COUNTIFS('Details-Products'!$C$7:$C$299988,$C19,'Details-Products'!$D$7:$D$299988,$B19,'Details-Products'!$BM$7:$BM$299988,$BK$10, 'Details-Products'!$Y$7:$Y$299988,"Yes")</f>
        <v>0</v>
      </c>
      <c r="BL19" s="247">
        <f>SUMIFS('Details-Products'!$AA$7:$AA$299988,'Details-Products'!$C$7:$C$299988,$C19,'Details-Products'!$D$7:$D$299988,$B19,'Details-Products'!$BM$7:$BM$299988,$BL$10, 'Details-Products'!$Y$7:$Y$299988,"Yes")</f>
        <v>0</v>
      </c>
      <c r="BM19" s="245">
        <f t="shared" si="2"/>
        <v>0</v>
      </c>
      <c r="BN19" s="245">
        <f t="shared" si="3"/>
        <v>0</v>
      </c>
      <c r="BO19" s="248">
        <f t="shared" si="4"/>
        <v>0</v>
      </c>
    </row>
    <row r="20" spans="1:67" s="27" customFormat="1" ht="15.75" thickBot="1" x14ac:dyDescent="0.25">
      <c r="A20" s="46"/>
      <c r="B20" s="29">
        <v>12</v>
      </c>
      <c r="C20" s="29">
        <v>1</v>
      </c>
      <c r="D20" s="120" t="s">
        <v>229</v>
      </c>
      <c r="E20" s="146">
        <f>COUNTIFS('Details-Products'!$C$7:$C$299988,$C20,'Details-Products'!$D$7:$D$299988,$B20,'Details-Products'!$BM$7:$BM$299988,$E$10)</f>
        <v>0</v>
      </c>
      <c r="F20" s="147">
        <f>COUNTIFS('Details-Products'!$C$7:$C$299988,$C20,'Details-Products'!$D$7:$D$299988,$B20,'Details-Products'!$BM$7:$BM$299988,$F$10, 'Details-Products'!$Y$7:$Y$299988,"Yes")</f>
        <v>0</v>
      </c>
      <c r="G20" s="148">
        <f>SUMIFS('Details-Products'!$AA$7:$AA$299988,'Details-Products'!$C$7:$C$299988,$C20,'Details-Products'!$D$7:$D$299988,$B20,'Details-Products'!$BM$7:$BM$299988,$G$10, 'Details-Products'!$Y$7:$Y$299988,"Yes")</f>
        <v>0</v>
      </c>
      <c r="H20" s="146">
        <f>COUNTIFS('Details-Products'!$C$7:$C$299988,$C20,'Details-Products'!$D$7:$D$299988,$B20,'Details-Products'!$BM$7:$BM$299988,$H$10)</f>
        <v>0</v>
      </c>
      <c r="I20" s="147">
        <f>COUNTIFS('Details-Products'!$C$7:$C$299988,$C20,'Details-Products'!$D$7:$D$299988,$B20,'Details-Products'!$BM$7:$BM$299988,$I$10, 'Details-Products'!$Y$7:$Y$299988,"Yes")</f>
        <v>0</v>
      </c>
      <c r="J20" s="148">
        <f>SUMIFS('Details-Products'!$AA$7:$AA$299988,'Details-Products'!$C$7:$C$299988,$C20,'Details-Products'!$D$7:$D$299988,$B20,'Details-Products'!$BM$7:$BM$299988,$J$10, 'Details-Products'!$Y$7:$Y$299988,"Yes")</f>
        <v>0</v>
      </c>
      <c r="K20" s="146">
        <f>COUNTIFS('Details-Products'!$C$7:$C$299988,$C20,'Details-Products'!$D$7:$D$299988,$B20,'Details-Products'!$BM$7:$BM$299988,$K$10)</f>
        <v>0</v>
      </c>
      <c r="L20" s="147">
        <f>COUNTIFS('Details-Products'!$C$7:$C$299988,$C20,'Details-Products'!$D$7:$D$299988,$B20,'Details-Products'!$BM$7:$BM$299988,$L$10, 'Details-Products'!$Y$7:$Y$299988,"Yes")</f>
        <v>0</v>
      </c>
      <c r="M20" s="148">
        <f>SUMIFS('Details-Products'!$AA$7:$AA$299988,'Details-Products'!$C$7:$C$299988,$C20,'Details-Products'!$D$7:$D$299988,$B20,'Details-Products'!$BM$7:$BM$299988,$M$10, 'Details-Products'!$Y$7:$Y$299988,"Yes")</f>
        <v>0</v>
      </c>
      <c r="N20" s="120">
        <f t="shared" si="5"/>
        <v>0</v>
      </c>
      <c r="O20" s="341">
        <f t="shared" si="6"/>
        <v>0</v>
      </c>
      <c r="P20" s="336">
        <f t="shared" si="7"/>
        <v>0</v>
      </c>
      <c r="Q20" s="336">
        <f>VLOOKUP(B20,Ttl_Inv!$A:$E,4,FALSE)</f>
        <v>0</v>
      </c>
      <c r="R20" s="98" t="str">
        <f t="shared" si="20"/>
        <v>-</v>
      </c>
      <c r="S20" s="82">
        <f>IFERROR(SUMIFS(Inactive_UPC!$T:$T,Inactive_UPC!$D:$D,$B20),"0")</f>
        <v>0</v>
      </c>
      <c r="T20" s="107" t="str">
        <f t="shared" si="8"/>
        <v>-</v>
      </c>
      <c r="U20" s="91">
        <f t="shared" si="15"/>
        <v>0</v>
      </c>
      <c r="V20" s="114" t="str">
        <f t="shared" si="9"/>
        <v>-</v>
      </c>
      <c r="W20" s="244">
        <f t="shared" si="16"/>
        <v>0</v>
      </c>
      <c r="X20" s="245">
        <f t="shared" si="16"/>
        <v>0</v>
      </c>
      <c r="Y20" s="246">
        <f t="shared" si="16"/>
        <v>0</v>
      </c>
      <c r="Z20" s="244">
        <f>COUNTIFS('Details-Products'!$C$7:$C$299988,$C20,'Details-Products'!$D$7:$D$299988,$B20,'Details-Products'!$BM$7:$BM$299988,$Z$10)</f>
        <v>0</v>
      </c>
      <c r="AA20" s="245">
        <f>COUNTIFS('Details-Products'!$C$7:$C$299988,$C20,'Details-Products'!$D$7:$D$299988,$B20,'Details-Products'!$BM$7:$BM$299988,$AA$10, 'Details-Products'!$Y$7:$Y$299988,"Yes")</f>
        <v>0</v>
      </c>
      <c r="AB20" s="247">
        <f>SUMIFS('Details-Products'!$AA$7:$AA$299988,'Details-Products'!$C$7:$C$299988,$C20,'Details-Products'!$D$7:$D$299988,$B20,'Details-Products'!$BM$7:$BM$299988,$AB$10, 'Details-Products'!$Y$7:$Y$299988,"Yes")</f>
        <v>0</v>
      </c>
      <c r="AC20" s="244">
        <f>COUNTIFS('Details-Products'!$C$7:$C$299988,$C20,'Details-Products'!$D$7:$D$299988,$B20,'Details-Products'!$BM$7:$BM$299988,$AC$10)</f>
        <v>0</v>
      </c>
      <c r="AD20" s="245">
        <f>COUNTIFS('Details-Products'!$C$7:$C$299988,$C20,'Details-Products'!$D$7:$D$299988,$B20,'Details-Products'!$BM$7:$BM$299988,$AD$10, 'Details-Products'!$Y$7:$Y$299988,"Yes")</f>
        <v>0</v>
      </c>
      <c r="AE20" s="247">
        <f>SUMIFS('Details-Products'!$AA$7:$AA$299988,'Details-Products'!$C$7:$C$299988,$C20,'Details-Products'!$D$7:$D$299988,$B20,'Details-Products'!$BM$7:$BM$299988,$AE$10, 'Details-Products'!$Y$7:$Y$299988,"Yes")</f>
        <v>0</v>
      </c>
      <c r="AF20" s="244">
        <f>COUNTIFS('Details-Products'!$C$7:$C$299988,$C20,'Details-Products'!$D$7:$D$299988,$B20,'Details-Products'!$BM$7:$BM$299988,$AF$10)</f>
        <v>0</v>
      </c>
      <c r="AG20" s="245">
        <f>COUNTIFS('Details-Products'!$C$7:$C$299988,$C20,'Details-Products'!$D$7:$D$299988,$B20,'Details-Products'!$BM$7:$BM$299988,$AG$10, 'Details-Products'!$Y$7:$Y$299988,"Yes")</f>
        <v>0</v>
      </c>
      <c r="AH20" s="247">
        <f>SUMIFS('Details-Products'!$AA$7:$AA$299988,'Details-Products'!$C$7:$C$299988,$C20,'Details-Products'!$D$7:$D$299988,$B20,'Details-Products'!$BM$7:$BM$299988,$AH$10, 'Details-Products'!$Y$7:$Y$299988,"Yes")</f>
        <v>0</v>
      </c>
      <c r="AI20" s="244">
        <f>COUNTIFS('Details-Products'!$C$7:$C$299988,$C20,'Details-Products'!$D$7:$D$299988,$B20,'Details-Products'!$BM$7:$BM$299988,$AI$10)</f>
        <v>0</v>
      </c>
      <c r="AJ20" s="245">
        <f>COUNTIFS('Details-Products'!$C$7:$C$299988,$C20,'Details-Products'!$D$7:$D$299988,$B20,'Details-Products'!$BM$7:$BM$299988,$AJ$10, 'Details-Products'!$Y$7:$Y$299988,"Yes")</f>
        <v>0</v>
      </c>
      <c r="AK20" s="247">
        <f>SUMIFS('Details-Products'!$AA$7:$AA$299988,'Details-Products'!$C$7:$C$299988,$C20,'Details-Products'!$D$7:$D$299988,$B20,'Details-Products'!$BM$7:$BM$299988,$AK$10, 'Details-Products'!$Y$7:$Y$299988,"Yes")</f>
        <v>0</v>
      </c>
      <c r="AL20" s="244">
        <f>COUNTIFS('Details-Products'!$C$7:$C$299988,$C20,'Details-Products'!$D$7:$D$299988,$B20,'Details-Products'!$BM$7:$BM$299988,$AL$10)</f>
        <v>0</v>
      </c>
      <c r="AM20" s="245">
        <f>COUNTIFS('Details-Products'!$C$7:$C$299988,$C20,'Details-Products'!$D$7:$D$299988,$B20,'Details-Products'!$BM$7:$BM$299988,$AM$10, 'Details-Products'!$Y$7:$Y$299988,"Yes")</f>
        <v>0</v>
      </c>
      <c r="AN20" s="247">
        <f>SUMIFS('Details-Products'!$AA$7:$AA$299988,'Details-Products'!$C$7:$C$299988,$C20,'Details-Products'!$D$7:$D$299988,$B20,'Details-Products'!$BM$7:$BM$299988,$AN$10, 'Details-Products'!$Y$7:$Y$299988,"Yes")</f>
        <v>0</v>
      </c>
      <c r="AO20" s="244">
        <f>COUNTIFS('Details-Products'!$C$7:$C$299988,$C20,'Details-Products'!$D$7:$D$299988,$B20,'Details-Products'!$BM$7:$BM$299988,$AO$10)</f>
        <v>0</v>
      </c>
      <c r="AP20" s="245">
        <f>COUNTIFS('Details-Products'!$C$7:$C$299988,$C20,'Details-Products'!$D$7:$D$299988,$B20,'Details-Products'!$BM$7:$BM$299988,$AP$10, 'Details-Products'!$Y$7:$Y$299988,"Yes")</f>
        <v>0</v>
      </c>
      <c r="AQ20" s="247">
        <f>SUMIFS('Details-Products'!$AA$7:$AA$299988,'Details-Products'!$C$7:$C$299988,$C20,'Details-Products'!$D$7:$D$299988,$B20,'Details-Products'!$BM$7:$BM$299988,$AQ$10, 'Details-Products'!$Y$7:$Y$299988,"Yes")</f>
        <v>0</v>
      </c>
      <c r="AR20" s="244">
        <f t="shared" si="17"/>
        <v>0</v>
      </c>
      <c r="AS20" s="245">
        <f t="shared" si="18"/>
        <v>0</v>
      </c>
      <c r="AT20" s="246">
        <f t="shared" si="19"/>
        <v>0</v>
      </c>
      <c r="AU20" s="244">
        <f>COUNTIFS('Details-Products'!$C$7:$C$299988,$C20,'Details-Products'!$D$7:$D$299988,$B20,'Details-Products'!$BM$7:$BM$299988,$AU$10)</f>
        <v>0</v>
      </c>
      <c r="AV20" s="245">
        <f>COUNTIFS('Details-Products'!$C$7:$C$299988,$C20,'Details-Products'!$D$7:$D$299988,$B20,'Details-Products'!$BM$7:$BM$299988,$AV$10, 'Details-Products'!$Y$7:$Y$299988,"Yes")</f>
        <v>0</v>
      </c>
      <c r="AW20" s="247">
        <f>SUMIFS('Details-Products'!$AA$7:$AA$299988,'Details-Products'!$C$7:$C$299988,$C20,'Details-Products'!$D$7:$D$299988,$B20,'Details-Products'!$BM$7:$BM$299988,$AW$10, 'Details-Products'!$Y$7:$Y$299988,"Yes")</f>
        <v>0</v>
      </c>
      <c r="AX20" s="244">
        <f>COUNTIFS('Details-Products'!$C$7:$C$299988,$C20,'Details-Products'!$D$7:$D$299988,$B20,'Details-Products'!$BM$7:$BM$299988,$AX$10)</f>
        <v>0</v>
      </c>
      <c r="AY20" s="245">
        <f>COUNTIFS('Details-Products'!$C$7:$C$299988,$C20,'Details-Products'!$D$7:$D$299988,$B20,'Details-Products'!$BM$7:$BM$299988,$AY$10, 'Details-Products'!$Y$7:$Y$299988,"Yes")</f>
        <v>0</v>
      </c>
      <c r="AZ20" s="247">
        <f>SUMIFS('Details-Products'!$AA$7:$AA$299988,'Details-Products'!$C$7:$C$299988,$C20,'Details-Products'!$D$7:$D$299988,$B20,'Details-Products'!$BM$7:$BM$299988,$AZ$10, 'Details-Products'!$Y$7:$Y$299988,"Yes")</f>
        <v>0</v>
      </c>
      <c r="BA20" s="244">
        <f>COUNTIFS('Details-Products'!$C$7:$C$299988,$C20,'Details-Products'!$D$7:$D$299988,$B20,'Details-Products'!$BM$7:$BM$299988,$BA$10)</f>
        <v>0</v>
      </c>
      <c r="BB20" s="245">
        <f>COUNTIFS('Details-Products'!$C$7:$C$299988,$C20,'Details-Products'!$D$7:$D$299988,$B20,'Details-Products'!$BM$7:$BM$299988,$BB$10, 'Details-Products'!$Y$7:$Y$299988,"Yes")</f>
        <v>0</v>
      </c>
      <c r="BC20" s="247">
        <f>SUMIFS('Details-Products'!$AA$7:$AA$299988,'Details-Products'!$C$7:$C$299988,$C20,'Details-Products'!$D$7:$D$299988,$B20,'Details-Products'!$BM$7:$BM$299988,$BC$10, 'Details-Products'!$Y$7:$Y$299988,"Yes")</f>
        <v>0</v>
      </c>
      <c r="BD20" s="244">
        <f>COUNTIFS('Details-Products'!$C$7:$C$299988,$C20,'Details-Products'!$D$7:$D$299988,$B20,'Details-Products'!$BM$7:$BM$299988,$BD$10)</f>
        <v>0</v>
      </c>
      <c r="BE20" s="245">
        <f>COUNTIFS('Details-Products'!$C$7:$C$299988,$C20,'Details-Products'!$D$7:$D$299988,$B20,'Details-Products'!$BM$7:$BM$299988,$BE$10, 'Details-Products'!$Y$7:$Y$299988,"Yes")</f>
        <v>0</v>
      </c>
      <c r="BF20" s="247">
        <f>SUMIFS('Details-Products'!$AA$7:$AA$299988,'Details-Products'!$C$7:$C$299988,$C20,'Details-Products'!$D$7:$D$299988,$B20,'Details-Products'!$BM$7:$BM$299988,$BF$10, 'Details-Products'!$Y$7:$Y$299988,"Yes")</f>
        <v>0</v>
      </c>
      <c r="BG20" s="244">
        <f>COUNTIFS('Details-Products'!$C$7:$C$299988,$C20,'Details-Products'!$D$7:$D$299988,$B20,'Details-Products'!$BM$7:$BM$299988,$BG$10)</f>
        <v>0</v>
      </c>
      <c r="BH20" s="245">
        <f>COUNTIFS('Details-Products'!$C$7:$C$299988,$C20,'Details-Products'!$D$7:$D$299988,$B20,'Details-Products'!$BM$7:$BM$299988,$BH$10, 'Details-Products'!$Y$7:$Y$299988,"Yes")</f>
        <v>0</v>
      </c>
      <c r="BI20" s="247">
        <f>SUMIFS('Details-Products'!$AA$7:$AA$299988,'Details-Products'!$C$7:$C$299988,$C20,'Details-Products'!$D$7:$D$299988,$B20,'Details-Products'!$BM$7:$BM$299988,$BI$10, 'Details-Products'!$Y$7:$Y$299988,"Yes")</f>
        <v>0</v>
      </c>
      <c r="BJ20" s="244">
        <f>COUNTIFS('Details-Products'!$C$7:$C$299988,$C20,'Details-Products'!$D$7:$D$299988,$B20,'Details-Products'!$BM$7:$BM$299988,$BJ$10)</f>
        <v>0</v>
      </c>
      <c r="BK20" s="245">
        <f>COUNTIFS('Details-Products'!$C$7:$C$299988,$C20,'Details-Products'!$D$7:$D$299988,$B20,'Details-Products'!$BM$7:$BM$299988,$BK$10, 'Details-Products'!$Y$7:$Y$299988,"Yes")</f>
        <v>0</v>
      </c>
      <c r="BL20" s="247">
        <f>SUMIFS('Details-Products'!$AA$7:$AA$299988,'Details-Products'!$C$7:$C$299988,$C20,'Details-Products'!$D$7:$D$299988,$B20,'Details-Products'!$BM$7:$BM$299988,$BL$10, 'Details-Products'!$Y$7:$Y$299988,"Yes")</f>
        <v>0</v>
      </c>
      <c r="BM20" s="245">
        <f t="shared" si="2"/>
        <v>0</v>
      </c>
      <c r="BN20" s="245">
        <f t="shared" si="3"/>
        <v>0</v>
      </c>
      <c r="BO20" s="248">
        <f t="shared" si="4"/>
        <v>0</v>
      </c>
    </row>
    <row r="21" spans="1:67" s="27" customFormat="1" ht="14.25" customHeight="1" thickBot="1" x14ac:dyDescent="0.25">
      <c r="A21" s="46"/>
      <c r="B21" s="29">
        <v>13</v>
      </c>
      <c r="C21" s="29">
        <v>1</v>
      </c>
      <c r="D21" s="119" t="s">
        <v>230</v>
      </c>
      <c r="E21" s="146">
        <f>COUNTIFS('Details-Products'!$C$7:$C$299988,$C21,'Details-Products'!$D$7:$D$299988,$B21,'Details-Products'!$BM$7:$BM$299988,$E$10)</f>
        <v>0</v>
      </c>
      <c r="F21" s="147">
        <f>COUNTIFS('Details-Products'!$C$7:$C$299988,$C21,'Details-Products'!$D$7:$D$299988,$B21,'Details-Products'!$BM$7:$BM$299988,$F$10, 'Details-Products'!$Y$7:$Y$299988,"Yes")</f>
        <v>0</v>
      </c>
      <c r="G21" s="148">
        <f>SUMIFS('Details-Products'!$AA$7:$AA$299988,'Details-Products'!$C$7:$C$299988,$C21,'Details-Products'!$D$7:$D$299988,$B21,'Details-Products'!$BM$7:$BM$299988,$G$10, 'Details-Products'!$Y$7:$Y$299988,"Yes")</f>
        <v>0</v>
      </c>
      <c r="H21" s="146">
        <f>COUNTIFS('Details-Products'!$C$7:$C$299988,$C21,'Details-Products'!$D$7:$D$299988,$B21,'Details-Products'!$BM$7:$BM$299988,$H$10)</f>
        <v>0</v>
      </c>
      <c r="I21" s="147">
        <f>COUNTIFS('Details-Products'!$C$7:$C$299988,$C21,'Details-Products'!$D$7:$D$299988,$B21,'Details-Products'!$BM$7:$BM$299988,$I$10, 'Details-Products'!$Y$7:$Y$299988,"Yes")</f>
        <v>0</v>
      </c>
      <c r="J21" s="148">
        <f>SUMIFS('Details-Products'!$AA$7:$AA$299988,'Details-Products'!$C$7:$C$299988,$C21,'Details-Products'!$D$7:$D$299988,$B21,'Details-Products'!$BM$7:$BM$299988,$J$10, 'Details-Products'!$Y$7:$Y$299988,"Yes")</f>
        <v>0</v>
      </c>
      <c r="K21" s="146">
        <f>COUNTIFS('Details-Products'!$C$7:$C$299988,$C21,'Details-Products'!$D$7:$D$299988,$B21,'Details-Products'!$BM$7:$BM$299988,$K$10)</f>
        <v>0</v>
      </c>
      <c r="L21" s="147">
        <f>COUNTIFS('Details-Products'!$C$7:$C$299988,$C21,'Details-Products'!$D$7:$D$299988,$B21,'Details-Products'!$BM$7:$BM$299988,$L$10, 'Details-Products'!$Y$7:$Y$299988,"Yes")</f>
        <v>0</v>
      </c>
      <c r="M21" s="148">
        <f>SUMIFS('Details-Products'!$AA$7:$AA$299988,'Details-Products'!$C$7:$C$299988,$C21,'Details-Products'!$D$7:$D$299988,$B21,'Details-Products'!$BM$7:$BM$299988,$M$10, 'Details-Products'!$Y$7:$Y$299988,"Yes")</f>
        <v>0</v>
      </c>
      <c r="N21" s="119">
        <f t="shared" si="5"/>
        <v>0</v>
      </c>
      <c r="O21" s="340">
        <f t="shared" si="6"/>
        <v>0</v>
      </c>
      <c r="P21" s="335">
        <f t="shared" si="7"/>
        <v>0</v>
      </c>
      <c r="Q21" s="335">
        <f>VLOOKUP(B21,Ttl_Inv!$A:$E,4,FALSE)</f>
        <v>0</v>
      </c>
      <c r="R21" s="97" t="str">
        <f t="shared" si="20"/>
        <v>-</v>
      </c>
      <c r="S21" s="80">
        <f>IFERROR(SUMIFS(Inactive_UPC!$T:$T,Inactive_UPC!$D:$D,$B21),"0")</f>
        <v>0</v>
      </c>
      <c r="T21" s="108" t="str">
        <f t="shared" si="8"/>
        <v>-</v>
      </c>
      <c r="U21" s="92">
        <f t="shared" si="15"/>
        <v>0</v>
      </c>
      <c r="V21" s="115" t="str">
        <f t="shared" si="9"/>
        <v>-</v>
      </c>
      <c r="W21" s="244">
        <f t="shared" si="16"/>
        <v>0</v>
      </c>
      <c r="X21" s="245">
        <f t="shared" si="16"/>
        <v>0</v>
      </c>
      <c r="Y21" s="246">
        <f t="shared" si="16"/>
        <v>0</v>
      </c>
      <c r="Z21" s="244">
        <f>COUNTIFS('Details-Products'!$C$7:$C$299988,$C21,'Details-Products'!$D$7:$D$299988,$B21,'Details-Products'!$BM$7:$BM$299988,$Z$10)</f>
        <v>0</v>
      </c>
      <c r="AA21" s="245">
        <f>COUNTIFS('Details-Products'!$C$7:$C$299988,$C21,'Details-Products'!$D$7:$D$299988,$B21,'Details-Products'!$BM$7:$BM$299988,$AA$10, 'Details-Products'!$Y$7:$Y$299988,"Yes")</f>
        <v>0</v>
      </c>
      <c r="AB21" s="247">
        <f>SUMIFS('Details-Products'!$AA$7:$AA$299988,'Details-Products'!$C$7:$C$299988,$C21,'Details-Products'!$D$7:$D$299988,$B21,'Details-Products'!$BM$7:$BM$299988,$AB$10, 'Details-Products'!$Y$7:$Y$299988,"Yes")</f>
        <v>0</v>
      </c>
      <c r="AC21" s="244">
        <f>COUNTIFS('Details-Products'!$C$7:$C$299988,$C21,'Details-Products'!$D$7:$D$299988,$B21,'Details-Products'!$BM$7:$BM$299988,$AC$10)</f>
        <v>0</v>
      </c>
      <c r="AD21" s="245">
        <f>COUNTIFS('Details-Products'!$C$7:$C$299988,$C21,'Details-Products'!$D$7:$D$299988,$B21,'Details-Products'!$BM$7:$BM$299988,$AD$10, 'Details-Products'!$Y$7:$Y$299988,"Yes")</f>
        <v>0</v>
      </c>
      <c r="AE21" s="247">
        <f>SUMIFS('Details-Products'!$AA$7:$AA$299988,'Details-Products'!$C$7:$C$299988,$C21,'Details-Products'!$D$7:$D$299988,$B21,'Details-Products'!$BM$7:$BM$299988,$AE$10, 'Details-Products'!$Y$7:$Y$299988,"Yes")</f>
        <v>0</v>
      </c>
      <c r="AF21" s="244">
        <f>COUNTIFS('Details-Products'!$C$7:$C$299988,$C21,'Details-Products'!$D$7:$D$299988,$B21,'Details-Products'!$BM$7:$BM$299988,$AF$10)</f>
        <v>0</v>
      </c>
      <c r="AG21" s="245">
        <f>COUNTIFS('Details-Products'!$C$7:$C$299988,$C21,'Details-Products'!$D$7:$D$299988,$B21,'Details-Products'!$BM$7:$BM$299988,$AG$10, 'Details-Products'!$Y$7:$Y$299988,"Yes")</f>
        <v>0</v>
      </c>
      <c r="AH21" s="247">
        <f>SUMIFS('Details-Products'!$AA$7:$AA$299988,'Details-Products'!$C$7:$C$299988,$C21,'Details-Products'!$D$7:$D$299988,$B21,'Details-Products'!$BM$7:$BM$299988,$AH$10, 'Details-Products'!$Y$7:$Y$299988,"Yes")</f>
        <v>0</v>
      </c>
      <c r="AI21" s="244">
        <f>COUNTIFS('Details-Products'!$C$7:$C$299988,$C21,'Details-Products'!$D$7:$D$299988,$B21,'Details-Products'!$BM$7:$BM$299988,$AI$10)</f>
        <v>0</v>
      </c>
      <c r="AJ21" s="245">
        <f>COUNTIFS('Details-Products'!$C$7:$C$299988,$C21,'Details-Products'!$D$7:$D$299988,$B21,'Details-Products'!$BM$7:$BM$299988,$AJ$10, 'Details-Products'!$Y$7:$Y$299988,"Yes")</f>
        <v>0</v>
      </c>
      <c r="AK21" s="247">
        <f>SUMIFS('Details-Products'!$AA$7:$AA$299988,'Details-Products'!$C$7:$C$299988,$C21,'Details-Products'!$D$7:$D$299988,$B21,'Details-Products'!$BM$7:$BM$299988,$AK$10, 'Details-Products'!$Y$7:$Y$299988,"Yes")</f>
        <v>0</v>
      </c>
      <c r="AL21" s="244">
        <f>COUNTIFS('Details-Products'!$C$7:$C$299988,$C21,'Details-Products'!$D$7:$D$299988,$B21,'Details-Products'!$BM$7:$BM$299988,$AL$10)</f>
        <v>0</v>
      </c>
      <c r="AM21" s="245">
        <f>COUNTIFS('Details-Products'!$C$7:$C$299988,$C21,'Details-Products'!$D$7:$D$299988,$B21,'Details-Products'!$BM$7:$BM$299988,$AM$10, 'Details-Products'!$Y$7:$Y$299988,"Yes")</f>
        <v>0</v>
      </c>
      <c r="AN21" s="247">
        <f>SUMIFS('Details-Products'!$AA$7:$AA$299988,'Details-Products'!$C$7:$C$299988,$C21,'Details-Products'!$D$7:$D$299988,$B21,'Details-Products'!$BM$7:$BM$299988,$AN$10, 'Details-Products'!$Y$7:$Y$299988,"Yes")</f>
        <v>0</v>
      </c>
      <c r="AO21" s="244">
        <f>COUNTIFS('Details-Products'!$C$7:$C$299988,$C21,'Details-Products'!$D$7:$D$299988,$B21,'Details-Products'!$BM$7:$BM$299988,$AO$10)</f>
        <v>0</v>
      </c>
      <c r="AP21" s="245">
        <f>COUNTIFS('Details-Products'!$C$7:$C$299988,$C21,'Details-Products'!$D$7:$D$299988,$B21,'Details-Products'!$BM$7:$BM$299988,$AP$10, 'Details-Products'!$Y$7:$Y$299988,"Yes")</f>
        <v>0</v>
      </c>
      <c r="AQ21" s="247">
        <f>SUMIFS('Details-Products'!$AA$7:$AA$299988,'Details-Products'!$C$7:$C$299988,$C21,'Details-Products'!$D$7:$D$299988,$B21,'Details-Products'!$BM$7:$BM$299988,$AQ$10, 'Details-Products'!$Y$7:$Y$299988,"Yes")</f>
        <v>0</v>
      </c>
      <c r="AR21" s="244">
        <f t="shared" si="17"/>
        <v>0</v>
      </c>
      <c r="AS21" s="245">
        <f t="shared" si="18"/>
        <v>0</v>
      </c>
      <c r="AT21" s="246">
        <f t="shared" si="19"/>
        <v>0</v>
      </c>
      <c r="AU21" s="244">
        <f>COUNTIFS('Details-Products'!$C$7:$C$299988,$C21,'Details-Products'!$D$7:$D$299988,$B21,'Details-Products'!$BM$7:$BM$299988,$AU$10)</f>
        <v>0</v>
      </c>
      <c r="AV21" s="245">
        <f>COUNTIFS('Details-Products'!$C$7:$C$299988,$C21,'Details-Products'!$D$7:$D$299988,$B21,'Details-Products'!$BM$7:$BM$299988,$AV$10, 'Details-Products'!$Y$7:$Y$299988,"Yes")</f>
        <v>0</v>
      </c>
      <c r="AW21" s="247">
        <f>SUMIFS('Details-Products'!$AA$7:$AA$299988,'Details-Products'!$C$7:$C$299988,$C21,'Details-Products'!$D$7:$D$299988,$B21,'Details-Products'!$BM$7:$BM$299988,$AW$10, 'Details-Products'!$Y$7:$Y$299988,"Yes")</f>
        <v>0</v>
      </c>
      <c r="AX21" s="244">
        <f>COUNTIFS('Details-Products'!$C$7:$C$299988,$C21,'Details-Products'!$D$7:$D$299988,$B21,'Details-Products'!$BM$7:$BM$299988,$AX$10)</f>
        <v>0</v>
      </c>
      <c r="AY21" s="245">
        <f>COUNTIFS('Details-Products'!$C$7:$C$299988,$C21,'Details-Products'!$D$7:$D$299988,$B21,'Details-Products'!$BM$7:$BM$299988,$AY$10, 'Details-Products'!$Y$7:$Y$299988,"Yes")</f>
        <v>0</v>
      </c>
      <c r="AZ21" s="247">
        <f>SUMIFS('Details-Products'!$AA$7:$AA$299988,'Details-Products'!$C$7:$C$299988,$C21,'Details-Products'!$D$7:$D$299988,$B21,'Details-Products'!$BM$7:$BM$299988,$AZ$10, 'Details-Products'!$Y$7:$Y$299988,"Yes")</f>
        <v>0</v>
      </c>
      <c r="BA21" s="244">
        <f>COUNTIFS('Details-Products'!$C$7:$C$299988,$C21,'Details-Products'!$D$7:$D$299988,$B21,'Details-Products'!$BM$7:$BM$299988,$BA$10)</f>
        <v>0</v>
      </c>
      <c r="BB21" s="245">
        <f>COUNTIFS('Details-Products'!$C$7:$C$299988,$C21,'Details-Products'!$D$7:$D$299988,$B21,'Details-Products'!$BM$7:$BM$299988,$BB$10, 'Details-Products'!$Y$7:$Y$299988,"Yes")</f>
        <v>0</v>
      </c>
      <c r="BC21" s="247">
        <f>SUMIFS('Details-Products'!$AA$7:$AA$299988,'Details-Products'!$C$7:$C$299988,$C21,'Details-Products'!$D$7:$D$299988,$B21,'Details-Products'!$BM$7:$BM$299988,$BC$10, 'Details-Products'!$Y$7:$Y$299988,"Yes")</f>
        <v>0</v>
      </c>
      <c r="BD21" s="244">
        <f>COUNTIFS('Details-Products'!$C$7:$C$299988,$C21,'Details-Products'!$D$7:$D$299988,$B21,'Details-Products'!$BM$7:$BM$299988,$BD$10)</f>
        <v>0</v>
      </c>
      <c r="BE21" s="245">
        <f>COUNTIFS('Details-Products'!$C$7:$C$299988,$C21,'Details-Products'!$D$7:$D$299988,$B21,'Details-Products'!$BM$7:$BM$299988,$BE$10, 'Details-Products'!$Y$7:$Y$299988,"Yes")</f>
        <v>0</v>
      </c>
      <c r="BF21" s="247">
        <f>SUMIFS('Details-Products'!$AA$7:$AA$299988,'Details-Products'!$C$7:$C$299988,$C21,'Details-Products'!$D$7:$D$299988,$B21,'Details-Products'!$BM$7:$BM$299988,$BF$10, 'Details-Products'!$Y$7:$Y$299988,"Yes")</f>
        <v>0</v>
      </c>
      <c r="BG21" s="244">
        <f>COUNTIFS('Details-Products'!$C$7:$C$299988,$C21,'Details-Products'!$D$7:$D$299988,$B21,'Details-Products'!$BM$7:$BM$299988,$BG$10)</f>
        <v>0</v>
      </c>
      <c r="BH21" s="245">
        <f>COUNTIFS('Details-Products'!$C$7:$C$299988,$C21,'Details-Products'!$D$7:$D$299988,$B21,'Details-Products'!$BM$7:$BM$299988,$BH$10, 'Details-Products'!$Y$7:$Y$299988,"Yes")</f>
        <v>0</v>
      </c>
      <c r="BI21" s="247">
        <f>SUMIFS('Details-Products'!$AA$7:$AA$299988,'Details-Products'!$C$7:$C$299988,$C21,'Details-Products'!$D$7:$D$299988,$B21,'Details-Products'!$BM$7:$BM$299988,$BI$10, 'Details-Products'!$Y$7:$Y$299988,"Yes")</f>
        <v>0</v>
      </c>
      <c r="BJ21" s="244">
        <f>COUNTIFS('Details-Products'!$C$7:$C$299988,$C21,'Details-Products'!$D$7:$D$299988,$B21,'Details-Products'!$BM$7:$BM$299988,$BJ$10)</f>
        <v>0</v>
      </c>
      <c r="BK21" s="245">
        <f>COUNTIFS('Details-Products'!$C$7:$C$299988,$C21,'Details-Products'!$D$7:$D$299988,$B21,'Details-Products'!$BM$7:$BM$299988,$BK$10, 'Details-Products'!$Y$7:$Y$299988,"Yes")</f>
        <v>0</v>
      </c>
      <c r="BL21" s="247">
        <f>SUMIFS('Details-Products'!$AA$7:$AA$299988,'Details-Products'!$C$7:$C$299988,$C21,'Details-Products'!$D$7:$D$299988,$B21,'Details-Products'!$BM$7:$BM$299988,$BL$10, 'Details-Products'!$Y$7:$Y$299988,"Yes")</f>
        <v>0</v>
      </c>
      <c r="BM21" s="245">
        <f t="shared" si="2"/>
        <v>0</v>
      </c>
      <c r="BN21" s="245">
        <f t="shared" si="3"/>
        <v>0</v>
      </c>
      <c r="BO21" s="248">
        <f t="shared" si="4"/>
        <v>0</v>
      </c>
    </row>
    <row r="22" spans="1:67" s="27" customFormat="1" ht="14.25" customHeight="1" thickBot="1" x14ac:dyDescent="0.25">
      <c r="A22" s="46"/>
      <c r="B22" s="29">
        <v>14</v>
      </c>
      <c r="C22" s="29">
        <v>1</v>
      </c>
      <c r="D22" s="120" t="s">
        <v>231</v>
      </c>
      <c r="E22" s="146">
        <f>COUNTIFS('Details-Products'!$C$7:$C$299988,$C22,'Details-Products'!$D$7:$D$299988,$B22,'Details-Products'!$BM$7:$BM$299988,$E$10)</f>
        <v>0</v>
      </c>
      <c r="F22" s="147">
        <f>COUNTIFS('Details-Products'!$C$7:$C$299988,$C22,'Details-Products'!$D$7:$D$299988,$B22,'Details-Products'!$BM$7:$BM$299988,$F$10, 'Details-Products'!$Y$7:$Y$299988,"Yes")</f>
        <v>0</v>
      </c>
      <c r="G22" s="148">
        <f>SUMIFS('Details-Products'!$AA$7:$AA$299988,'Details-Products'!$C$7:$C$299988,$C22,'Details-Products'!$D$7:$D$299988,$B22,'Details-Products'!$BM$7:$BM$299988,$G$10, 'Details-Products'!$Y$7:$Y$299988,"Yes")</f>
        <v>0</v>
      </c>
      <c r="H22" s="146">
        <f>COUNTIFS('Details-Products'!$C$7:$C$299988,$C22,'Details-Products'!$D$7:$D$299988,$B22,'Details-Products'!$BM$7:$BM$299988,$H$10)</f>
        <v>0</v>
      </c>
      <c r="I22" s="147">
        <f>COUNTIFS('Details-Products'!$C$7:$C$299988,$C22,'Details-Products'!$D$7:$D$299988,$B22,'Details-Products'!$BM$7:$BM$299988,$I$10, 'Details-Products'!$Y$7:$Y$299988,"Yes")</f>
        <v>0</v>
      </c>
      <c r="J22" s="148">
        <f>SUMIFS('Details-Products'!$AA$7:$AA$299988,'Details-Products'!$C$7:$C$299988,$C22,'Details-Products'!$D$7:$D$299988,$B22,'Details-Products'!$BM$7:$BM$299988,$J$10, 'Details-Products'!$Y$7:$Y$299988,"Yes")</f>
        <v>0</v>
      </c>
      <c r="K22" s="146">
        <f>COUNTIFS('Details-Products'!$C$7:$C$299988,$C22,'Details-Products'!$D$7:$D$299988,$B22,'Details-Products'!$BM$7:$BM$299988,$K$10)</f>
        <v>0</v>
      </c>
      <c r="L22" s="147">
        <f>COUNTIFS('Details-Products'!$C$7:$C$299988,$C22,'Details-Products'!$D$7:$D$299988,$B22,'Details-Products'!$BM$7:$BM$299988,$L$10, 'Details-Products'!$Y$7:$Y$299988,"Yes")</f>
        <v>0</v>
      </c>
      <c r="M22" s="148">
        <f>SUMIFS('Details-Products'!$AA$7:$AA$299988,'Details-Products'!$C$7:$C$299988,$C22,'Details-Products'!$D$7:$D$299988,$B22,'Details-Products'!$BM$7:$BM$299988,$M$10, 'Details-Products'!$Y$7:$Y$299988,"Yes")</f>
        <v>0</v>
      </c>
      <c r="N22" s="120">
        <f t="shared" si="5"/>
        <v>0</v>
      </c>
      <c r="O22" s="341">
        <f t="shared" si="6"/>
        <v>0</v>
      </c>
      <c r="P22" s="336">
        <f t="shared" si="7"/>
        <v>0</v>
      </c>
      <c r="Q22" s="336">
        <f>VLOOKUP(B22,Ttl_Inv!$A:$E,4,FALSE)</f>
        <v>0</v>
      </c>
      <c r="R22" s="98" t="str">
        <f t="shared" si="20"/>
        <v>-</v>
      </c>
      <c r="S22" s="82">
        <f>IFERROR(SUMIFS(Inactive_UPC!$T:$T,Inactive_UPC!$D:$D,$B22),"0")</f>
        <v>0</v>
      </c>
      <c r="T22" s="107" t="str">
        <f t="shared" si="8"/>
        <v>-</v>
      </c>
      <c r="U22" s="91">
        <f t="shared" si="15"/>
        <v>0</v>
      </c>
      <c r="V22" s="114" t="str">
        <f t="shared" si="9"/>
        <v>-</v>
      </c>
      <c r="W22" s="244">
        <f t="shared" si="16"/>
        <v>0</v>
      </c>
      <c r="X22" s="245">
        <f t="shared" si="16"/>
        <v>0</v>
      </c>
      <c r="Y22" s="246">
        <f t="shared" si="16"/>
        <v>0</v>
      </c>
      <c r="Z22" s="244">
        <f>COUNTIFS('Details-Products'!$C$7:$C$299988,$C22,'Details-Products'!$D$7:$D$299988,$B22,'Details-Products'!$BM$7:$BM$299988,$Z$10)</f>
        <v>0</v>
      </c>
      <c r="AA22" s="245">
        <f>COUNTIFS('Details-Products'!$C$7:$C$299988,$C22,'Details-Products'!$D$7:$D$299988,$B22,'Details-Products'!$BM$7:$BM$299988,$AA$10, 'Details-Products'!$Y$7:$Y$299988,"Yes")</f>
        <v>0</v>
      </c>
      <c r="AB22" s="247">
        <f>SUMIFS('Details-Products'!$AA$7:$AA$299988,'Details-Products'!$C$7:$C$299988,$C22,'Details-Products'!$D$7:$D$299988,$B22,'Details-Products'!$BM$7:$BM$299988,$AB$10, 'Details-Products'!$Y$7:$Y$299988,"Yes")</f>
        <v>0</v>
      </c>
      <c r="AC22" s="244">
        <f>COUNTIFS('Details-Products'!$C$7:$C$299988,$C22,'Details-Products'!$D$7:$D$299988,$B22,'Details-Products'!$BM$7:$BM$299988,$AC$10)</f>
        <v>0</v>
      </c>
      <c r="AD22" s="245">
        <f>COUNTIFS('Details-Products'!$C$7:$C$299988,$C22,'Details-Products'!$D$7:$D$299988,$B22,'Details-Products'!$BM$7:$BM$299988,$AD$10, 'Details-Products'!$Y$7:$Y$299988,"Yes")</f>
        <v>0</v>
      </c>
      <c r="AE22" s="247">
        <f>SUMIFS('Details-Products'!$AA$7:$AA$299988,'Details-Products'!$C$7:$C$299988,$C22,'Details-Products'!$D$7:$D$299988,$B22,'Details-Products'!$BM$7:$BM$299988,$AE$10, 'Details-Products'!$Y$7:$Y$299988,"Yes")</f>
        <v>0</v>
      </c>
      <c r="AF22" s="244">
        <f>COUNTIFS('Details-Products'!$C$7:$C$299988,$C22,'Details-Products'!$D$7:$D$299988,$B22,'Details-Products'!$BM$7:$BM$299988,$AF$10)</f>
        <v>0</v>
      </c>
      <c r="AG22" s="245">
        <f>COUNTIFS('Details-Products'!$C$7:$C$299988,$C22,'Details-Products'!$D$7:$D$299988,$B22,'Details-Products'!$BM$7:$BM$299988,$AG$10, 'Details-Products'!$Y$7:$Y$299988,"Yes")</f>
        <v>0</v>
      </c>
      <c r="AH22" s="247">
        <f>SUMIFS('Details-Products'!$AA$7:$AA$299988,'Details-Products'!$C$7:$C$299988,$C22,'Details-Products'!$D$7:$D$299988,$B22,'Details-Products'!$BM$7:$BM$299988,$AH$10, 'Details-Products'!$Y$7:$Y$299988,"Yes")</f>
        <v>0</v>
      </c>
      <c r="AI22" s="244">
        <f>COUNTIFS('Details-Products'!$C$7:$C$299988,$C22,'Details-Products'!$D$7:$D$299988,$B22,'Details-Products'!$BM$7:$BM$299988,$AI$10)</f>
        <v>0</v>
      </c>
      <c r="AJ22" s="245">
        <f>COUNTIFS('Details-Products'!$C$7:$C$299988,$C22,'Details-Products'!$D$7:$D$299988,$B22,'Details-Products'!$BM$7:$BM$299988,$AJ$10, 'Details-Products'!$Y$7:$Y$299988,"Yes")</f>
        <v>0</v>
      </c>
      <c r="AK22" s="247">
        <f>SUMIFS('Details-Products'!$AA$7:$AA$299988,'Details-Products'!$C$7:$C$299988,$C22,'Details-Products'!$D$7:$D$299988,$B22,'Details-Products'!$BM$7:$BM$299988,$AK$10, 'Details-Products'!$Y$7:$Y$299988,"Yes")</f>
        <v>0</v>
      </c>
      <c r="AL22" s="244">
        <f>COUNTIFS('Details-Products'!$C$7:$C$299988,$C22,'Details-Products'!$D$7:$D$299988,$B22,'Details-Products'!$BM$7:$BM$299988,$AL$10)</f>
        <v>0</v>
      </c>
      <c r="AM22" s="245">
        <f>COUNTIFS('Details-Products'!$C$7:$C$299988,$C22,'Details-Products'!$D$7:$D$299988,$B22,'Details-Products'!$BM$7:$BM$299988,$AM$10, 'Details-Products'!$Y$7:$Y$299988,"Yes")</f>
        <v>0</v>
      </c>
      <c r="AN22" s="247">
        <f>SUMIFS('Details-Products'!$AA$7:$AA$299988,'Details-Products'!$C$7:$C$299988,$C22,'Details-Products'!$D$7:$D$299988,$B22,'Details-Products'!$BM$7:$BM$299988,$AN$10, 'Details-Products'!$Y$7:$Y$299988,"Yes")</f>
        <v>0</v>
      </c>
      <c r="AO22" s="244">
        <f>COUNTIFS('Details-Products'!$C$7:$C$299988,$C22,'Details-Products'!$D$7:$D$299988,$B22,'Details-Products'!$BM$7:$BM$299988,$AO$10)</f>
        <v>0</v>
      </c>
      <c r="AP22" s="245">
        <f>COUNTIFS('Details-Products'!$C$7:$C$299988,$C22,'Details-Products'!$D$7:$D$299988,$B22,'Details-Products'!$BM$7:$BM$299988,$AP$10, 'Details-Products'!$Y$7:$Y$299988,"Yes")</f>
        <v>0</v>
      </c>
      <c r="AQ22" s="247">
        <f>SUMIFS('Details-Products'!$AA$7:$AA$299988,'Details-Products'!$C$7:$C$299988,$C22,'Details-Products'!$D$7:$D$299988,$B22,'Details-Products'!$BM$7:$BM$299988,$AQ$10, 'Details-Products'!$Y$7:$Y$299988,"Yes")</f>
        <v>0</v>
      </c>
      <c r="AR22" s="244">
        <f t="shared" si="17"/>
        <v>0</v>
      </c>
      <c r="AS22" s="245">
        <f t="shared" si="18"/>
        <v>0</v>
      </c>
      <c r="AT22" s="246">
        <f t="shared" si="19"/>
        <v>0</v>
      </c>
      <c r="AU22" s="244">
        <f>COUNTIFS('Details-Products'!$C$7:$C$299988,$C22,'Details-Products'!$D$7:$D$299988,$B22,'Details-Products'!$BM$7:$BM$299988,$AU$10)</f>
        <v>0</v>
      </c>
      <c r="AV22" s="245">
        <f>COUNTIFS('Details-Products'!$C$7:$C$299988,$C22,'Details-Products'!$D$7:$D$299988,$B22,'Details-Products'!$BM$7:$BM$299988,$AV$10, 'Details-Products'!$Y$7:$Y$299988,"Yes")</f>
        <v>0</v>
      </c>
      <c r="AW22" s="247">
        <f>SUMIFS('Details-Products'!$AA$7:$AA$299988,'Details-Products'!$C$7:$C$299988,$C22,'Details-Products'!$D$7:$D$299988,$B22,'Details-Products'!$BM$7:$BM$299988,$AW$10, 'Details-Products'!$Y$7:$Y$299988,"Yes")</f>
        <v>0</v>
      </c>
      <c r="AX22" s="244">
        <f>COUNTIFS('Details-Products'!$C$7:$C$299988,$C22,'Details-Products'!$D$7:$D$299988,$B22,'Details-Products'!$BM$7:$BM$299988,$AX$10)</f>
        <v>0</v>
      </c>
      <c r="AY22" s="245">
        <f>COUNTIFS('Details-Products'!$C$7:$C$299988,$C22,'Details-Products'!$D$7:$D$299988,$B22,'Details-Products'!$BM$7:$BM$299988,$AY$10, 'Details-Products'!$Y$7:$Y$299988,"Yes")</f>
        <v>0</v>
      </c>
      <c r="AZ22" s="247">
        <f>SUMIFS('Details-Products'!$AA$7:$AA$299988,'Details-Products'!$C$7:$C$299988,$C22,'Details-Products'!$D$7:$D$299988,$B22,'Details-Products'!$BM$7:$BM$299988,$AZ$10, 'Details-Products'!$Y$7:$Y$299988,"Yes")</f>
        <v>0</v>
      </c>
      <c r="BA22" s="244">
        <f>COUNTIFS('Details-Products'!$C$7:$C$299988,$C22,'Details-Products'!$D$7:$D$299988,$B22,'Details-Products'!$BM$7:$BM$299988,$BA$10)</f>
        <v>0</v>
      </c>
      <c r="BB22" s="245">
        <f>COUNTIFS('Details-Products'!$C$7:$C$299988,$C22,'Details-Products'!$D$7:$D$299988,$B22,'Details-Products'!$BM$7:$BM$299988,$BB$10, 'Details-Products'!$Y$7:$Y$299988,"Yes")</f>
        <v>0</v>
      </c>
      <c r="BC22" s="247">
        <f>SUMIFS('Details-Products'!$AA$7:$AA$299988,'Details-Products'!$C$7:$C$299988,$C22,'Details-Products'!$D$7:$D$299988,$B22,'Details-Products'!$BM$7:$BM$299988,$BC$10, 'Details-Products'!$Y$7:$Y$299988,"Yes")</f>
        <v>0</v>
      </c>
      <c r="BD22" s="244">
        <f>COUNTIFS('Details-Products'!$C$7:$C$299988,$C22,'Details-Products'!$D$7:$D$299988,$B22,'Details-Products'!$BM$7:$BM$299988,$BD$10)</f>
        <v>0</v>
      </c>
      <c r="BE22" s="245">
        <f>COUNTIFS('Details-Products'!$C$7:$C$299988,$C22,'Details-Products'!$D$7:$D$299988,$B22,'Details-Products'!$BM$7:$BM$299988,$BE$10, 'Details-Products'!$Y$7:$Y$299988,"Yes")</f>
        <v>0</v>
      </c>
      <c r="BF22" s="247">
        <f>SUMIFS('Details-Products'!$AA$7:$AA$299988,'Details-Products'!$C$7:$C$299988,$C22,'Details-Products'!$D$7:$D$299988,$B22,'Details-Products'!$BM$7:$BM$299988,$BF$10, 'Details-Products'!$Y$7:$Y$299988,"Yes")</f>
        <v>0</v>
      </c>
      <c r="BG22" s="244">
        <f>COUNTIFS('Details-Products'!$C$7:$C$299988,$C22,'Details-Products'!$D$7:$D$299988,$B22,'Details-Products'!$BM$7:$BM$299988,$BG$10)</f>
        <v>0</v>
      </c>
      <c r="BH22" s="245">
        <f>COUNTIFS('Details-Products'!$C$7:$C$299988,$C22,'Details-Products'!$D$7:$D$299988,$B22,'Details-Products'!$BM$7:$BM$299988,$BH$10, 'Details-Products'!$Y$7:$Y$299988,"Yes")</f>
        <v>0</v>
      </c>
      <c r="BI22" s="247">
        <f>SUMIFS('Details-Products'!$AA$7:$AA$299988,'Details-Products'!$C$7:$C$299988,$C22,'Details-Products'!$D$7:$D$299988,$B22,'Details-Products'!$BM$7:$BM$299988,$BI$10, 'Details-Products'!$Y$7:$Y$299988,"Yes")</f>
        <v>0</v>
      </c>
      <c r="BJ22" s="244">
        <f>COUNTIFS('Details-Products'!$C$7:$C$299988,$C22,'Details-Products'!$D$7:$D$299988,$B22,'Details-Products'!$BM$7:$BM$299988,$BJ$10)</f>
        <v>0</v>
      </c>
      <c r="BK22" s="245">
        <f>COUNTIFS('Details-Products'!$C$7:$C$299988,$C22,'Details-Products'!$D$7:$D$299988,$B22,'Details-Products'!$BM$7:$BM$299988,$BK$10, 'Details-Products'!$Y$7:$Y$299988,"Yes")</f>
        <v>0</v>
      </c>
      <c r="BL22" s="247">
        <f>SUMIFS('Details-Products'!$AA$7:$AA$299988,'Details-Products'!$C$7:$C$299988,$C22,'Details-Products'!$D$7:$D$299988,$B22,'Details-Products'!$BM$7:$BM$299988,$BL$10, 'Details-Products'!$Y$7:$Y$299988,"Yes")</f>
        <v>0</v>
      </c>
      <c r="BM22" s="245">
        <f t="shared" si="2"/>
        <v>0</v>
      </c>
      <c r="BN22" s="245">
        <f t="shared" si="3"/>
        <v>0</v>
      </c>
      <c r="BO22" s="248">
        <f t="shared" si="4"/>
        <v>0</v>
      </c>
    </row>
    <row r="23" spans="1:67" s="27" customFormat="1" ht="14.25" customHeight="1" thickBot="1" x14ac:dyDescent="0.25">
      <c r="A23" s="46"/>
      <c r="B23" s="29">
        <v>15</v>
      </c>
      <c r="C23" s="29">
        <v>1</v>
      </c>
      <c r="D23" s="119" t="s">
        <v>232</v>
      </c>
      <c r="E23" s="146">
        <f>COUNTIFS('Details-Products'!$C$7:$C$299988,$C23,'Details-Products'!$D$7:$D$299988,$B23,'Details-Products'!$BM$7:$BM$299988,$E$10)</f>
        <v>0</v>
      </c>
      <c r="F23" s="147">
        <f>COUNTIFS('Details-Products'!$C$7:$C$299988,$C23,'Details-Products'!$D$7:$D$299988,$B23,'Details-Products'!$BM$7:$BM$299988,$F$10, 'Details-Products'!$Y$7:$Y$299988,"Yes")</f>
        <v>0</v>
      </c>
      <c r="G23" s="148">
        <f>SUMIFS('Details-Products'!$AA$7:$AA$299988,'Details-Products'!$C$7:$C$299988,$C23,'Details-Products'!$D$7:$D$299988,$B23,'Details-Products'!$BM$7:$BM$299988,$G$10, 'Details-Products'!$Y$7:$Y$299988,"Yes")</f>
        <v>0</v>
      </c>
      <c r="H23" s="146">
        <f>COUNTIFS('Details-Products'!$C$7:$C$299988,$C23,'Details-Products'!$D$7:$D$299988,$B23,'Details-Products'!$BM$7:$BM$299988,$H$10)</f>
        <v>0</v>
      </c>
      <c r="I23" s="147">
        <f>COUNTIFS('Details-Products'!$C$7:$C$299988,$C23,'Details-Products'!$D$7:$D$299988,$B23,'Details-Products'!$BM$7:$BM$299988,$I$10, 'Details-Products'!$Y$7:$Y$299988,"Yes")</f>
        <v>0</v>
      </c>
      <c r="J23" s="148">
        <f>SUMIFS('Details-Products'!$AA$7:$AA$299988,'Details-Products'!$C$7:$C$299988,$C23,'Details-Products'!$D$7:$D$299988,$B23,'Details-Products'!$BM$7:$BM$299988,$J$10, 'Details-Products'!$Y$7:$Y$299988,"Yes")</f>
        <v>0</v>
      </c>
      <c r="K23" s="146">
        <f>COUNTIFS('Details-Products'!$C$7:$C$299988,$C23,'Details-Products'!$D$7:$D$299988,$B23,'Details-Products'!$BM$7:$BM$299988,$K$10)</f>
        <v>0</v>
      </c>
      <c r="L23" s="147">
        <f>COUNTIFS('Details-Products'!$C$7:$C$299988,$C23,'Details-Products'!$D$7:$D$299988,$B23,'Details-Products'!$BM$7:$BM$299988,$L$10, 'Details-Products'!$Y$7:$Y$299988,"Yes")</f>
        <v>0</v>
      </c>
      <c r="M23" s="148">
        <f>SUMIFS('Details-Products'!$AA$7:$AA$299988,'Details-Products'!$C$7:$C$299988,$C23,'Details-Products'!$D$7:$D$299988,$B23,'Details-Products'!$BM$7:$BM$299988,$M$10, 'Details-Products'!$Y$7:$Y$299988,"Yes")</f>
        <v>0</v>
      </c>
      <c r="N23" s="119">
        <f t="shared" si="5"/>
        <v>0</v>
      </c>
      <c r="O23" s="340">
        <f t="shared" si="6"/>
        <v>0</v>
      </c>
      <c r="P23" s="335">
        <f t="shared" si="7"/>
        <v>0</v>
      </c>
      <c r="Q23" s="335">
        <f>VLOOKUP(B23,Ttl_Inv!$A:$E,4,FALSE)</f>
        <v>0</v>
      </c>
      <c r="R23" s="97" t="str">
        <f t="shared" si="20"/>
        <v>-</v>
      </c>
      <c r="S23" s="80">
        <f>IFERROR(SUMIFS(Inactive_UPC!$T:$T,Inactive_UPC!$D:$D,$B23),"0")</f>
        <v>0</v>
      </c>
      <c r="T23" s="108" t="str">
        <f t="shared" si="8"/>
        <v>-</v>
      </c>
      <c r="U23" s="92">
        <f t="shared" si="15"/>
        <v>0</v>
      </c>
      <c r="V23" s="115" t="str">
        <f t="shared" si="9"/>
        <v>-</v>
      </c>
      <c r="W23" s="244">
        <f t="shared" si="16"/>
        <v>0</v>
      </c>
      <c r="X23" s="245">
        <f t="shared" si="16"/>
        <v>0</v>
      </c>
      <c r="Y23" s="246">
        <f t="shared" si="16"/>
        <v>0</v>
      </c>
      <c r="Z23" s="244">
        <f>COUNTIFS('Details-Products'!$C$7:$C$299988,$C23,'Details-Products'!$D$7:$D$299988,$B23,'Details-Products'!$BM$7:$BM$299988,$Z$10)</f>
        <v>0</v>
      </c>
      <c r="AA23" s="245">
        <f>COUNTIFS('Details-Products'!$C$7:$C$299988,$C23,'Details-Products'!$D$7:$D$299988,$B23,'Details-Products'!$BM$7:$BM$299988,$AA$10, 'Details-Products'!$Y$7:$Y$299988,"Yes")</f>
        <v>0</v>
      </c>
      <c r="AB23" s="247">
        <f>SUMIFS('Details-Products'!$AA$7:$AA$299988,'Details-Products'!$C$7:$C$299988,$C23,'Details-Products'!$D$7:$D$299988,$B23,'Details-Products'!$BM$7:$BM$299988,$AB$10, 'Details-Products'!$Y$7:$Y$299988,"Yes")</f>
        <v>0</v>
      </c>
      <c r="AC23" s="244">
        <f>COUNTIFS('Details-Products'!$C$7:$C$299988,$C23,'Details-Products'!$D$7:$D$299988,$B23,'Details-Products'!$BM$7:$BM$299988,$AC$10)</f>
        <v>0</v>
      </c>
      <c r="AD23" s="245">
        <f>COUNTIFS('Details-Products'!$C$7:$C$299988,$C23,'Details-Products'!$D$7:$D$299988,$B23,'Details-Products'!$BM$7:$BM$299988,$AD$10, 'Details-Products'!$Y$7:$Y$299988,"Yes")</f>
        <v>0</v>
      </c>
      <c r="AE23" s="247">
        <f>SUMIFS('Details-Products'!$AA$7:$AA$299988,'Details-Products'!$C$7:$C$299988,$C23,'Details-Products'!$D$7:$D$299988,$B23,'Details-Products'!$BM$7:$BM$299988,$AE$10, 'Details-Products'!$Y$7:$Y$299988,"Yes")</f>
        <v>0</v>
      </c>
      <c r="AF23" s="244">
        <f>COUNTIFS('Details-Products'!$C$7:$C$299988,$C23,'Details-Products'!$D$7:$D$299988,$B23,'Details-Products'!$BM$7:$BM$299988,$AF$10)</f>
        <v>0</v>
      </c>
      <c r="AG23" s="245">
        <f>COUNTIFS('Details-Products'!$C$7:$C$299988,$C23,'Details-Products'!$D$7:$D$299988,$B23,'Details-Products'!$BM$7:$BM$299988,$AG$10, 'Details-Products'!$Y$7:$Y$299988,"Yes")</f>
        <v>0</v>
      </c>
      <c r="AH23" s="247">
        <f>SUMIFS('Details-Products'!$AA$7:$AA$299988,'Details-Products'!$C$7:$C$299988,$C23,'Details-Products'!$D$7:$D$299988,$B23,'Details-Products'!$BM$7:$BM$299988,$AH$10, 'Details-Products'!$Y$7:$Y$299988,"Yes")</f>
        <v>0</v>
      </c>
      <c r="AI23" s="244">
        <f>COUNTIFS('Details-Products'!$C$7:$C$299988,$C23,'Details-Products'!$D$7:$D$299988,$B23,'Details-Products'!$BM$7:$BM$299988,$AI$10)</f>
        <v>0</v>
      </c>
      <c r="AJ23" s="245">
        <f>COUNTIFS('Details-Products'!$C$7:$C$299988,$C23,'Details-Products'!$D$7:$D$299988,$B23,'Details-Products'!$BM$7:$BM$299988,$AJ$10, 'Details-Products'!$Y$7:$Y$299988,"Yes")</f>
        <v>0</v>
      </c>
      <c r="AK23" s="247">
        <f>SUMIFS('Details-Products'!$AA$7:$AA$299988,'Details-Products'!$C$7:$C$299988,$C23,'Details-Products'!$D$7:$D$299988,$B23,'Details-Products'!$BM$7:$BM$299988,$AK$10, 'Details-Products'!$Y$7:$Y$299988,"Yes")</f>
        <v>0</v>
      </c>
      <c r="AL23" s="244">
        <f>COUNTIFS('Details-Products'!$C$7:$C$299988,$C23,'Details-Products'!$D$7:$D$299988,$B23,'Details-Products'!$BM$7:$BM$299988,$AL$10)</f>
        <v>0</v>
      </c>
      <c r="AM23" s="245">
        <f>COUNTIFS('Details-Products'!$C$7:$C$299988,$C23,'Details-Products'!$D$7:$D$299988,$B23,'Details-Products'!$BM$7:$BM$299988,$AM$10, 'Details-Products'!$Y$7:$Y$299988,"Yes")</f>
        <v>0</v>
      </c>
      <c r="AN23" s="247">
        <f>SUMIFS('Details-Products'!$AA$7:$AA$299988,'Details-Products'!$C$7:$C$299988,$C23,'Details-Products'!$D$7:$D$299988,$B23,'Details-Products'!$BM$7:$BM$299988,$AN$10, 'Details-Products'!$Y$7:$Y$299988,"Yes")</f>
        <v>0</v>
      </c>
      <c r="AO23" s="244">
        <f>COUNTIFS('Details-Products'!$C$7:$C$299988,$C23,'Details-Products'!$D$7:$D$299988,$B23,'Details-Products'!$BM$7:$BM$299988,$AO$10)</f>
        <v>0</v>
      </c>
      <c r="AP23" s="245">
        <f>COUNTIFS('Details-Products'!$C$7:$C$299988,$C23,'Details-Products'!$D$7:$D$299988,$B23,'Details-Products'!$BM$7:$BM$299988,$AP$10, 'Details-Products'!$Y$7:$Y$299988,"Yes")</f>
        <v>0</v>
      </c>
      <c r="AQ23" s="247">
        <f>SUMIFS('Details-Products'!$AA$7:$AA$299988,'Details-Products'!$C$7:$C$299988,$C23,'Details-Products'!$D$7:$D$299988,$B23,'Details-Products'!$BM$7:$BM$299988,$AQ$10, 'Details-Products'!$Y$7:$Y$299988,"Yes")</f>
        <v>0</v>
      </c>
      <c r="AR23" s="244">
        <f t="shared" si="17"/>
        <v>0</v>
      </c>
      <c r="AS23" s="245">
        <f t="shared" si="18"/>
        <v>0</v>
      </c>
      <c r="AT23" s="246">
        <f t="shared" si="19"/>
        <v>0</v>
      </c>
      <c r="AU23" s="244">
        <f>COUNTIFS('Details-Products'!$C$7:$C$299988,$C23,'Details-Products'!$D$7:$D$299988,$B23,'Details-Products'!$BM$7:$BM$299988,$AU$10)</f>
        <v>0</v>
      </c>
      <c r="AV23" s="245">
        <f>COUNTIFS('Details-Products'!$C$7:$C$299988,$C23,'Details-Products'!$D$7:$D$299988,$B23,'Details-Products'!$BM$7:$BM$299988,$AV$10, 'Details-Products'!$Y$7:$Y$299988,"Yes")</f>
        <v>0</v>
      </c>
      <c r="AW23" s="247">
        <f>SUMIFS('Details-Products'!$AA$7:$AA$299988,'Details-Products'!$C$7:$C$299988,$C23,'Details-Products'!$D$7:$D$299988,$B23,'Details-Products'!$BM$7:$BM$299988,$AW$10, 'Details-Products'!$Y$7:$Y$299988,"Yes")</f>
        <v>0</v>
      </c>
      <c r="AX23" s="244">
        <f>COUNTIFS('Details-Products'!$C$7:$C$299988,$C23,'Details-Products'!$D$7:$D$299988,$B23,'Details-Products'!$BM$7:$BM$299988,$AX$10)</f>
        <v>0</v>
      </c>
      <c r="AY23" s="245">
        <f>COUNTIFS('Details-Products'!$C$7:$C$299988,$C23,'Details-Products'!$D$7:$D$299988,$B23,'Details-Products'!$BM$7:$BM$299988,$AY$10, 'Details-Products'!$Y$7:$Y$299988,"Yes")</f>
        <v>0</v>
      </c>
      <c r="AZ23" s="247">
        <f>SUMIFS('Details-Products'!$AA$7:$AA$299988,'Details-Products'!$C$7:$C$299988,$C23,'Details-Products'!$D$7:$D$299988,$B23,'Details-Products'!$BM$7:$BM$299988,$AZ$10, 'Details-Products'!$Y$7:$Y$299988,"Yes")</f>
        <v>0</v>
      </c>
      <c r="BA23" s="244">
        <f>COUNTIFS('Details-Products'!$C$7:$C$299988,$C23,'Details-Products'!$D$7:$D$299988,$B23,'Details-Products'!$BM$7:$BM$299988,$BA$10)</f>
        <v>0</v>
      </c>
      <c r="BB23" s="245">
        <f>COUNTIFS('Details-Products'!$C$7:$C$299988,$C23,'Details-Products'!$D$7:$D$299988,$B23,'Details-Products'!$BM$7:$BM$299988,$BB$10, 'Details-Products'!$Y$7:$Y$299988,"Yes")</f>
        <v>0</v>
      </c>
      <c r="BC23" s="247">
        <f>SUMIFS('Details-Products'!$AA$7:$AA$299988,'Details-Products'!$C$7:$C$299988,$C23,'Details-Products'!$D$7:$D$299988,$B23,'Details-Products'!$BM$7:$BM$299988,$BC$10, 'Details-Products'!$Y$7:$Y$299988,"Yes")</f>
        <v>0</v>
      </c>
      <c r="BD23" s="244">
        <f>COUNTIFS('Details-Products'!$C$7:$C$299988,$C23,'Details-Products'!$D$7:$D$299988,$B23,'Details-Products'!$BM$7:$BM$299988,$BD$10)</f>
        <v>0</v>
      </c>
      <c r="BE23" s="245">
        <f>COUNTIFS('Details-Products'!$C$7:$C$299988,$C23,'Details-Products'!$D$7:$D$299988,$B23,'Details-Products'!$BM$7:$BM$299988,$BE$10, 'Details-Products'!$Y$7:$Y$299988,"Yes")</f>
        <v>0</v>
      </c>
      <c r="BF23" s="247">
        <f>SUMIFS('Details-Products'!$AA$7:$AA$299988,'Details-Products'!$C$7:$C$299988,$C23,'Details-Products'!$D$7:$D$299988,$B23,'Details-Products'!$BM$7:$BM$299988,$BF$10, 'Details-Products'!$Y$7:$Y$299988,"Yes")</f>
        <v>0</v>
      </c>
      <c r="BG23" s="244">
        <f>COUNTIFS('Details-Products'!$C$7:$C$299988,$C23,'Details-Products'!$D$7:$D$299988,$B23,'Details-Products'!$BM$7:$BM$299988,$BG$10)</f>
        <v>0</v>
      </c>
      <c r="BH23" s="245">
        <f>COUNTIFS('Details-Products'!$C$7:$C$299988,$C23,'Details-Products'!$D$7:$D$299988,$B23,'Details-Products'!$BM$7:$BM$299988,$BH$10, 'Details-Products'!$Y$7:$Y$299988,"Yes")</f>
        <v>0</v>
      </c>
      <c r="BI23" s="247">
        <f>SUMIFS('Details-Products'!$AA$7:$AA$299988,'Details-Products'!$C$7:$C$299988,$C23,'Details-Products'!$D$7:$D$299988,$B23,'Details-Products'!$BM$7:$BM$299988,$BI$10, 'Details-Products'!$Y$7:$Y$299988,"Yes")</f>
        <v>0</v>
      </c>
      <c r="BJ23" s="244">
        <f>COUNTIFS('Details-Products'!$C$7:$C$299988,$C23,'Details-Products'!$D$7:$D$299988,$B23,'Details-Products'!$BM$7:$BM$299988,$BJ$10)</f>
        <v>0</v>
      </c>
      <c r="BK23" s="245">
        <f>COUNTIFS('Details-Products'!$C$7:$C$299988,$C23,'Details-Products'!$D$7:$D$299988,$B23,'Details-Products'!$BM$7:$BM$299988,$BK$10, 'Details-Products'!$Y$7:$Y$299988,"Yes")</f>
        <v>0</v>
      </c>
      <c r="BL23" s="247">
        <f>SUMIFS('Details-Products'!$AA$7:$AA$299988,'Details-Products'!$C$7:$C$299988,$C23,'Details-Products'!$D$7:$D$299988,$B23,'Details-Products'!$BM$7:$BM$299988,$BL$10, 'Details-Products'!$Y$7:$Y$299988,"Yes")</f>
        <v>0</v>
      </c>
      <c r="BM23" s="245">
        <f t="shared" si="2"/>
        <v>0</v>
      </c>
      <c r="BN23" s="245">
        <f t="shared" si="3"/>
        <v>0</v>
      </c>
      <c r="BO23" s="248">
        <f t="shared" si="4"/>
        <v>0</v>
      </c>
    </row>
    <row r="24" spans="1:67" s="27" customFormat="1" ht="14.25" customHeight="1" thickBot="1" x14ac:dyDescent="0.25">
      <c r="A24" s="46"/>
      <c r="B24" s="29">
        <v>16</v>
      </c>
      <c r="C24" s="29">
        <v>1</v>
      </c>
      <c r="D24" s="120" t="s">
        <v>233</v>
      </c>
      <c r="E24" s="146">
        <f>COUNTIFS('Details-Products'!$C$7:$C$299988,$C24,'Details-Products'!$D$7:$D$299988,$B24,'Details-Products'!$BM$7:$BM$299988,$E$10)</f>
        <v>0</v>
      </c>
      <c r="F24" s="147">
        <f>COUNTIFS('Details-Products'!$C$7:$C$299988,$C24,'Details-Products'!$D$7:$D$299988,$B24,'Details-Products'!$BM$7:$BM$299988,$F$10, 'Details-Products'!$Y$7:$Y$299988,"Yes")</f>
        <v>0</v>
      </c>
      <c r="G24" s="148">
        <f>SUMIFS('Details-Products'!$AA$7:$AA$299988,'Details-Products'!$C$7:$C$299988,$C24,'Details-Products'!$D$7:$D$299988,$B24,'Details-Products'!$BM$7:$BM$299988,$G$10, 'Details-Products'!$Y$7:$Y$299988,"Yes")</f>
        <v>0</v>
      </c>
      <c r="H24" s="146">
        <f>COUNTIFS('Details-Products'!$C$7:$C$299988,$C24,'Details-Products'!$D$7:$D$299988,$B24,'Details-Products'!$BM$7:$BM$299988,$H$10)</f>
        <v>0</v>
      </c>
      <c r="I24" s="147">
        <f>COUNTIFS('Details-Products'!$C$7:$C$299988,$C24,'Details-Products'!$D$7:$D$299988,$B24,'Details-Products'!$BM$7:$BM$299988,$I$10, 'Details-Products'!$Y$7:$Y$299988,"Yes")</f>
        <v>0</v>
      </c>
      <c r="J24" s="148">
        <f>SUMIFS('Details-Products'!$AA$7:$AA$299988,'Details-Products'!$C$7:$C$299988,$C24,'Details-Products'!$D$7:$D$299988,$B24,'Details-Products'!$BM$7:$BM$299988,$J$10, 'Details-Products'!$Y$7:$Y$299988,"Yes")</f>
        <v>0</v>
      </c>
      <c r="K24" s="146">
        <f>COUNTIFS('Details-Products'!$C$7:$C$299988,$C24,'Details-Products'!$D$7:$D$299988,$B24,'Details-Products'!$BM$7:$BM$299988,$K$10)</f>
        <v>0</v>
      </c>
      <c r="L24" s="147">
        <f>COUNTIFS('Details-Products'!$C$7:$C$299988,$C24,'Details-Products'!$D$7:$D$299988,$B24,'Details-Products'!$BM$7:$BM$299988,$L$10, 'Details-Products'!$Y$7:$Y$299988,"Yes")</f>
        <v>0</v>
      </c>
      <c r="M24" s="148">
        <f>SUMIFS('Details-Products'!$AA$7:$AA$299988,'Details-Products'!$C$7:$C$299988,$C24,'Details-Products'!$D$7:$D$299988,$B24,'Details-Products'!$BM$7:$BM$299988,$M$10, 'Details-Products'!$Y$7:$Y$299988,"Yes")</f>
        <v>0</v>
      </c>
      <c r="N24" s="120">
        <f t="shared" si="5"/>
        <v>0</v>
      </c>
      <c r="O24" s="341">
        <f t="shared" si="6"/>
        <v>0</v>
      </c>
      <c r="P24" s="336">
        <f t="shared" si="7"/>
        <v>0</v>
      </c>
      <c r="Q24" s="336">
        <f>VLOOKUP(B24,Ttl_Inv!$A:$E,4,FALSE)</f>
        <v>0</v>
      </c>
      <c r="R24" s="98" t="str">
        <f t="shared" si="20"/>
        <v>-</v>
      </c>
      <c r="S24" s="82">
        <f>IFERROR(SUMIFS(Inactive_UPC!$T:$T,Inactive_UPC!$D:$D,$B24),"0")</f>
        <v>0</v>
      </c>
      <c r="T24" s="107" t="str">
        <f t="shared" si="8"/>
        <v>-</v>
      </c>
      <c r="U24" s="91">
        <f t="shared" si="15"/>
        <v>0</v>
      </c>
      <c r="V24" s="114" t="str">
        <f t="shared" si="9"/>
        <v>-</v>
      </c>
      <c r="W24" s="244">
        <f t="shared" si="16"/>
        <v>0</v>
      </c>
      <c r="X24" s="245">
        <f t="shared" si="16"/>
        <v>0</v>
      </c>
      <c r="Y24" s="246">
        <f t="shared" si="16"/>
        <v>0</v>
      </c>
      <c r="Z24" s="244">
        <f>COUNTIFS('Details-Products'!$C$7:$C$299988,$C24,'Details-Products'!$D$7:$D$299988,$B24,'Details-Products'!$BM$7:$BM$299988,$Z$10)</f>
        <v>0</v>
      </c>
      <c r="AA24" s="245">
        <f>COUNTIFS('Details-Products'!$C$7:$C$299988,$C24,'Details-Products'!$D$7:$D$299988,$B24,'Details-Products'!$BM$7:$BM$299988,$AA$10, 'Details-Products'!$Y$7:$Y$299988,"Yes")</f>
        <v>0</v>
      </c>
      <c r="AB24" s="247">
        <f>SUMIFS('Details-Products'!$AA$7:$AA$299988,'Details-Products'!$C$7:$C$299988,$C24,'Details-Products'!$D$7:$D$299988,$B24,'Details-Products'!$BM$7:$BM$299988,$AB$10, 'Details-Products'!$Y$7:$Y$299988,"Yes")</f>
        <v>0</v>
      </c>
      <c r="AC24" s="244">
        <f>COUNTIFS('Details-Products'!$C$7:$C$299988,$C24,'Details-Products'!$D$7:$D$299988,$B24,'Details-Products'!$BM$7:$BM$299988,$AC$10)</f>
        <v>0</v>
      </c>
      <c r="AD24" s="245">
        <f>COUNTIFS('Details-Products'!$C$7:$C$299988,$C24,'Details-Products'!$D$7:$D$299988,$B24,'Details-Products'!$BM$7:$BM$299988,$AD$10, 'Details-Products'!$Y$7:$Y$299988,"Yes")</f>
        <v>0</v>
      </c>
      <c r="AE24" s="247">
        <f>SUMIFS('Details-Products'!$AA$7:$AA$299988,'Details-Products'!$C$7:$C$299988,$C24,'Details-Products'!$D$7:$D$299988,$B24,'Details-Products'!$BM$7:$BM$299988,$AE$10, 'Details-Products'!$Y$7:$Y$299988,"Yes")</f>
        <v>0</v>
      </c>
      <c r="AF24" s="244">
        <f>COUNTIFS('Details-Products'!$C$7:$C$299988,$C24,'Details-Products'!$D$7:$D$299988,$B24,'Details-Products'!$BM$7:$BM$299988,$AF$10)</f>
        <v>0</v>
      </c>
      <c r="AG24" s="245">
        <f>COUNTIFS('Details-Products'!$C$7:$C$299988,$C24,'Details-Products'!$D$7:$D$299988,$B24,'Details-Products'!$BM$7:$BM$299988,$AG$10, 'Details-Products'!$Y$7:$Y$299988,"Yes")</f>
        <v>0</v>
      </c>
      <c r="AH24" s="247">
        <f>SUMIFS('Details-Products'!$AA$7:$AA$299988,'Details-Products'!$C$7:$C$299988,$C24,'Details-Products'!$D$7:$D$299988,$B24,'Details-Products'!$BM$7:$BM$299988,$AH$10, 'Details-Products'!$Y$7:$Y$299988,"Yes")</f>
        <v>0</v>
      </c>
      <c r="AI24" s="244">
        <f>COUNTIFS('Details-Products'!$C$7:$C$299988,$C24,'Details-Products'!$D$7:$D$299988,$B24,'Details-Products'!$BM$7:$BM$299988,$AI$10)</f>
        <v>0</v>
      </c>
      <c r="AJ24" s="245">
        <f>COUNTIFS('Details-Products'!$C$7:$C$299988,$C24,'Details-Products'!$D$7:$D$299988,$B24,'Details-Products'!$BM$7:$BM$299988,$AJ$10, 'Details-Products'!$Y$7:$Y$299988,"Yes")</f>
        <v>0</v>
      </c>
      <c r="AK24" s="247">
        <f>SUMIFS('Details-Products'!$AA$7:$AA$299988,'Details-Products'!$C$7:$C$299988,$C24,'Details-Products'!$D$7:$D$299988,$B24,'Details-Products'!$BM$7:$BM$299988,$AK$10, 'Details-Products'!$Y$7:$Y$299988,"Yes")</f>
        <v>0</v>
      </c>
      <c r="AL24" s="244">
        <f>COUNTIFS('Details-Products'!$C$7:$C$299988,$C24,'Details-Products'!$D$7:$D$299988,$B24,'Details-Products'!$BM$7:$BM$299988,$AL$10)</f>
        <v>0</v>
      </c>
      <c r="AM24" s="245">
        <f>COUNTIFS('Details-Products'!$C$7:$C$299988,$C24,'Details-Products'!$D$7:$D$299988,$B24,'Details-Products'!$BM$7:$BM$299988,$AM$10, 'Details-Products'!$Y$7:$Y$299988,"Yes")</f>
        <v>0</v>
      </c>
      <c r="AN24" s="247">
        <f>SUMIFS('Details-Products'!$AA$7:$AA$299988,'Details-Products'!$C$7:$C$299988,$C24,'Details-Products'!$D$7:$D$299988,$B24,'Details-Products'!$BM$7:$BM$299988,$AN$10, 'Details-Products'!$Y$7:$Y$299988,"Yes")</f>
        <v>0</v>
      </c>
      <c r="AO24" s="244">
        <f>COUNTIFS('Details-Products'!$C$7:$C$299988,$C24,'Details-Products'!$D$7:$D$299988,$B24,'Details-Products'!$BM$7:$BM$299988,$AO$10)</f>
        <v>0</v>
      </c>
      <c r="AP24" s="245">
        <f>COUNTIFS('Details-Products'!$C$7:$C$299988,$C24,'Details-Products'!$D$7:$D$299988,$B24,'Details-Products'!$BM$7:$BM$299988,$AP$10, 'Details-Products'!$Y$7:$Y$299988,"Yes")</f>
        <v>0</v>
      </c>
      <c r="AQ24" s="247">
        <f>SUMIFS('Details-Products'!$AA$7:$AA$299988,'Details-Products'!$C$7:$C$299988,$C24,'Details-Products'!$D$7:$D$299988,$B24,'Details-Products'!$BM$7:$BM$299988,$AQ$10, 'Details-Products'!$Y$7:$Y$299988,"Yes")</f>
        <v>0</v>
      </c>
      <c r="AR24" s="244">
        <f t="shared" si="17"/>
        <v>0</v>
      </c>
      <c r="AS24" s="245">
        <f t="shared" si="18"/>
        <v>0</v>
      </c>
      <c r="AT24" s="246">
        <f t="shared" si="19"/>
        <v>0</v>
      </c>
      <c r="AU24" s="244">
        <f>COUNTIFS('Details-Products'!$C$7:$C$299988,$C24,'Details-Products'!$D$7:$D$299988,$B24,'Details-Products'!$BM$7:$BM$299988,$AU$10)</f>
        <v>0</v>
      </c>
      <c r="AV24" s="245">
        <f>COUNTIFS('Details-Products'!$C$7:$C$299988,$C24,'Details-Products'!$D$7:$D$299988,$B24,'Details-Products'!$BM$7:$BM$299988,$AV$10, 'Details-Products'!$Y$7:$Y$299988,"Yes")</f>
        <v>0</v>
      </c>
      <c r="AW24" s="247">
        <f>SUMIFS('Details-Products'!$AA$7:$AA$299988,'Details-Products'!$C$7:$C$299988,$C24,'Details-Products'!$D$7:$D$299988,$B24,'Details-Products'!$BM$7:$BM$299988,$AW$10, 'Details-Products'!$Y$7:$Y$299988,"Yes")</f>
        <v>0</v>
      </c>
      <c r="AX24" s="244">
        <f>COUNTIFS('Details-Products'!$C$7:$C$299988,$C24,'Details-Products'!$D$7:$D$299988,$B24,'Details-Products'!$BM$7:$BM$299988,$AX$10)</f>
        <v>0</v>
      </c>
      <c r="AY24" s="245">
        <f>COUNTIFS('Details-Products'!$C$7:$C$299988,$C24,'Details-Products'!$D$7:$D$299988,$B24,'Details-Products'!$BM$7:$BM$299988,$AY$10, 'Details-Products'!$Y$7:$Y$299988,"Yes")</f>
        <v>0</v>
      </c>
      <c r="AZ24" s="247">
        <f>SUMIFS('Details-Products'!$AA$7:$AA$299988,'Details-Products'!$C$7:$C$299988,$C24,'Details-Products'!$D$7:$D$299988,$B24,'Details-Products'!$BM$7:$BM$299988,$AZ$10, 'Details-Products'!$Y$7:$Y$299988,"Yes")</f>
        <v>0</v>
      </c>
      <c r="BA24" s="244">
        <f>COUNTIFS('Details-Products'!$C$7:$C$299988,$C24,'Details-Products'!$D$7:$D$299988,$B24,'Details-Products'!$BM$7:$BM$299988,$BA$10)</f>
        <v>0</v>
      </c>
      <c r="BB24" s="245">
        <f>COUNTIFS('Details-Products'!$C$7:$C$299988,$C24,'Details-Products'!$D$7:$D$299988,$B24,'Details-Products'!$BM$7:$BM$299988,$BB$10, 'Details-Products'!$Y$7:$Y$299988,"Yes")</f>
        <v>0</v>
      </c>
      <c r="BC24" s="247">
        <f>SUMIFS('Details-Products'!$AA$7:$AA$299988,'Details-Products'!$C$7:$C$299988,$C24,'Details-Products'!$D$7:$D$299988,$B24,'Details-Products'!$BM$7:$BM$299988,$BC$10, 'Details-Products'!$Y$7:$Y$299988,"Yes")</f>
        <v>0</v>
      </c>
      <c r="BD24" s="244">
        <f>COUNTIFS('Details-Products'!$C$7:$C$299988,$C24,'Details-Products'!$D$7:$D$299988,$B24,'Details-Products'!$BM$7:$BM$299988,$BD$10)</f>
        <v>0</v>
      </c>
      <c r="BE24" s="245">
        <f>COUNTIFS('Details-Products'!$C$7:$C$299988,$C24,'Details-Products'!$D$7:$D$299988,$B24,'Details-Products'!$BM$7:$BM$299988,$BE$10, 'Details-Products'!$Y$7:$Y$299988,"Yes")</f>
        <v>0</v>
      </c>
      <c r="BF24" s="247">
        <f>SUMIFS('Details-Products'!$AA$7:$AA$299988,'Details-Products'!$C$7:$C$299988,$C24,'Details-Products'!$D$7:$D$299988,$B24,'Details-Products'!$BM$7:$BM$299988,$BF$10, 'Details-Products'!$Y$7:$Y$299988,"Yes")</f>
        <v>0</v>
      </c>
      <c r="BG24" s="244">
        <f>COUNTIFS('Details-Products'!$C$7:$C$299988,$C24,'Details-Products'!$D$7:$D$299988,$B24,'Details-Products'!$BM$7:$BM$299988,$BG$10)</f>
        <v>0</v>
      </c>
      <c r="BH24" s="245">
        <f>COUNTIFS('Details-Products'!$C$7:$C$299988,$C24,'Details-Products'!$D$7:$D$299988,$B24,'Details-Products'!$BM$7:$BM$299988,$BH$10, 'Details-Products'!$Y$7:$Y$299988,"Yes")</f>
        <v>0</v>
      </c>
      <c r="BI24" s="247">
        <f>SUMIFS('Details-Products'!$AA$7:$AA$299988,'Details-Products'!$C$7:$C$299988,$C24,'Details-Products'!$D$7:$D$299988,$B24,'Details-Products'!$BM$7:$BM$299988,$BI$10, 'Details-Products'!$Y$7:$Y$299988,"Yes")</f>
        <v>0</v>
      </c>
      <c r="BJ24" s="244">
        <f>COUNTIFS('Details-Products'!$C$7:$C$299988,$C24,'Details-Products'!$D$7:$D$299988,$B24,'Details-Products'!$BM$7:$BM$299988,$BJ$10)</f>
        <v>0</v>
      </c>
      <c r="BK24" s="245">
        <f>COUNTIFS('Details-Products'!$C$7:$C$299988,$C24,'Details-Products'!$D$7:$D$299988,$B24,'Details-Products'!$BM$7:$BM$299988,$BK$10, 'Details-Products'!$Y$7:$Y$299988,"Yes")</f>
        <v>0</v>
      </c>
      <c r="BL24" s="247">
        <f>SUMIFS('Details-Products'!$AA$7:$AA$299988,'Details-Products'!$C$7:$C$299988,$C24,'Details-Products'!$D$7:$D$299988,$B24,'Details-Products'!$BM$7:$BM$299988,$BL$10, 'Details-Products'!$Y$7:$Y$299988,"Yes")</f>
        <v>0</v>
      </c>
      <c r="BM24" s="245">
        <f t="shared" si="2"/>
        <v>0</v>
      </c>
      <c r="BN24" s="245">
        <f t="shared" si="3"/>
        <v>0</v>
      </c>
      <c r="BO24" s="248">
        <f t="shared" si="4"/>
        <v>0</v>
      </c>
    </row>
    <row r="25" spans="1:67" s="27" customFormat="1" ht="14.25" customHeight="1" thickBot="1" x14ac:dyDescent="0.25">
      <c r="A25" s="46"/>
      <c r="B25" s="29">
        <v>17</v>
      </c>
      <c r="C25" s="29">
        <v>1</v>
      </c>
      <c r="D25" s="119" t="s">
        <v>234</v>
      </c>
      <c r="E25" s="146">
        <f>COUNTIFS('Details-Products'!$C$7:$C$299988,$C25,'Details-Products'!$D$7:$D$299988,$B25,'Details-Products'!$BM$7:$BM$299988,$E$10)</f>
        <v>0</v>
      </c>
      <c r="F25" s="147">
        <f>COUNTIFS('Details-Products'!$C$7:$C$299988,$C25,'Details-Products'!$D$7:$D$299988,$B25,'Details-Products'!$BM$7:$BM$299988,$F$10, 'Details-Products'!$Y$7:$Y$299988,"Yes")</f>
        <v>0</v>
      </c>
      <c r="G25" s="148">
        <f>SUMIFS('Details-Products'!$AA$7:$AA$299988,'Details-Products'!$C$7:$C$299988,$C25,'Details-Products'!$D$7:$D$299988,$B25,'Details-Products'!$BM$7:$BM$299988,$G$10, 'Details-Products'!$Y$7:$Y$299988,"Yes")</f>
        <v>0</v>
      </c>
      <c r="H25" s="146">
        <f>COUNTIFS('Details-Products'!$C$7:$C$299988,$C25,'Details-Products'!$D$7:$D$299988,$B25,'Details-Products'!$BM$7:$BM$299988,$H$10)</f>
        <v>0</v>
      </c>
      <c r="I25" s="147">
        <f>COUNTIFS('Details-Products'!$C$7:$C$299988,$C25,'Details-Products'!$D$7:$D$299988,$B25,'Details-Products'!$BM$7:$BM$299988,$I$10, 'Details-Products'!$Y$7:$Y$299988,"Yes")</f>
        <v>0</v>
      </c>
      <c r="J25" s="148">
        <f>SUMIFS('Details-Products'!$AA$7:$AA$299988,'Details-Products'!$C$7:$C$299988,$C25,'Details-Products'!$D$7:$D$299988,$B25,'Details-Products'!$BM$7:$BM$299988,$J$10, 'Details-Products'!$Y$7:$Y$299988,"Yes")</f>
        <v>0</v>
      </c>
      <c r="K25" s="146">
        <f>COUNTIFS('Details-Products'!$C$7:$C$299988,$C25,'Details-Products'!$D$7:$D$299988,$B25,'Details-Products'!$BM$7:$BM$299988,$K$10)</f>
        <v>0</v>
      </c>
      <c r="L25" s="147">
        <f>COUNTIFS('Details-Products'!$C$7:$C$299988,$C25,'Details-Products'!$D$7:$D$299988,$B25,'Details-Products'!$BM$7:$BM$299988,$L$10, 'Details-Products'!$Y$7:$Y$299988,"Yes")</f>
        <v>0</v>
      </c>
      <c r="M25" s="148">
        <f>SUMIFS('Details-Products'!$AA$7:$AA$299988,'Details-Products'!$C$7:$C$299988,$C25,'Details-Products'!$D$7:$D$299988,$B25,'Details-Products'!$BM$7:$BM$299988,$M$10, 'Details-Products'!$Y$7:$Y$299988,"Yes")</f>
        <v>0</v>
      </c>
      <c r="N25" s="119">
        <f t="shared" si="5"/>
        <v>0</v>
      </c>
      <c r="O25" s="340">
        <f t="shared" si="6"/>
        <v>0</v>
      </c>
      <c r="P25" s="335">
        <f t="shared" si="7"/>
        <v>0</v>
      </c>
      <c r="Q25" s="335">
        <f>VLOOKUP(B25,Ttl_Inv!$A:$E,4,FALSE)</f>
        <v>0</v>
      </c>
      <c r="R25" s="97" t="str">
        <f t="shared" si="20"/>
        <v>-</v>
      </c>
      <c r="S25" s="80">
        <f>IFERROR(SUMIFS(Inactive_UPC!$T:$T,Inactive_UPC!$D:$D,$B25),"0")</f>
        <v>0</v>
      </c>
      <c r="T25" s="108" t="str">
        <f t="shared" si="8"/>
        <v>-</v>
      </c>
      <c r="U25" s="92">
        <f t="shared" si="15"/>
        <v>0</v>
      </c>
      <c r="V25" s="115" t="str">
        <f t="shared" si="9"/>
        <v>-</v>
      </c>
      <c r="W25" s="244">
        <f t="shared" si="16"/>
        <v>0</v>
      </c>
      <c r="X25" s="245">
        <f t="shared" si="16"/>
        <v>0</v>
      </c>
      <c r="Y25" s="246">
        <f t="shared" si="16"/>
        <v>0</v>
      </c>
      <c r="Z25" s="244">
        <f>COUNTIFS('Details-Products'!$C$7:$C$299988,$C25,'Details-Products'!$D$7:$D$299988,$B25,'Details-Products'!$BM$7:$BM$299988,$Z$10)</f>
        <v>0</v>
      </c>
      <c r="AA25" s="245">
        <f>COUNTIFS('Details-Products'!$C$7:$C$299988,$C25,'Details-Products'!$D$7:$D$299988,$B25,'Details-Products'!$BM$7:$BM$299988,$AA$10, 'Details-Products'!$Y$7:$Y$299988,"Yes")</f>
        <v>0</v>
      </c>
      <c r="AB25" s="247">
        <f>SUMIFS('Details-Products'!$AA$7:$AA$299988,'Details-Products'!$C$7:$C$299988,$C25,'Details-Products'!$D$7:$D$299988,$B25,'Details-Products'!$BM$7:$BM$299988,$AB$10, 'Details-Products'!$Y$7:$Y$299988,"Yes")</f>
        <v>0</v>
      </c>
      <c r="AC25" s="244">
        <f>COUNTIFS('Details-Products'!$C$7:$C$299988,$C25,'Details-Products'!$D$7:$D$299988,$B25,'Details-Products'!$BM$7:$BM$299988,$AC$10)</f>
        <v>0</v>
      </c>
      <c r="AD25" s="245">
        <f>COUNTIFS('Details-Products'!$C$7:$C$299988,$C25,'Details-Products'!$D$7:$D$299988,$B25,'Details-Products'!$BM$7:$BM$299988,$AD$10, 'Details-Products'!$Y$7:$Y$299988,"Yes")</f>
        <v>0</v>
      </c>
      <c r="AE25" s="247">
        <f>SUMIFS('Details-Products'!$AA$7:$AA$299988,'Details-Products'!$C$7:$C$299988,$C25,'Details-Products'!$D$7:$D$299988,$B25,'Details-Products'!$BM$7:$BM$299988,$AE$10, 'Details-Products'!$Y$7:$Y$299988,"Yes")</f>
        <v>0</v>
      </c>
      <c r="AF25" s="244">
        <f>COUNTIFS('Details-Products'!$C$7:$C$299988,$C25,'Details-Products'!$D$7:$D$299988,$B25,'Details-Products'!$BM$7:$BM$299988,$AF$10)</f>
        <v>0</v>
      </c>
      <c r="AG25" s="245">
        <f>COUNTIFS('Details-Products'!$C$7:$C$299988,$C25,'Details-Products'!$D$7:$D$299988,$B25,'Details-Products'!$BM$7:$BM$299988,$AG$10, 'Details-Products'!$Y$7:$Y$299988,"Yes")</f>
        <v>0</v>
      </c>
      <c r="AH25" s="247">
        <f>SUMIFS('Details-Products'!$AA$7:$AA$299988,'Details-Products'!$C$7:$C$299988,$C25,'Details-Products'!$D$7:$D$299988,$B25,'Details-Products'!$BM$7:$BM$299988,$AH$10, 'Details-Products'!$Y$7:$Y$299988,"Yes")</f>
        <v>0</v>
      </c>
      <c r="AI25" s="244">
        <f>COUNTIFS('Details-Products'!$C$7:$C$299988,$C25,'Details-Products'!$D$7:$D$299988,$B25,'Details-Products'!$BM$7:$BM$299988,$AI$10)</f>
        <v>0</v>
      </c>
      <c r="AJ25" s="245">
        <f>COUNTIFS('Details-Products'!$C$7:$C$299988,$C25,'Details-Products'!$D$7:$D$299988,$B25,'Details-Products'!$BM$7:$BM$299988,$AJ$10, 'Details-Products'!$Y$7:$Y$299988,"Yes")</f>
        <v>0</v>
      </c>
      <c r="AK25" s="247">
        <f>SUMIFS('Details-Products'!$AA$7:$AA$299988,'Details-Products'!$C$7:$C$299988,$C25,'Details-Products'!$D$7:$D$299988,$B25,'Details-Products'!$BM$7:$BM$299988,$AK$10, 'Details-Products'!$Y$7:$Y$299988,"Yes")</f>
        <v>0</v>
      </c>
      <c r="AL25" s="244">
        <f>COUNTIFS('Details-Products'!$C$7:$C$299988,$C25,'Details-Products'!$D$7:$D$299988,$B25,'Details-Products'!$BM$7:$BM$299988,$AL$10)</f>
        <v>0</v>
      </c>
      <c r="AM25" s="245">
        <f>COUNTIFS('Details-Products'!$C$7:$C$299988,$C25,'Details-Products'!$D$7:$D$299988,$B25,'Details-Products'!$BM$7:$BM$299988,$AM$10, 'Details-Products'!$Y$7:$Y$299988,"Yes")</f>
        <v>0</v>
      </c>
      <c r="AN25" s="247">
        <f>SUMIFS('Details-Products'!$AA$7:$AA$299988,'Details-Products'!$C$7:$C$299988,$C25,'Details-Products'!$D$7:$D$299988,$B25,'Details-Products'!$BM$7:$BM$299988,$AN$10, 'Details-Products'!$Y$7:$Y$299988,"Yes")</f>
        <v>0</v>
      </c>
      <c r="AO25" s="244">
        <f>COUNTIFS('Details-Products'!$C$7:$C$299988,$C25,'Details-Products'!$D$7:$D$299988,$B25,'Details-Products'!$BM$7:$BM$299988,$AO$10)</f>
        <v>0</v>
      </c>
      <c r="AP25" s="245">
        <f>COUNTIFS('Details-Products'!$C$7:$C$299988,$C25,'Details-Products'!$D$7:$D$299988,$B25,'Details-Products'!$BM$7:$BM$299988,$AP$10, 'Details-Products'!$Y$7:$Y$299988,"Yes")</f>
        <v>0</v>
      </c>
      <c r="AQ25" s="247">
        <f>SUMIFS('Details-Products'!$AA$7:$AA$299988,'Details-Products'!$C$7:$C$299988,$C25,'Details-Products'!$D$7:$D$299988,$B25,'Details-Products'!$BM$7:$BM$299988,$AQ$10, 'Details-Products'!$Y$7:$Y$299988,"Yes")</f>
        <v>0</v>
      </c>
      <c r="AR25" s="244">
        <f t="shared" si="17"/>
        <v>0</v>
      </c>
      <c r="AS25" s="245">
        <f t="shared" si="18"/>
        <v>0</v>
      </c>
      <c r="AT25" s="246">
        <f t="shared" si="19"/>
        <v>0</v>
      </c>
      <c r="AU25" s="244">
        <f>COUNTIFS('Details-Products'!$C$7:$C$299988,$C25,'Details-Products'!$D$7:$D$299988,$B25,'Details-Products'!$BM$7:$BM$299988,$AU$10)</f>
        <v>0</v>
      </c>
      <c r="AV25" s="245">
        <f>COUNTIFS('Details-Products'!$C$7:$C$299988,$C25,'Details-Products'!$D$7:$D$299988,$B25,'Details-Products'!$BM$7:$BM$299988,$AV$10, 'Details-Products'!$Y$7:$Y$299988,"Yes")</f>
        <v>0</v>
      </c>
      <c r="AW25" s="247">
        <f>SUMIFS('Details-Products'!$AA$7:$AA$299988,'Details-Products'!$C$7:$C$299988,$C25,'Details-Products'!$D$7:$D$299988,$B25,'Details-Products'!$BM$7:$BM$299988,$AW$10, 'Details-Products'!$Y$7:$Y$299988,"Yes")</f>
        <v>0</v>
      </c>
      <c r="AX25" s="244">
        <f>COUNTIFS('Details-Products'!$C$7:$C$299988,$C25,'Details-Products'!$D$7:$D$299988,$B25,'Details-Products'!$BM$7:$BM$299988,$AX$10)</f>
        <v>0</v>
      </c>
      <c r="AY25" s="245">
        <f>COUNTIFS('Details-Products'!$C$7:$C$299988,$C25,'Details-Products'!$D$7:$D$299988,$B25,'Details-Products'!$BM$7:$BM$299988,$AY$10, 'Details-Products'!$Y$7:$Y$299988,"Yes")</f>
        <v>0</v>
      </c>
      <c r="AZ25" s="247">
        <f>SUMIFS('Details-Products'!$AA$7:$AA$299988,'Details-Products'!$C$7:$C$299988,$C25,'Details-Products'!$D$7:$D$299988,$B25,'Details-Products'!$BM$7:$BM$299988,$AZ$10, 'Details-Products'!$Y$7:$Y$299988,"Yes")</f>
        <v>0</v>
      </c>
      <c r="BA25" s="244">
        <f>COUNTIFS('Details-Products'!$C$7:$C$299988,$C25,'Details-Products'!$D$7:$D$299988,$B25,'Details-Products'!$BM$7:$BM$299988,$BA$10)</f>
        <v>0</v>
      </c>
      <c r="BB25" s="245">
        <f>COUNTIFS('Details-Products'!$C$7:$C$299988,$C25,'Details-Products'!$D$7:$D$299988,$B25,'Details-Products'!$BM$7:$BM$299988,$BB$10, 'Details-Products'!$Y$7:$Y$299988,"Yes")</f>
        <v>0</v>
      </c>
      <c r="BC25" s="247">
        <f>SUMIFS('Details-Products'!$AA$7:$AA$299988,'Details-Products'!$C$7:$C$299988,$C25,'Details-Products'!$D$7:$D$299988,$B25,'Details-Products'!$BM$7:$BM$299988,$BC$10, 'Details-Products'!$Y$7:$Y$299988,"Yes")</f>
        <v>0</v>
      </c>
      <c r="BD25" s="244">
        <f>COUNTIFS('Details-Products'!$C$7:$C$299988,$C25,'Details-Products'!$D$7:$D$299988,$B25,'Details-Products'!$BM$7:$BM$299988,$BD$10)</f>
        <v>0</v>
      </c>
      <c r="BE25" s="245">
        <f>COUNTIFS('Details-Products'!$C$7:$C$299988,$C25,'Details-Products'!$D$7:$D$299988,$B25,'Details-Products'!$BM$7:$BM$299988,$BE$10, 'Details-Products'!$Y$7:$Y$299988,"Yes")</f>
        <v>0</v>
      </c>
      <c r="BF25" s="247">
        <f>SUMIFS('Details-Products'!$AA$7:$AA$299988,'Details-Products'!$C$7:$C$299988,$C25,'Details-Products'!$D$7:$D$299988,$B25,'Details-Products'!$BM$7:$BM$299988,$BF$10, 'Details-Products'!$Y$7:$Y$299988,"Yes")</f>
        <v>0</v>
      </c>
      <c r="BG25" s="244">
        <f>COUNTIFS('Details-Products'!$C$7:$C$299988,$C25,'Details-Products'!$D$7:$D$299988,$B25,'Details-Products'!$BM$7:$BM$299988,$BG$10)</f>
        <v>0</v>
      </c>
      <c r="BH25" s="245">
        <f>COUNTIFS('Details-Products'!$C$7:$C$299988,$C25,'Details-Products'!$D$7:$D$299988,$B25,'Details-Products'!$BM$7:$BM$299988,$BH$10, 'Details-Products'!$Y$7:$Y$299988,"Yes")</f>
        <v>0</v>
      </c>
      <c r="BI25" s="247">
        <f>SUMIFS('Details-Products'!$AA$7:$AA$299988,'Details-Products'!$C$7:$C$299988,$C25,'Details-Products'!$D$7:$D$299988,$B25,'Details-Products'!$BM$7:$BM$299988,$BI$10, 'Details-Products'!$Y$7:$Y$299988,"Yes")</f>
        <v>0</v>
      </c>
      <c r="BJ25" s="244">
        <f>COUNTIFS('Details-Products'!$C$7:$C$299988,$C25,'Details-Products'!$D$7:$D$299988,$B25,'Details-Products'!$BM$7:$BM$299988,$BJ$10)</f>
        <v>0</v>
      </c>
      <c r="BK25" s="245">
        <f>COUNTIFS('Details-Products'!$C$7:$C$299988,$C25,'Details-Products'!$D$7:$D$299988,$B25,'Details-Products'!$BM$7:$BM$299988,$BK$10, 'Details-Products'!$Y$7:$Y$299988,"Yes")</f>
        <v>0</v>
      </c>
      <c r="BL25" s="247">
        <f>SUMIFS('Details-Products'!$AA$7:$AA$299988,'Details-Products'!$C$7:$C$299988,$C25,'Details-Products'!$D$7:$D$299988,$B25,'Details-Products'!$BM$7:$BM$299988,$BL$10, 'Details-Products'!$Y$7:$Y$299988,"Yes")</f>
        <v>0</v>
      </c>
      <c r="BM25" s="245">
        <f t="shared" si="2"/>
        <v>0</v>
      </c>
      <c r="BN25" s="245">
        <f t="shared" si="3"/>
        <v>0</v>
      </c>
      <c r="BO25" s="248">
        <f t="shared" si="4"/>
        <v>0</v>
      </c>
    </row>
    <row r="26" spans="1:67" s="27" customFormat="1" ht="14.25" customHeight="1" thickBot="1" x14ac:dyDescent="0.25">
      <c r="A26" s="46"/>
      <c r="B26" s="29">
        <v>18</v>
      </c>
      <c r="C26" s="29">
        <v>1</v>
      </c>
      <c r="D26" s="120" t="s">
        <v>235</v>
      </c>
      <c r="E26" s="146">
        <f>COUNTIFS('Details-Products'!$C$7:$C$299988,$C26,'Details-Products'!$D$7:$D$299988,$B26,'Details-Products'!$BM$7:$BM$299988,$E$10)</f>
        <v>0</v>
      </c>
      <c r="F26" s="147">
        <f>COUNTIFS('Details-Products'!$C$7:$C$299988,$C26,'Details-Products'!$D$7:$D$299988,$B26,'Details-Products'!$BM$7:$BM$299988,$F$10, 'Details-Products'!$Y$7:$Y$299988,"Yes")</f>
        <v>0</v>
      </c>
      <c r="G26" s="148">
        <f>SUMIFS('Details-Products'!$AA$7:$AA$299988,'Details-Products'!$C$7:$C$299988,$C26,'Details-Products'!$D$7:$D$299988,$B26,'Details-Products'!$BM$7:$BM$299988,$G$10, 'Details-Products'!$Y$7:$Y$299988,"Yes")</f>
        <v>0</v>
      </c>
      <c r="H26" s="146">
        <f>COUNTIFS('Details-Products'!$C$7:$C$299988,$C26,'Details-Products'!$D$7:$D$299988,$B26,'Details-Products'!$BM$7:$BM$299988,$H$10)</f>
        <v>0</v>
      </c>
      <c r="I26" s="147">
        <f>COUNTIFS('Details-Products'!$C$7:$C$299988,$C26,'Details-Products'!$D$7:$D$299988,$B26,'Details-Products'!$BM$7:$BM$299988,$I$10, 'Details-Products'!$Y$7:$Y$299988,"Yes")</f>
        <v>0</v>
      </c>
      <c r="J26" s="148">
        <f>SUMIFS('Details-Products'!$AA$7:$AA$299988,'Details-Products'!$C$7:$C$299988,$C26,'Details-Products'!$D$7:$D$299988,$B26,'Details-Products'!$BM$7:$BM$299988,$J$10, 'Details-Products'!$Y$7:$Y$299988,"Yes")</f>
        <v>0</v>
      </c>
      <c r="K26" s="146">
        <f>COUNTIFS('Details-Products'!$C$7:$C$299988,$C26,'Details-Products'!$D$7:$D$299988,$B26,'Details-Products'!$BM$7:$BM$299988,$K$10)</f>
        <v>0</v>
      </c>
      <c r="L26" s="147">
        <f>COUNTIFS('Details-Products'!$C$7:$C$299988,$C26,'Details-Products'!$D$7:$D$299988,$B26,'Details-Products'!$BM$7:$BM$299988,$L$10, 'Details-Products'!$Y$7:$Y$299988,"Yes")</f>
        <v>0</v>
      </c>
      <c r="M26" s="148">
        <f>SUMIFS('Details-Products'!$AA$7:$AA$299988,'Details-Products'!$C$7:$C$299988,$C26,'Details-Products'!$D$7:$D$299988,$B26,'Details-Products'!$BM$7:$BM$299988,$M$10, 'Details-Products'!$Y$7:$Y$299988,"Yes")</f>
        <v>0</v>
      </c>
      <c r="N26" s="120">
        <f t="shared" si="5"/>
        <v>0</v>
      </c>
      <c r="O26" s="341">
        <f t="shared" si="6"/>
        <v>0</v>
      </c>
      <c r="P26" s="336">
        <f t="shared" si="7"/>
        <v>0</v>
      </c>
      <c r="Q26" s="336">
        <f>VLOOKUP(B26,Ttl_Inv!$A:$E,4,FALSE)</f>
        <v>0</v>
      </c>
      <c r="R26" s="98" t="str">
        <f t="shared" si="20"/>
        <v>-</v>
      </c>
      <c r="S26" s="82">
        <f>IFERROR(SUMIFS(Inactive_UPC!$T:$T,Inactive_UPC!$D:$D,$B26),"0")</f>
        <v>0</v>
      </c>
      <c r="T26" s="107" t="str">
        <f t="shared" si="8"/>
        <v>-</v>
      </c>
      <c r="U26" s="91">
        <f t="shared" si="15"/>
        <v>0</v>
      </c>
      <c r="V26" s="114" t="str">
        <f t="shared" si="9"/>
        <v>-</v>
      </c>
      <c r="W26" s="244">
        <f t="shared" si="16"/>
        <v>0</v>
      </c>
      <c r="X26" s="245">
        <f t="shared" si="16"/>
        <v>0</v>
      </c>
      <c r="Y26" s="246">
        <f t="shared" si="16"/>
        <v>0</v>
      </c>
      <c r="Z26" s="244">
        <f>COUNTIFS('Details-Products'!$C$7:$C$299988,$C26,'Details-Products'!$D$7:$D$299988,$B26,'Details-Products'!$BM$7:$BM$299988,$Z$10)</f>
        <v>0</v>
      </c>
      <c r="AA26" s="245">
        <f>COUNTIFS('Details-Products'!$C$7:$C$299988,$C26,'Details-Products'!$D$7:$D$299988,$B26,'Details-Products'!$BM$7:$BM$299988,$AA$10, 'Details-Products'!$Y$7:$Y$299988,"Yes")</f>
        <v>0</v>
      </c>
      <c r="AB26" s="247">
        <f>SUMIFS('Details-Products'!$AA$7:$AA$299988,'Details-Products'!$C$7:$C$299988,$C26,'Details-Products'!$D$7:$D$299988,$B26,'Details-Products'!$BM$7:$BM$299988,$AB$10, 'Details-Products'!$Y$7:$Y$299988,"Yes")</f>
        <v>0</v>
      </c>
      <c r="AC26" s="244">
        <f>COUNTIFS('Details-Products'!$C$7:$C$299988,$C26,'Details-Products'!$D$7:$D$299988,$B26,'Details-Products'!$BM$7:$BM$299988,$AC$10)</f>
        <v>0</v>
      </c>
      <c r="AD26" s="245">
        <f>COUNTIFS('Details-Products'!$C$7:$C$299988,$C26,'Details-Products'!$D$7:$D$299988,$B26,'Details-Products'!$BM$7:$BM$299988,$AD$10, 'Details-Products'!$Y$7:$Y$299988,"Yes")</f>
        <v>0</v>
      </c>
      <c r="AE26" s="247">
        <f>SUMIFS('Details-Products'!$AA$7:$AA$299988,'Details-Products'!$C$7:$C$299988,$C26,'Details-Products'!$D$7:$D$299988,$B26,'Details-Products'!$BM$7:$BM$299988,$AE$10, 'Details-Products'!$Y$7:$Y$299988,"Yes")</f>
        <v>0</v>
      </c>
      <c r="AF26" s="244">
        <f>COUNTIFS('Details-Products'!$C$7:$C$299988,$C26,'Details-Products'!$D$7:$D$299988,$B26,'Details-Products'!$BM$7:$BM$299988,$AF$10)</f>
        <v>0</v>
      </c>
      <c r="AG26" s="245">
        <f>COUNTIFS('Details-Products'!$C$7:$C$299988,$C26,'Details-Products'!$D$7:$D$299988,$B26,'Details-Products'!$BM$7:$BM$299988,$AG$10, 'Details-Products'!$Y$7:$Y$299988,"Yes")</f>
        <v>0</v>
      </c>
      <c r="AH26" s="247">
        <f>SUMIFS('Details-Products'!$AA$7:$AA$299988,'Details-Products'!$C$7:$C$299988,$C26,'Details-Products'!$D$7:$D$299988,$B26,'Details-Products'!$BM$7:$BM$299988,$AH$10, 'Details-Products'!$Y$7:$Y$299988,"Yes")</f>
        <v>0</v>
      </c>
      <c r="AI26" s="244">
        <f>COUNTIFS('Details-Products'!$C$7:$C$299988,$C26,'Details-Products'!$D$7:$D$299988,$B26,'Details-Products'!$BM$7:$BM$299988,$AI$10)</f>
        <v>0</v>
      </c>
      <c r="AJ26" s="245">
        <f>COUNTIFS('Details-Products'!$C$7:$C$299988,$C26,'Details-Products'!$D$7:$D$299988,$B26,'Details-Products'!$BM$7:$BM$299988,$AJ$10, 'Details-Products'!$Y$7:$Y$299988,"Yes")</f>
        <v>0</v>
      </c>
      <c r="AK26" s="247">
        <f>SUMIFS('Details-Products'!$AA$7:$AA$299988,'Details-Products'!$C$7:$C$299988,$C26,'Details-Products'!$D$7:$D$299988,$B26,'Details-Products'!$BM$7:$BM$299988,$AK$10, 'Details-Products'!$Y$7:$Y$299988,"Yes")</f>
        <v>0</v>
      </c>
      <c r="AL26" s="244">
        <f>COUNTIFS('Details-Products'!$C$7:$C$299988,$C26,'Details-Products'!$D$7:$D$299988,$B26,'Details-Products'!$BM$7:$BM$299988,$AL$10)</f>
        <v>0</v>
      </c>
      <c r="AM26" s="245">
        <f>COUNTIFS('Details-Products'!$C$7:$C$299988,$C26,'Details-Products'!$D$7:$D$299988,$B26,'Details-Products'!$BM$7:$BM$299988,$AM$10, 'Details-Products'!$Y$7:$Y$299988,"Yes")</f>
        <v>0</v>
      </c>
      <c r="AN26" s="247">
        <f>SUMIFS('Details-Products'!$AA$7:$AA$299988,'Details-Products'!$C$7:$C$299988,$C26,'Details-Products'!$D$7:$D$299988,$B26,'Details-Products'!$BM$7:$BM$299988,$AN$10, 'Details-Products'!$Y$7:$Y$299988,"Yes")</f>
        <v>0</v>
      </c>
      <c r="AO26" s="244">
        <f>COUNTIFS('Details-Products'!$C$7:$C$299988,$C26,'Details-Products'!$D$7:$D$299988,$B26,'Details-Products'!$BM$7:$BM$299988,$AO$10)</f>
        <v>0</v>
      </c>
      <c r="AP26" s="245">
        <f>COUNTIFS('Details-Products'!$C$7:$C$299988,$C26,'Details-Products'!$D$7:$D$299988,$B26,'Details-Products'!$BM$7:$BM$299988,$AP$10, 'Details-Products'!$Y$7:$Y$299988,"Yes")</f>
        <v>0</v>
      </c>
      <c r="AQ26" s="247">
        <f>SUMIFS('Details-Products'!$AA$7:$AA$299988,'Details-Products'!$C$7:$C$299988,$C26,'Details-Products'!$D$7:$D$299988,$B26,'Details-Products'!$BM$7:$BM$299988,$AQ$10, 'Details-Products'!$Y$7:$Y$299988,"Yes")</f>
        <v>0</v>
      </c>
      <c r="AR26" s="244">
        <f t="shared" si="17"/>
        <v>0</v>
      </c>
      <c r="AS26" s="245">
        <f t="shared" si="18"/>
        <v>0</v>
      </c>
      <c r="AT26" s="246">
        <f t="shared" si="19"/>
        <v>0</v>
      </c>
      <c r="AU26" s="244">
        <f>COUNTIFS('Details-Products'!$C$7:$C$299988,$C26,'Details-Products'!$D$7:$D$299988,$B26,'Details-Products'!$BM$7:$BM$299988,$AU$10)</f>
        <v>0</v>
      </c>
      <c r="AV26" s="245">
        <f>COUNTIFS('Details-Products'!$C$7:$C$299988,$C26,'Details-Products'!$D$7:$D$299988,$B26,'Details-Products'!$BM$7:$BM$299988,$AV$10, 'Details-Products'!$Y$7:$Y$299988,"Yes")</f>
        <v>0</v>
      </c>
      <c r="AW26" s="247">
        <f>SUMIFS('Details-Products'!$AA$7:$AA$299988,'Details-Products'!$C$7:$C$299988,$C26,'Details-Products'!$D$7:$D$299988,$B26,'Details-Products'!$BM$7:$BM$299988,$AW$10, 'Details-Products'!$Y$7:$Y$299988,"Yes")</f>
        <v>0</v>
      </c>
      <c r="AX26" s="244">
        <f>COUNTIFS('Details-Products'!$C$7:$C$299988,$C26,'Details-Products'!$D$7:$D$299988,$B26,'Details-Products'!$BM$7:$BM$299988,$AX$10)</f>
        <v>0</v>
      </c>
      <c r="AY26" s="245">
        <f>COUNTIFS('Details-Products'!$C$7:$C$299988,$C26,'Details-Products'!$D$7:$D$299988,$B26,'Details-Products'!$BM$7:$BM$299988,$AY$10, 'Details-Products'!$Y$7:$Y$299988,"Yes")</f>
        <v>0</v>
      </c>
      <c r="AZ26" s="247">
        <f>SUMIFS('Details-Products'!$AA$7:$AA$299988,'Details-Products'!$C$7:$C$299988,$C26,'Details-Products'!$D$7:$D$299988,$B26,'Details-Products'!$BM$7:$BM$299988,$AZ$10, 'Details-Products'!$Y$7:$Y$299988,"Yes")</f>
        <v>0</v>
      </c>
      <c r="BA26" s="244">
        <f>COUNTIFS('Details-Products'!$C$7:$C$299988,$C26,'Details-Products'!$D$7:$D$299988,$B26,'Details-Products'!$BM$7:$BM$299988,$BA$10)</f>
        <v>0</v>
      </c>
      <c r="BB26" s="245">
        <f>COUNTIFS('Details-Products'!$C$7:$C$299988,$C26,'Details-Products'!$D$7:$D$299988,$B26,'Details-Products'!$BM$7:$BM$299988,$BB$10, 'Details-Products'!$Y$7:$Y$299988,"Yes")</f>
        <v>0</v>
      </c>
      <c r="BC26" s="247">
        <f>SUMIFS('Details-Products'!$AA$7:$AA$299988,'Details-Products'!$C$7:$C$299988,$C26,'Details-Products'!$D$7:$D$299988,$B26,'Details-Products'!$BM$7:$BM$299988,$BC$10, 'Details-Products'!$Y$7:$Y$299988,"Yes")</f>
        <v>0</v>
      </c>
      <c r="BD26" s="244">
        <f>COUNTIFS('Details-Products'!$C$7:$C$299988,$C26,'Details-Products'!$D$7:$D$299988,$B26,'Details-Products'!$BM$7:$BM$299988,$BD$10)</f>
        <v>0</v>
      </c>
      <c r="BE26" s="245">
        <f>COUNTIFS('Details-Products'!$C$7:$C$299988,$C26,'Details-Products'!$D$7:$D$299988,$B26,'Details-Products'!$BM$7:$BM$299988,$BE$10, 'Details-Products'!$Y$7:$Y$299988,"Yes")</f>
        <v>0</v>
      </c>
      <c r="BF26" s="247">
        <f>SUMIFS('Details-Products'!$AA$7:$AA$299988,'Details-Products'!$C$7:$C$299988,$C26,'Details-Products'!$D$7:$D$299988,$B26,'Details-Products'!$BM$7:$BM$299988,$BF$10, 'Details-Products'!$Y$7:$Y$299988,"Yes")</f>
        <v>0</v>
      </c>
      <c r="BG26" s="244">
        <f>COUNTIFS('Details-Products'!$C$7:$C$299988,$C26,'Details-Products'!$D$7:$D$299988,$B26,'Details-Products'!$BM$7:$BM$299988,$BG$10)</f>
        <v>0</v>
      </c>
      <c r="BH26" s="245">
        <f>COUNTIFS('Details-Products'!$C$7:$C$299988,$C26,'Details-Products'!$D$7:$D$299988,$B26,'Details-Products'!$BM$7:$BM$299988,$BH$10, 'Details-Products'!$Y$7:$Y$299988,"Yes")</f>
        <v>0</v>
      </c>
      <c r="BI26" s="247">
        <f>SUMIFS('Details-Products'!$AA$7:$AA$299988,'Details-Products'!$C$7:$C$299988,$C26,'Details-Products'!$D$7:$D$299988,$B26,'Details-Products'!$BM$7:$BM$299988,$BI$10, 'Details-Products'!$Y$7:$Y$299988,"Yes")</f>
        <v>0</v>
      </c>
      <c r="BJ26" s="244">
        <f>COUNTIFS('Details-Products'!$C$7:$C$299988,$C26,'Details-Products'!$D$7:$D$299988,$B26,'Details-Products'!$BM$7:$BM$299988,$BJ$10)</f>
        <v>0</v>
      </c>
      <c r="BK26" s="245">
        <f>COUNTIFS('Details-Products'!$C$7:$C$299988,$C26,'Details-Products'!$D$7:$D$299988,$B26,'Details-Products'!$BM$7:$BM$299988,$BK$10, 'Details-Products'!$Y$7:$Y$299988,"Yes")</f>
        <v>0</v>
      </c>
      <c r="BL26" s="247">
        <f>SUMIFS('Details-Products'!$AA$7:$AA$299988,'Details-Products'!$C$7:$C$299988,$C26,'Details-Products'!$D$7:$D$299988,$B26,'Details-Products'!$BM$7:$BM$299988,$BL$10, 'Details-Products'!$Y$7:$Y$299988,"Yes")</f>
        <v>0</v>
      </c>
      <c r="BM26" s="245">
        <f t="shared" si="2"/>
        <v>0</v>
      </c>
      <c r="BN26" s="245">
        <f t="shared" si="3"/>
        <v>0</v>
      </c>
      <c r="BO26" s="248">
        <f t="shared" si="4"/>
        <v>0</v>
      </c>
    </row>
    <row r="27" spans="1:67" s="27" customFormat="1" ht="14.25" customHeight="1" thickBot="1" x14ac:dyDescent="0.25">
      <c r="A27" s="46"/>
      <c r="B27" s="29">
        <v>19</v>
      </c>
      <c r="C27" s="29">
        <v>1</v>
      </c>
      <c r="D27" s="119" t="s">
        <v>236</v>
      </c>
      <c r="E27" s="146">
        <f>COUNTIFS('Details-Products'!$C$7:$C$299988,$C27,'Details-Products'!$D$7:$D$299988,$B27,'Details-Products'!$BM$7:$BM$299988,$E$10)</f>
        <v>0</v>
      </c>
      <c r="F27" s="147">
        <f>COUNTIFS('Details-Products'!$C$7:$C$299988,$C27,'Details-Products'!$D$7:$D$299988,$B27,'Details-Products'!$BM$7:$BM$299988,$F$10, 'Details-Products'!$Y$7:$Y$299988,"Yes")</f>
        <v>0</v>
      </c>
      <c r="G27" s="148">
        <f>SUMIFS('Details-Products'!$AA$7:$AA$299988,'Details-Products'!$C$7:$C$299988,$C27,'Details-Products'!$D$7:$D$299988,$B27,'Details-Products'!$BM$7:$BM$299988,$G$10, 'Details-Products'!$Y$7:$Y$299988,"Yes")</f>
        <v>0</v>
      </c>
      <c r="H27" s="146">
        <f>COUNTIFS('Details-Products'!$C$7:$C$299988,$C27,'Details-Products'!$D$7:$D$299988,$B27,'Details-Products'!$BM$7:$BM$299988,$H$10)</f>
        <v>0</v>
      </c>
      <c r="I27" s="147">
        <f>COUNTIFS('Details-Products'!$C$7:$C$299988,$C27,'Details-Products'!$D$7:$D$299988,$B27,'Details-Products'!$BM$7:$BM$299988,$I$10, 'Details-Products'!$Y$7:$Y$299988,"Yes")</f>
        <v>0</v>
      </c>
      <c r="J27" s="148">
        <f>SUMIFS('Details-Products'!$AA$7:$AA$299988,'Details-Products'!$C$7:$C$299988,$C27,'Details-Products'!$D$7:$D$299988,$B27,'Details-Products'!$BM$7:$BM$299988,$J$10, 'Details-Products'!$Y$7:$Y$299988,"Yes")</f>
        <v>0</v>
      </c>
      <c r="K27" s="146">
        <f>COUNTIFS('Details-Products'!$C$7:$C$299988,$C27,'Details-Products'!$D$7:$D$299988,$B27,'Details-Products'!$BM$7:$BM$299988,$K$10)</f>
        <v>0</v>
      </c>
      <c r="L27" s="147">
        <f>COUNTIFS('Details-Products'!$C$7:$C$299988,$C27,'Details-Products'!$D$7:$D$299988,$B27,'Details-Products'!$BM$7:$BM$299988,$L$10, 'Details-Products'!$Y$7:$Y$299988,"Yes")</f>
        <v>0</v>
      </c>
      <c r="M27" s="148">
        <f>SUMIFS('Details-Products'!$AA$7:$AA$299988,'Details-Products'!$C$7:$C$299988,$C27,'Details-Products'!$D$7:$D$299988,$B27,'Details-Products'!$BM$7:$BM$299988,$M$10, 'Details-Products'!$Y$7:$Y$299988,"Yes")</f>
        <v>0</v>
      </c>
      <c r="N27" s="119">
        <f t="shared" si="5"/>
        <v>0</v>
      </c>
      <c r="O27" s="340">
        <f t="shared" si="6"/>
        <v>0</v>
      </c>
      <c r="P27" s="335">
        <f t="shared" si="7"/>
        <v>0</v>
      </c>
      <c r="Q27" s="335">
        <f>VLOOKUP(B27,Ttl_Inv!$A:$E,4,FALSE)</f>
        <v>0</v>
      </c>
      <c r="R27" s="97" t="str">
        <f t="shared" si="20"/>
        <v>-</v>
      </c>
      <c r="S27" s="80">
        <f>IFERROR(SUMIFS(Inactive_UPC!$T:$T,Inactive_UPC!$D:$D,$B27),"0")</f>
        <v>0</v>
      </c>
      <c r="T27" s="108" t="str">
        <f t="shared" si="8"/>
        <v>-</v>
      </c>
      <c r="U27" s="92">
        <f t="shared" si="15"/>
        <v>0</v>
      </c>
      <c r="V27" s="115" t="str">
        <f t="shared" si="9"/>
        <v>-</v>
      </c>
      <c r="W27" s="244">
        <f t="shared" si="16"/>
        <v>0</v>
      </c>
      <c r="X27" s="245">
        <f t="shared" si="16"/>
        <v>0</v>
      </c>
      <c r="Y27" s="246">
        <f t="shared" si="16"/>
        <v>0</v>
      </c>
      <c r="Z27" s="244">
        <f>COUNTIFS('Details-Products'!$C$7:$C$299988,$C27,'Details-Products'!$D$7:$D$299988,$B27,'Details-Products'!$BM$7:$BM$299988,$Z$10)</f>
        <v>0</v>
      </c>
      <c r="AA27" s="245">
        <f>COUNTIFS('Details-Products'!$C$7:$C$299988,$C27,'Details-Products'!$D$7:$D$299988,$B27,'Details-Products'!$BM$7:$BM$299988,$AA$10, 'Details-Products'!$Y$7:$Y$299988,"Yes")</f>
        <v>0</v>
      </c>
      <c r="AB27" s="247">
        <f>SUMIFS('Details-Products'!$AA$7:$AA$299988,'Details-Products'!$C$7:$C$299988,$C27,'Details-Products'!$D$7:$D$299988,$B27,'Details-Products'!$BM$7:$BM$299988,$AB$10, 'Details-Products'!$Y$7:$Y$299988,"Yes")</f>
        <v>0</v>
      </c>
      <c r="AC27" s="244">
        <f>COUNTIFS('Details-Products'!$C$7:$C$299988,$C27,'Details-Products'!$D$7:$D$299988,$B27,'Details-Products'!$BM$7:$BM$299988,$AC$10)</f>
        <v>0</v>
      </c>
      <c r="AD27" s="245">
        <f>COUNTIFS('Details-Products'!$C$7:$C$299988,$C27,'Details-Products'!$D$7:$D$299988,$B27,'Details-Products'!$BM$7:$BM$299988,$AD$10, 'Details-Products'!$Y$7:$Y$299988,"Yes")</f>
        <v>0</v>
      </c>
      <c r="AE27" s="247">
        <f>SUMIFS('Details-Products'!$AA$7:$AA$299988,'Details-Products'!$C$7:$C$299988,$C27,'Details-Products'!$D$7:$D$299988,$B27,'Details-Products'!$BM$7:$BM$299988,$AE$10, 'Details-Products'!$Y$7:$Y$299988,"Yes")</f>
        <v>0</v>
      </c>
      <c r="AF27" s="244">
        <f>COUNTIFS('Details-Products'!$C$7:$C$299988,$C27,'Details-Products'!$D$7:$D$299988,$B27,'Details-Products'!$BM$7:$BM$299988,$AF$10)</f>
        <v>0</v>
      </c>
      <c r="AG27" s="245">
        <f>COUNTIFS('Details-Products'!$C$7:$C$299988,$C27,'Details-Products'!$D$7:$D$299988,$B27,'Details-Products'!$BM$7:$BM$299988,$AG$10, 'Details-Products'!$Y$7:$Y$299988,"Yes")</f>
        <v>0</v>
      </c>
      <c r="AH27" s="247">
        <f>SUMIFS('Details-Products'!$AA$7:$AA$299988,'Details-Products'!$C$7:$C$299988,$C27,'Details-Products'!$D$7:$D$299988,$B27,'Details-Products'!$BM$7:$BM$299988,$AH$10, 'Details-Products'!$Y$7:$Y$299988,"Yes")</f>
        <v>0</v>
      </c>
      <c r="AI27" s="244">
        <f>COUNTIFS('Details-Products'!$C$7:$C$299988,$C27,'Details-Products'!$D$7:$D$299988,$B27,'Details-Products'!$BM$7:$BM$299988,$AI$10)</f>
        <v>0</v>
      </c>
      <c r="AJ27" s="245">
        <f>COUNTIFS('Details-Products'!$C$7:$C$299988,$C27,'Details-Products'!$D$7:$D$299988,$B27,'Details-Products'!$BM$7:$BM$299988,$AJ$10, 'Details-Products'!$Y$7:$Y$299988,"Yes")</f>
        <v>0</v>
      </c>
      <c r="AK27" s="247">
        <f>SUMIFS('Details-Products'!$AA$7:$AA$299988,'Details-Products'!$C$7:$C$299988,$C27,'Details-Products'!$D$7:$D$299988,$B27,'Details-Products'!$BM$7:$BM$299988,$AK$10, 'Details-Products'!$Y$7:$Y$299988,"Yes")</f>
        <v>0</v>
      </c>
      <c r="AL27" s="244">
        <f>COUNTIFS('Details-Products'!$C$7:$C$299988,$C27,'Details-Products'!$D$7:$D$299988,$B27,'Details-Products'!$BM$7:$BM$299988,$AL$10)</f>
        <v>0</v>
      </c>
      <c r="AM27" s="245">
        <f>COUNTIFS('Details-Products'!$C$7:$C$299988,$C27,'Details-Products'!$D$7:$D$299988,$B27,'Details-Products'!$BM$7:$BM$299988,$AM$10, 'Details-Products'!$Y$7:$Y$299988,"Yes")</f>
        <v>0</v>
      </c>
      <c r="AN27" s="247">
        <f>SUMIFS('Details-Products'!$AA$7:$AA$299988,'Details-Products'!$C$7:$C$299988,$C27,'Details-Products'!$D$7:$D$299988,$B27,'Details-Products'!$BM$7:$BM$299988,$AN$10, 'Details-Products'!$Y$7:$Y$299988,"Yes")</f>
        <v>0</v>
      </c>
      <c r="AO27" s="244">
        <f>COUNTIFS('Details-Products'!$C$7:$C$299988,$C27,'Details-Products'!$D$7:$D$299988,$B27,'Details-Products'!$BM$7:$BM$299988,$AO$10)</f>
        <v>0</v>
      </c>
      <c r="AP27" s="245">
        <f>COUNTIFS('Details-Products'!$C$7:$C$299988,$C27,'Details-Products'!$D$7:$D$299988,$B27,'Details-Products'!$BM$7:$BM$299988,$AP$10, 'Details-Products'!$Y$7:$Y$299988,"Yes")</f>
        <v>0</v>
      </c>
      <c r="AQ27" s="247">
        <f>SUMIFS('Details-Products'!$AA$7:$AA$299988,'Details-Products'!$C$7:$C$299988,$C27,'Details-Products'!$D$7:$D$299988,$B27,'Details-Products'!$BM$7:$BM$299988,$AQ$10, 'Details-Products'!$Y$7:$Y$299988,"Yes")</f>
        <v>0</v>
      </c>
      <c r="AR27" s="244">
        <f t="shared" si="17"/>
        <v>0</v>
      </c>
      <c r="AS27" s="245">
        <f t="shared" si="18"/>
        <v>0</v>
      </c>
      <c r="AT27" s="246">
        <f t="shared" si="19"/>
        <v>0</v>
      </c>
      <c r="AU27" s="244">
        <f>COUNTIFS('Details-Products'!$C$7:$C$299988,$C27,'Details-Products'!$D$7:$D$299988,$B27,'Details-Products'!$BM$7:$BM$299988,$AU$10)</f>
        <v>0</v>
      </c>
      <c r="AV27" s="245">
        <f>COUNTIFS('Details-Products'!$C$7:$C$299988,$C27,'Details-Products'!$D$7:$D$299988,$B27,'Details-Products'!$BM$7:$BM$299988,$AV$10, 'Details-Products'!$Y$7:$Y$299988,"Yes")</f>
        <v>0</v>
      </c>
      <c r="AW27" s="247">
        <f>SUMIFS('Details-Products'!$AA$7:$AA$299988,'Details-Products'!$C$7:$C$299988,$C27,'Details-Products'!$D$7:$D$299988,$B27,'Details-Products'!$BM$7:$BM$299988,$AW$10, 'Details-Products'!$Y$7:$Y$299988,"Yes")</f>
        <v>0</v>
      </c>
      <c r="AX27" s="244">
        <f>COUNTIFS('Details-Products'!$C$7:$C$299988,$C27,'Details-Products'!$D$7:$D$299988,$B27,'Details-Products'!$BM$7:$BM$299988,$AX$10)</f>
        <v>0</v>
      </c>
      <c r="AY27" s="245">
        <f>COUNTIFS('Details-Products'!$C$7:$C$299988,$C27,'Details-Products'!$D$7:$D$299988,$B27,'Details-Products'!$BM$7:$BM$299988,$AY$10, 'Details-Products'!$Y$7:$Y$299988,"Yes")</f>
        <v>0</v>
      </c>
      <c r="AZ27" s="247">
        <f>SUMIFS('Details-Products'!$AA$7:$AA$299988,'Details-Products'!$C$7:$C$299988,$C27,'Details-Products'!$D$7:$D$299988,$B27,'Details-Products'!$BM$7:$BM$299988,$AZ$10, 'Details-Products'!$Y$7:$Y$299988,"Yes")</f>
        <v>0</v>
      </c>
      <c r="BA27" s="244">
        <f>COUNTIFS('Details-Products'!$C$7:$C$299988,$C27,'Details-Products'!$D$7:$D$299988,$B27,'Details-Products'!$BM$7:$BM$299988,$BA$10)</f>
        <v>0</v>
      </c>
      <c r="BB27" s="245">
        <f>COUNTIFS('Details-Products'!$C$7:$C$299988,$C27,'Details-Products'!$D$7:$D$299988,$B27,'Details-Products'!$BM$7:$BM$299988,$BB$10, 'Details-Products'!$Y$7:$Y$299988,"Yes")</f>
        <v>0</v>
      </c>
      <c r="BC27" s="247">
        <f>SUMIFS('Details-Products'!$AA$7:$AA$299988,'Details-Products'!$C$7:$C$299988,$C27,'Details-Products'!$D$7:$D$299988,$B27,'Details-Products'!$BM$7:$BM$299988,$BC$10, 'Details-Products'!$Y$7:$Y$299988,"Yes")</f>
        <v>0</v>
      </c>
      <c r="BD27" s="244">
        <f>COUNTIFS('Details-Products'!$C$7:$C$299988,$C27,'Details-Products'!$D$7:$D$299988,$B27,'Details-Products'!$BM$7:$BM$299988,$BD$10)</f>
        <v>0</v>
      </c>
      <c r="BE27" s="245">
        <f>COUNTIFS('Details-Products'!$C$7:$C$299988,$C27,'Details-Products'!$D$7:$D$299988,$B27,'Details-Products'!$BM$7:$BM$299988,$BE$10, 'Details-Products'!$Y$7:$Y$299988,"Yes")</f>
        <v>0</v>
      </c>
      <c r="BF27" s="247">
        <f>SUMIFS('Details-Products'!$AA$7:$AA$299988,'Details-Products'!$C$7:$C$299988,$C27,'Details-Products'!$D$7:$D$299988,$B27,'Details-Products'!$BM$7:$BM$299988,$BF$10, 'Details-Products'!$Y$7:$Y$299988,"Yes")</f>
        <v>0</v>
      </c>
      <c r="BG27" s="244">
        <f>COUNTIFS('Details-Products'!$C$7:$C$299988,$C27,'Details-Products'!$D$7:$D$299988,$B27,'Details-Products'!$BM$7:$BM$299988,$BG$10)</f>
        <v>0</v>
      </c>
      <c r="BH27" s="245">
        <f>COUNTIFS('Details-Products'!$C$7:$C$299988,$C27,'Details-Products'!$D$7:$D$299988,$B27,'Details-Products'!$BM$7:$BM$299988,$BH$10, 'Details-Products'!$Y$7:$Y$299988,"Yes")</f>
        <v>0</v>
      </c>
      <c r="BI27" s="247">
        <f>SUMIFS('Details-Products'!$AA$7:$AA$299988,'Details-Products'!$C$7:$C$299988,$C27,'Details-Products'!$D$7:$D$299988,$B27,'Details-Products'!$BM$7:$BM$299988,$BI$10, 'Details-Products'!$Y$7:$Y$299988,"Yes")</f>
        <v>0</v>
      </c>
      <c r="BJ27" s="244">
        <f>COUNTIFS('Details-Products'!$C$7:$C$299988,$C27,'Details-Products'!$D$7:$D$299988,$B27,'Details-Products'!$BM$7:$BM$299988,$BJ$10)</f>
        <v>0</v>
      </c>
      <c r="BK27" s="245">
        <f>COUNTIFS('Details-Products'!$C$7:$C$299988,$C27,'Details-Products'!$D$7:$D$299988,$B27,'Details-Products'!$BM$7:$BM$299988,$BK$10, 'Details-Products'!$Y$7:$Y$299988,"Yes")</f>
        <v>0</v>
      </c>
      <c r="BL27" s="247">
        <f>SUMIFS('Details-Products'!$AA$7:$AA$299988,'Details-Products'!$C$7:$C$299988,$C27,'Details-Products'!$D$7:$D$299988,$B27,'Details-Products'!$BM$7:$BM$299988,$BL$10, 'Details-Products'!$Y$7:$Y$299988,"Yes")</f>
        <v>0</v>
      </c>
      <c r="BM27" s="245">
        <f t="shared" si="2"/>
        <v>0</v>
      </c>
      <c r="BN27" s="245">
        <f t="shared" si="3"/>
        <v>0</v>
      </c>
      <c r="BO27" s="248">
        <f t="shared" si="4"/>
        <v>0</v>
      </c>
    </row>
    <row r="28" spans="1:67" ht="16.5" thickBot="1" x14ac:dyDescent="0.25">
      <c r="A28" s="46"/>
      <c r="B28" s="29"/>
      <c r="C28" s="29">
        <v>2</v>
      </c>
      <c r="D28" s="121" t="s">
        <v>478</v>
      </c>
      <c r="E28" s="118">
        <f t="shared" ref="E28:Q28" si="21">SUM(E29:E36)</f>
        <v>0</v>
      </c>
      <c r="F28" s="85">
        <f t="shared" si="21"/>
        <v>0</v>
      </c>
      <c r="G28" s="149">
        <f t="shared" si="21"/>
        <v>0</v>
      </c>
      <c r="H28" s="118">
        <f t="shared" si="21"/>
        <v>0</v>
      </c>
      <c r="I28" s="85">
        <f t="shared" si="21"/>
        <v>0</v>
      </c>
      <c r="J28" s="149">
        <f t="shared" si="21"/>
        <v>0</v>
      </c>
      <c r="K28" s="118">
        <f t="shared" si="21"/>
        <v>0</v>
      </c>
      <c r="L28" s="85">
        <f t="shared" si="21"/>
        <v>0</v>
      </c>
      <c r="M28" s="229">
        <f t="shared" si="21"/>
        <v>0</v>
      </c>
      <c r="N28" s="121">
        <f t="shared" si="5"/>
        <v>0</v>
      </c>
      <c r="O28" s="342">
        <f t="shared" si="6"/>
        <v>0</v>
      </c>
      <c r="P28" s="320">
        <f t="shared" si="7"/>
        <v>0</v>
      </c>
      <c r="Q28" s="320">
        <f t="shared" si="21"/>
        <v>0</v>
      </c>
      <c r="R28" s="96" t="str">
        <f t="shared" si="20"/>
        <v>-</v>
      </c>
      <c r="S28" s="151">
        <f>SUM(S29:S36)</f>
        <v>0</v>
      </c>
      <c r="T28" s="105" t="str">
        <f t="shared" si="8"/>
        <v>-</v>
      </c>
      <c r="U28" s="89">
        <f t="shared" si="15"/>
        <v>0</v>
      </c>
      <c r="V28" s="112" t="str">
        <f t="shared" si="9"/>
        <v>-</v>
      </c>
      <c r="W28" s="239">
        <f t="shared" ref="W28:BL28" si="22">SUM(W29:W36)</f>
        <v>0</v>
      </c>
      <c r="X28" s="240">
        <f t="shared" si="22"/>
        <v>0</v>
      </c>
      <c r="Y28" s="241">
        <f t="shared" si="22"/>
        <v>0</v>
      </c>
      <c r="Z28" s="239">
        <f t="shared" si="22"/>
        <v>0</v>
      </c>
      <c r="AA28" s="240">
        <f t="shared" si="22"/>
        <v>0</v>
      </c>
      <c r="AB28" s="241">
        <f t="shared" si="22"/>
        <v>0</v>
      </c>
      <c r="AC28" s="239">
        <f t="shared" si="22"/>
        <v>0</v>
      </c>
      <c r="AD28" s="240">
        <f t="shared" si="22"/>
        <v>0</v>
      </c>
      <c r="AE28" s="241">
        <f t="shared" si="22"/>
        <v>0</v>
      </c>
      <c r="AF28" s="239">
        <f t="shared" si="22"/>
        <v>0</v>
      </c>
      <c r="AG28" s="240">
        <f t="shared" si="22"/>
        <v>0</v>
      </c>
      <c r="AH28" s="241">
        <f t="shared" si="22"/>
        <v>0</v>
      </c>
      <c r="AI28" s="239">
        <f t="shared" si="22"/>
        <v>0</v>
      </c>
      <c r="AJ28" s="240">
        <f t="shared" si="22"/>
        <v>0</v>
      </c>
      <c r="AK28" s="241">
        <f t="shared" si="22"/>
        <v>0</v>
      </c>
      <c r="AL28" s="239">
        <f t="shared" si="22"/>
        <v>0</v>
      </c>
      <c r="AM28" s="240">
        <f t="shared" si="22"/>
        <v>0</v>
      </c>
      <c r="AN28" s="241">
        <f t="shared" si="22"/>
        <v>0</v>
      </c>
      <c r="AO28" s="239">
        <f t="shared" si="22"/>
        <v>0</v>
      </c>
      <c r="AP28" s="240">
        <f t="shared" si="22"/>
        <v>0</v>
      </c>
      <c r="AQ28" s="241">
        <f t="shared" si="22"/>
        <v>0</v>
      </c>
      <c r="AR28" s="239">
        <f t="shared" si="22"/>
        <v>0</v>
      </c>
      <c r="AS28" s="239">
        <f t="shared" si="22"/>
        <v>0</v>
      </c>
      <c r="AT28" s="239">
        <f t="shared" si="22"/>
        <v>0</v>
      </c>
      <c r="AU28" s="239">
        <f t="shared" si="22"/>
        <v>0</v>
      </c>
      <c r="AV28" s="240">
        <f t="shared" si="22"/>
        <v>0</v>
      </c>
      <c r="AW28" s="241">
        <f t="shared" si="22"/>
        <v>0</v>
      </c>
      <c r="AX28" s="239">
        <f t="shared" si="22"/>
        <v>0</v>
      </c>
      <c r="AY28" s="239">
        <f t="shared" si="22"/>
        <v>0</v>
      </c>
      <c r="AZ28" s="239">
        <f t="shared" si="22"/>
        <v>0</v>
      </c>
      <c r="BA28" s="239">
        <f t="shared" si="22"/>
        <v>0</v>
      </c>
      <c r="BB28" s="239">
        <f t="shared" si="22"/>
        <v>0</v>
      </c>
      <c r="BC28" s="239">
        <f t="shared" si="22"/>
        <v>0</v>
      </c>
      <c r="BD28" s="239">
        <f t="shared" si="22"/>
        <v>0</v>
      </c>
      <c r="BE28" s="239">
        <f t="shared" si="22"/>
        <v>0</v>
      </c>
      <c r="BF28" s="239">
        <f t="shared" si="22"/>
        <v>0</v>
      </c>
      <c r="BG28" s="239">
        <f t="shared" si="22"/>
        <v>0</v>
      </c>
      <c r="BH28" s="239">
        <f t="shared" si="22"/>
        <v>0</v>
      </c>
      <c r="BI28" s="239">
        <f t="shared" si="22"/>
        <v>0</v>
      </c>
      <c r="BJ28" s="239">
        <f t="shared" si="22"/>
        <v>0</v>
      </c>
      <c r="BK28" s="239">
        <f t="shared" si="22"/>
        <v>0</v>
      </c>
      <c r="BL28" s="239">
        <f t="shared" si="22"/>
        <v>0</v>
      </c>
      <c r="BM28" s="242">
        <f t="shared" si="2"/>
        <v>0</v>
      </c>
      <c r="BN28" s="242">
        <f t="shared" si="3"/>
        <v>0</v>
      </c>
      <c r="BO28" s="243">
        <f t="shared" si="4"/>
        <v>0</v>
      </c>
    </row>
    <row r="29" spans="1:67" ht="15" x14ac:dyDescent="0.2">
      <c r="B29" s="29">
        <v>20</v>
      </c>
      <c r="C29" s="29">
        <v>2</v>
      </c>
      <c r="D29" s="119" t="s">
        <v>356</v>
      </c>
      <c r="E29" s="146">
        <f>COUNTIFS('Details-Products'!$C$7:$C$299988,$C29,'Details-Products'!$D$7:$D$299988,$B29,'Details-Products'!$BM$7:$BM$299988,$E$10)</f>
        <v>0</v>
      </c>
      <c r="F29" s="147">
        <f>COUNTIFS('Details-Products'!$C$7:$C$299988,$C29,'Details-Products'!$D$7:$D$299988,$B29,'Details-Products'!$BM$7:$BM$299988,$F$10, 'Details-Products'!$Y$7:$Y$299988,"Yes")</f>
        <v>0</v>
      </c>
      <c r="G29" s="148">
        <f>SUMIFS('Details-Products'!$AA$7:$AA$299988,'Details-Products'!$C$7:$C$299988,$C29,'Details-Products'!$D$7:$D$299988,$B29,'Details-Products'!$BM$7:$BM$299988,$G$10, 'Details-Products'!$Y$7:$Y$299988,"Yes")</f>
        <v>0</v>
      </c>
      <c r="H29" s="146">
        <f>COUNTIFS('Details-Products'!$C$7:$C$299988,$C29,'Details-Products'!$D$7:$D$299988,$B29,'Details-Products'!$BM$7:$BM$299988,$H$10)</f>
        <v>0</v>
      </c>
      <c r="I29" s="147">
        <f>COUNTIFS('Details-Products'!$C$7:$C$299988,$C29,'Details-Products'!$D$7:$D$299988,$B29,'Details-Products'!$BM$7:$BM$299988,$I$10, 'Details-Products'!$Y$7:$Y$299988,"Yes")</f>
        <v>0</v>
      </c>
      <c r="J29" s="148">
        <f>SUMIFS('Details-Products'!$AA$7:$AA$299988,'Details-Products'!$C$7:$C$299988,$C29,'Details-Products'!$D$7:$D$299988,$B29,'Details-Products'!$BM$7:$BM$299988,$J$10, 'Details-Products'!$Y$7:$Y$299988,"Yes")</f>
        <v>0</v>
      </c>
      <c r="K29" s="146">
        <f>COUNTIFS('Details-Products'!$C$7:$C$299988,$C29,'Details-Products'!$D$7:$D$299988,$B29,'Details-Products'!$BM$7:$BM$299988,$K$10)</f>
        <v>0</v>
      </c>
      <c r="L29" s="147">
        <f>COUNTIFS('Details-Products'!$C$7:$C$299988,$C29,'Details-Products'!$D$7:$D$299988,$B29,'Details-Products'!$BM$7:$BM$299988,$L$10, 'Details-Products'!$Y$7:$Y$299988,"Yes")</f>
        <v>0</v>
      </c>
      <c r="M29" s="148">
        <f>SUMIFS('Details-Products'!$AA$7:$AA$299988,'Details-Products'!$C$7:$C$299988,$C29,'Details-Products'!$D$7:$D$299988,$B29,'Details-Products'!$BM$7:$BM$299988,$M$10, 'Details-Products'!$Y$7:$Y$299988,"Yes")</f>
        <v>0</v>
      </c>
      <c r="N29" s="119">
        <f t="shared" si="5"/>
        <v>0</v>
      </c>
      <c r="O29" s="340">
        <f t="shared" si="6"/>
        <v>0</v>
      </c>
      <c r="P29" s="335">
        <f t="shared" si="7"/>
        <v>0</v>
      </c>
      <c r="Q29" s="335">
        <f>VLOOKUP(B29,Ttl_Inv!$A:$E,4,FALSE)</f>
        <v>0</v>
      </c>
      <c r="R29" s="97" t="str">
        <f t="shared" si="20"/>
        <v>-</v>
      </c>
      <c r="S29" s="79">
        <f>IFERROR(SUMIFS(Inactive_UPC!$T:$T,Inactive_UPC!$D:$D,$B29),"0")</f>
        <v>0</v>
      </c>
      <c r="T29" s="106" t="str">
        <f t="shared" si="8"/>
        <v>-</v>
      </c>
      <c r="U29" s="90">
        <f t="shared" si="15"/>
        <v>0</v>
      </c>
      <c r="V29" s="113" t="str">
        <f t="shared" si="9"/>
        <v>-</v>
      </c>
      <c r="W29" s="244">
        <f t="shared" ref="W29:Y34" si="23">E29+H29+K29</f>
        <v>0</v>
      </c>
      <c r="X29" s="245">
        <f t="shared" si="23"/>
        <v>0</v>
      </c>
      <c r="Y29" s="246">
        <f t="shared" si="23"/>
        <v>0</v>
      </c>
      <c r="Z29" s="244">
        <f>COUNTIFS('Details-Products'!$C$7:$C$299988,$C29,'Details-Products'!$D$7:$D$299988,$B29,'Details-Products'!$BM$7:$BM$299988,$Z$10)</f>
        <v>0</v>
      </c>
      <c r="AA29" s="245">
        <f>COUNTIFS('Details-Products'!$C$7:$C$299988,$C29,'Details-Products'!$D$7:$D$299988,$B29,'Details-Products'!$BM$7:$BM$299988,$AA$10, 'Details-Products'!$Y$7:$Y$299988,"Yes")</f>
        <v>0</v>
      </c>
      <c r="AB29" s="247">
        <f>SUMIFS('Details-Products'!$AA$7:$AA$299988,'Details-Products'!$C$7:$C$299988,$C29,'Details-Products'!$D$7:$D$299988,$B29,'Details-Products'!$BM$7:$BM$299988,$AB$10, 'Details-Products'!$Y$7:$Y$299988,"Yes")</f>
        <v>0</v>
      </c>
      <c r="AC29" s="244">
        <f>COUNTIFS('Details-Products'!$C$7:$C$299988,$C29,'Details-Products'!$D$7:$D$299988,$B29,'Details-Products'!$BM$7:$BM$299988,$AC$10)</f>
        <v>0</v>
      </c>
      <c r="AD29" s="245">
        <f>COUNTIFS('Details-Products'!$C$7:$C$299988,$C29,'Details-Products'!$D$7:$D$299988,$B29,'Details-Products'!$BM$7:$BM$299988,$AD$10, 'Details-Products'!$Y$7:$Y$299988,"Yes")</f>
        <v>0</v>
      </c>
      <c r="AE29" s="247">
        <f>SUMIFS('Details-Products'!$AA$7:$AA$299988,'Details-Products'!$C$7:$C$299988,$C29,'Details-Products'!$D$7:$D$299988,$B29,'Details-Products'!$BM$7:$BM$299988,$AE$10, 'Details-Products'!$Y$7:$Y$299988,"Yes")</f>
        <v>0</v>
      </c>
      <c r="AF29" s="244">
        <f>COUNTIFS('Details-Products'!$C$7:$C$299988,$C29,'Details-Products'!$D$7:$D$299988,$B29,'Details-Products'!$BM$7:$BM$299988,$AF$10)</f>
        <v>0</v>
      </c>
      <c r="AG29" s="245">
        <f>COUNTIFS('Details-Products'!$C$7:$C$299988,$C29,'Details-Products'!$D$7:$D$299988,$B29,'Details-Products'!$BM$7:$BM$299988,$AG$10, 'Details-Products'!$Y$7:$Y$299988,"Yes")</f>
        <v>0</v>
      </c>
      <c r="AH29" s="247">
        <f>SUMIFS('Details-Products'!$AA$7:$AA$299988,'Details-Products'!$C$7:$C$299988,$C29,'Details-Products'!$D$7:$D$299988,$B29,'Details-Products'!$BM$7:$BM$299988,$AH$10, 'Details-Products'!$Y$7:$Y$299988,"Yes")</f>
        <v>0</v>
      </c>
      <c r="AI29" s="244">
        <f>COUNTIFS('Details-Products'!$C$7:$C$299988,$C29,'Details-Products'!$D$7:$D$299988,$B29,'Details-Products'!$BM$7:$BM$299988,$AI$10)</f>
        <v>0</v>
      </c>
      <c r="AJ29" s="245">
        <f>COUNTIFS('Details-Products'!$C$7:$C$299988,$C29,'Details-Products'!$D$7:$D$299988,$B29,'Details-Products'!$BM$7:$BM$299988,$AJ$10, 'Details-Products'!$Y$7:$Y$299988,"Yes")</f>
        <v>0</v>
      </c>
      <c r="AK29" s="247">
        <f>SUMIFS('Details-Products'!$AA$7:$AA$299988,'Details-Products'!$C$7:$C$299988,$C29,'Details-Products'!$D$7:$D$299988,$B29,'Details-Products'!$BM$7:$BM$299988,$AK$10, 'Details-Products'!$Y$7:$Y$299988,"Yes")</f>
        <v>0</v>
      </c>
      <c r="AL29" s="244">
        <f>COUNTIFS('Details-Products'!$C$7:$C$299988,$C29,'Details-Products'!$D$7:$D$299988,$B29,'Details-Products'!$BM$7:$BM$299988,$AL$10)</f>
        <v>0</v>
      </c>
      <c r="AM29" s="245">
        <f>COUNTIFS('Details-Products'!$C$7:$C$299988,$C29,'Details-Products'!$D$7:$D$299988,$B29,'Details-Products'!$BM$7:$BM$299988,$AM$10, 'Details-Products'!$Y$7:$Y$299988,"Yes")</f>
        <v>0</v>
      </c>
      <c r="AN29" s="247">
        <f>SUMIFS('Details-Products'!$AA$7:$AA$299988,'Details-Products'!$C$7:$C$299988,$C29,'Details-Products'!$D$7:$D$299988,$B29,'Details-Products'!$BM$7:$BM$299988,$AN$10, 'Details-Products'!$Y$7:$Y$299988,"Yes")</f>
        <v>0</v>
      </c>
      <c r="AO29" s="244">
        <f>COUNTIFS('Details-Products'!$C$7:$C$299988,$C29,'Details-Products'!$D$7:$D$299988,$B29,'Details-Products'!$BM$7:$BM$299988,$AO$10)</f>
        <v>0</v>
      </c>
      <c r="AP29" s="245">
        <f>COUNTIFS('Details-Products'!$C$7:$C$299988,$C29,'Details-Products'!$D$7:$D$299988,$B29,'Details-Products'!$BM$7:$BM$299988,$AP$10, 'Details-Products'!$Y$7:$Y$299988,"Yes")</f>
        <v>0</v>
      </c>
      <c r="AQ29" s="247">
        <f>SUMIFS('Details-Products'!$AA$7:$AA$299988,'Details-Products'!$C$7:$C$299988,$C29,'Details-Products'!$D$7:$D$299988,$B29,'Details-Products'!$BM$7:$BM$299988,$AQ$10, 'Details-Products'!$Y$7:$Y$299988,"Yes")</f>
        <v>0</v>
      </c>
      <c r="AR29" s="244">
        <f t="shared" ref="AR29" si="24">AC29+AF29+AI29+AL29+AO29</f>
        <v>0</v>
      </c>
      <c r="AS29" s="245">
        <f t="shared" ref="AS29" si="25">AD29+AG29+AJ29+AM29+AP29</f>
        <v>0</v>
      </c>
      <c r="AT29" s="246">
        <f t="shared" ref="AT29" si="26">AE29+AH29+AK29+AN29+AQ29</f>
        <v>0</v>
      </c>
      <c r="AU29" s="244">
        <f>COUNTIFS('Details-Products'!$C$7:$C$299988,$C29,'Details-Products'!$D$7:$D$299988,$B29,'Details-Products'!$BM$7:$BM$299988,$AU$10)</f>
        <v>0</v>
      </c>
      <c r="AV29" s="245">
        <f>COUNTIFS('Details-Products'!$C$7:$C$299988,$C29,'Details-Products'!$D$7:$D$299988,$B29,'Details-Products'!$BM$7:$BM$299988,$AV$10, 'Details-Products'!$Y$7:$Y$299988,"Yes")</f>
        <v>0</v>
      </c>
      <c r="AW29" s="247">
        <f>SUMIFS('Details-Products'!$AA$7:$AA$299988,'Details-Products'!$C$7:$C$299988,$C29,'Details-Products'!$D$7:$D$299988,$B29,'Details-Products'!$BM$7:$BM$299988,$AW$10, 'Details-Products'!$Y$7:$Y$299988,"Yes")</f>
        <v>0</v>
      </c>
      <c r="AX29" s="244">
        <f>COUNTIFS('Details-Products'!$C$7:$C$299988,$C29,'Details-Products'!$D$7:$D$299988,$B29,'Details-Products'!$BM$7:$BM$299988,$AX$10)</f>
        <v>0</v>
      </c>
      <c r="AY29" s="245">
        <f>COUNTIFS('Details-Products'!$C$7:$C$299988,$C29,'Details-Products'!$D$7:$D$299988,$B29,'Details-Products'!$BM$7:$BM$299988,$AY$10, 'Details-Products'!$Y$7:$Y$299988,"Yes")</f>
        <v>0</v>
      </c>
      <c r="AZ29" s="247">
        <f>SUMIFS('Details-Products'!$AA$7:$AA$299988,'Details-Products'!$C$7:$C$299988,$C29,'Details-Products'!$D$7:$D$299988,$B29,'Details-Products'!$BM$7:$BM$299988,$AZ$10, 'Details-Products'!$Y$7:$Y$299988,"Yes")</f>
        <v>0</v>
      </c>
      <c r="BA29" s="244">
        <f>COUNTIFS('Details-Products'!$C$7:$C$299988,$C29,'Details-Products'!$D$7:$D$299988,$B29,'Details-Products'!$BM$7:$BM$299988,$BA$10)</f>
        <v>0</v>
      </c>
      <c r="BB29" s="245">
        <f>COUNTIFS('Details-Products'!$C$7:$C$299988,$C29,'Details-Products'!$D$7:$D$299988,$B29,'Details-Products'!$BM$7:$BM$299988,$BB$10, 'Details-Products'!$Y$7:$Y$299988,"Yes")</f>
        <v>0</v>
      </c>
      <c r="BC29" s="247">
        <f>SUMIFS('Details-Products'!$AA$7:$AA$299988,'Details-Products'!$C$7:$C$299988,$C29,'Details-Products'!$D$7:$D$299988,$B29,'Details-Products'!$BM$7:$BM$299988,$BC$10, 'Details-Products'!$Y$7:$Y$299988,"Yes")</f>
        <v>0</v>
      </c>
      <c r="BD29" s="244">
        <f>COUNTIFS('Details-Products'!$C$7:$C$299988,$C29,'Details-Products'!$D$7:$D$299988,$B29,'Details-Products'!$BM$7:$BM$299988,$BD$10)</f>
        <v>0</v>
      </c>
      <c r="BE29" s="245">
        <f>COUNTIFS('Details-Products'!$C$7:$C$299988,$C29,'Details-Products'!$D$7:$D$299988,$B29,'Details-Products'!$BM$7:$BM$299988,$BE$10, 'Details-Products'!$Y$7:$Y$299988,"Yes")</f>
        <v>0</v>
      </c>
      <c r="BF29" s="247">
        <f>SUMIFS('Details-Products'!$AA$7:$AA$299988,'Details-Products'!$C$7:$C$299988,$C29,'Details-Products'!$D$7:$D$299988,$B29,'Details-Products'!$BM$7:$BM$299988,$BF$10, 'Details-Products'!$Y$7:$Y$299988,"Yes")</f>
        <v>0</v>
      </c>
      <c r="BG29" s="244">
        <f>COUNTIFS('Details-Products'!$C$7:$C$299988,$C29,'Details-Products'!$D$7:$D$299988,$B29,'Details-Products'!$BM$7:$BM$299988,$BG$10)</f>
        <v>0</v>
      </c>
      <c r="BH29" s="245">
        <f>COUNTIFS('Details-Products'!$C$7:$C$299988,$C29,'Details-Products'!$D$7:$D$299988,$B29,'Details-Products'!$BM$7:$BM$299988,$BH$10, 'Details-Products'!$Y$7:$Y$299988,"Yes")</f>
        <v>0</v>
      </c>
      <c r="BI29" s="247">
        <f>SUMIFS('Details-Products'!$AA$7:$AA$299988,'Details-Products'!$C$7:$C$299988,$C29,'Details-Products'!$D$7:$D$299988,$B29,'Details-Products'!$BM$7:$BM$299988,$BI$10, 'Details-Products'!$Y$7:$Y$299988,"Yes")</f>
        <v>0</v>
      </c>
      <c r="BJ29" s="244">
        <f>COUNTIFS('Details-Products'!$C$7:$C$299988,$C29,'Details-Products'!$D$7:$D$299988,$B29,'Details-Products'!$BM$7:$BM$299988,$BJ$10)</f>
        <v>0</v>
      </c>
      <c r="BK29" s="245">
        <f>COUNTIFS('Details-Products'!$C$7:$C$299988,$C29,'Details-Products'!$D$7:$D$299988,$B29,'Details-Products'!$BM$7:$BM$299988,$BK$10, 'Details-Products'!$Y$7:$Y$299988,"Yes")</f>
        <v>0</v>
      </c>
      <c r="BL29" s="247">
        <f>SUMIFS('Details-Products'!$AA$7:$AA$299988,'Details-Products'!$C$7:$C$299988,$C29,'Details-Products'!$D$7:$D$299988,$B29,'Details-Products'!$BM$7:$BM$299988,$BL$10, 'Details-Products'!$Y$7:$Y$299988,"Yes")</f>
        <v>0</v>
      </c>
      <c r="BM29" s="245">
        <f t="shared" si="2"/>
        <v>0</v>
      </c>
      <c r="BN29" s="245">
        <f t="shared" si="3"/>
        <v>0</v>
      </c>
      <c r="BO29" s="248">
        <f t="shared" si="4"/>
        <v>0</v>
      </c>
    </row>
    <row r="30" spans="1:67" ht="15" x14ac:dyDescent="0.2">
      <c r="B30" s="29">
        <v>21</v>
      </c>
      <c r="C30" s="29">
        <v>2</v>
      </c>
      <c r="D30" s="120" t="s">
        <v>237</v>
      </c>
      <c r="E30" s="146">
        <f>COUNTIFS('Details-Products'!$C$7:$C$299988,$C30,'Details-Products'!$D$7:$D$299988,$B30,'Details-Products'!$BM$7:$BM$299988,$E$10)</f>
        <v>0</v>
      </c>
      <c r="F30" s="147">
        <f>COUNTIFS('Details-Products'!$C$7:$C$299988,$C30,'Details-Products'!$D$7:$D$299988,$B30,'Details-Products'!$BM$7:$BM$299988,$F$10, 'Details-Products'!$Y$7:$Y$299988,"Yes")</f>
        <v>0</v>
      </c>
      <c r="G30" s="148">
        <f>SUMIFS('Details-Products'!$AA$7:$AA$299988,'Details-Products'!$C$7:$C$299988,$C30,'Details-Products'!$D$7:$D$299988,$B30,'Details-Products'!$BM$7:$BM$299988,$G$10, 'Details-Products'!$Y$7:$Y$299988,"Yes")</f>
        <v>0</v>
      </c>
      <c r="H30" s="146">
        <f>COUNTIFS('Details-Products'!$C$7:$C$299988,$C30,'Details-Products'!$D$7:$D$299988,$B30,'Details-Products'!$BM$7:$BM$299988,$H$10)</f>
        <v>0</v>
      </c>
      <c r="I30" s="147">
        <f>COUNTIFS('Details-Products'!$C$7:$C$299988,$C30,'Details-Products'!$D$7:$D$299988,$B30,'Details-Products'!$BM$7:$BM$299988,$I$10, 'Details-Products'!$Y$7:$Y$299988,"Yes")</f>
        <v>0</v>
      </c>
      <c r="J30" s="148">
        <f>SUMIFS('Details-Products'!$AA$7:$AA$299988,'Details-Products'!$C$7:$C$299988,$C30,'Details-Products'!$D$7:$D$299988,$B30,'Details-Products'!$BM$7:$BM$299988,$J$10, 'Details-Products'!$Y$7:$Y$299988,"Yes")</f>
        <v>0</v>
      </c>
      <c r="K30" s="146">
        <f>COUNTIFS('Details-Products'!$C$7:$C$299988,$C30,'Details-Products'!$D$7:$D$299988,$B30,'Details-Products'!$BM$7:$BM$299988,$K$10)</f>
        <v>0</v>
      </c>
      <c r="L30" s="147">
        <f>COUNTIFS('Details-Products'!$C$7:$C$299988,$C30,'Details-Products'!$D$7:$D$299988,$B30,'Details-Products'!$BM$7:$BM$299988,$L$10, 'Details-Products'!$Y$7:$Y$299988,"Yes")</f>
        <v>0</v>
      </c>
      <c r="M30" s="148">
        <f>SUMIFS('Details-Products'!$AA$7:$AA$299988,'Details-Products'!$C$7:$C$299988,$C30,'Details-Products'!$D$7:$D$299988,$B30,'Details-Products'!$BM$7:$BM$299988,$M$10, 'Details-Products'!$Y$7:$Y$299988,"Yes")</f>
        <v>0</v>
      </c>
      <c r="N30" s="120">
        <f t="shared" si="5"/>
        <v>0</v>
      </c>
      <c r="O30" s="341">
        <f t="shared" si="6"/>
        <v>0</v>
      </c>
      <c r="P30" s="336">
        <f t="shared" si="7"/>
        <v>0</v>
      </c>
      <c r="Q30" s="336">
        <f>VLOOKUP(B30,Ttl_Inv!$A:$E,4,FALSE)</f>
        <v>0</v>
      </c>
      <c r="R30" s="99" t="str">
        <f t="shared" si="20"/>
        <v>-</v>
      </c>
      <c r="S30" s="83">
        <f>IFERROR(SUMIFS(Inactive_UPC!$T:$T,Inactive_UPC!$D:$D,$B30),"0")</f>
        <v>0</v>
      </c>
      <c r="T30" s="107" t="str">
        <f t="shared" si="8"/>
        <v>-</v>
      </c>
      <c r="U30" s="91">
        <f t="shared" si="15"/>
        <v>0</v>
      </c>
      <c r="V30" s="114" t="str">
        <f t="shared" si="9"/>
        <v>-</v>
      </c>
      <c r="W30" s="244">
        <f t="shared" si="23"/>
        <v>0</v>
      </c>
      <c r="X30" s="245">
        <f t="shared" si="23"/>
        <v>0</v>
      </c>
      <c r="Y30" s="246">
        <f t="shared" si="23"/>
        <v>0</v>
      </c>
      <c r="Z30" s="244">
        <f>COUNTIFS('Details-Products'!$C$7:$C$299988,$C30,'Details-Products'!$D$7:$D$299988,$B30,'Details-Products'!$BM$7:$BM$299988,$Z$10)</f>
        <v>0</v>
      </c>
      <c r="AA30" s="245">
        <f>COUNTIFS('Details-Products'!$C$7:$C$299988,$C30,'Details-Products'!$D$7:$D$299988,$B30,'Details-Products'!$BM$7:$BM$299988,$AA$10, 'Details-Products'!$Y$7:$Y$299988,"Yes")</f>
        <v>0</v>
      </c>
      <c r="AB30" s="247">
        <f>SUMIFS('Details-Products'!$AA$7:$AA$299988,'Details-Products'!$C$7:$C$299988,$C30,'Details-Products'!$D$7:$D$299988,$B30,'Details-Products'!$BM$7:$BM$299988,$AB$10, 'Details-Products'!$Y$7:$Y$299988,"Yes")</f>
        <v>0</v>
      </c>
      <c r="AC30" s="244">
        <f>COUNTIFS('Details-Products'!$C$7:$C$299988,$C30,'Details-Products'!$D$7:$D$299988,$B30,'Details-Products'!$BM$7:$BM$299988,$AC$10)</f>
        <v>0</v>
      </c>
      <c r="AD30" s="245">
        <f>COUNTIFS('Details-Products'!$C$7:$C$299988,$C30,'Details-Products'!$D$7:$D$299988,$B30,'Details-Products'!$BM$7:$BM$299988,$AD$10, 'Details-Products'!$Y$7:$Y$299988,"Yes")</f>
        <v>0</v>
      </c>
      <c r="AE30" s="247">
        <f>SUMIFS('Details-Products'!$AA$7:$AA$299988,'Details-Products'!$C$7:$C$299988,$C30,'Details-Products'!$D$7:$D$299988,$B30,'Details-Products'!$BM$7:$BM$299988,$AE$10, 'Details-Products'!$Y$7:$Y$299988,"Yes")</f>
        <v>0</v>
      </c>
      <c r="AF30" s="244">
        <f>COUNTIFS('Details-Products'!$C$7:$C$299988,$C30,'Details-Products'!$D$7:$D$299988,$B30,'Details-Products'!$BM$7:$BM$299988,$AF$10)</f>
        <v>0</v>
      </c>
      <c r="AG30" s="245">
        <f>COUNTIFS('Details-Products'!$C$7:$C$299988,$C30,'Details-Products'!$D$7:$D$299988,$B30,'Details-Products'!$BM$7:$BM$299988,$AG$10, 'Details-Products'!$Y$7:$Y$299988,"Yes")</f>
        <v>0</v>
      </c>
      <c r="AH30" s="247">
        <f>SUMIFS('Details-Products'!$AA$7:$AA$299988,'Details-Products'!$C$7:$C$299988,$C30,'Details-Products'!$D$7:$D$299988,$B30,'Details-Products'!$BM$7:$BM$299988,$AH$10, 'Details-Products'!$Y$7:$Y$299988,"Yes")</f>
        <v>0</v>
      </c>
      <c r="AI30" s="244">
        <f>COUNTIFS('Details-Products'!$C$7:$C$299988,$C30,'Details-Products'!$D$7:$D$299988,$B30,'Details-Products'!$BM$7:$BM$299988,$AI$10)</f>
        <v>0</v>
      </c>
      <c r="AJ30" s="245">
        <f>COUNTIFS('Details-Products'!$C$7:$C$299988,$C30,'Details-Products'!$D$7:$D$299988,$B30,'Details-Products'!$BM$7:$BM$299988,$AJ$10, 'Details-Products'!$Y$7:$Y$299988,"Yes")</f>
        <v>0</v>
      </c>
      <c r="AK30" s="247">
        <f>SUMIFS('Details-Products'!$AA$7:$AA$299988,'Details-Products'!$C$7:$C$299988,$C30,'Details-Products'!$D$7:$D$299988,$B30,'Details-Products'!$BM$7:$BM$299988,$AK$10, 'Details-Products'!$Y$7:$Y$299988,"Yes")</f>
        <v>0</v>
      </c>
      <c r="AL30" s="244">
        <f>COUNTIFS('Details-Products'!$C$7:$C$299988,$C30,'Details-Products'!$D$7:$D$299988,$B30,'Details-Products'!$BM$7:$BM$299988,$AL$10)</f>
        <v>0</v>
      </c>
      <c r="AM30" s="245">
        <f>COUNTIFS('Details-Products'!$C$7:$C$299988,$C30,'Details-Products'!$D$7:$D$299988,$B30,'Details-Products'!$BM$7:$BM$299988,$AM$10, 'Details-Products'!$Y$7:$Y$299988,"Yes")</f>
        <v>0</v>
      </c>
      <c r="AN30" s="247">
        <f>SUMIFS('Details-Products'!$AA$7:$AA$299988,'Details-Products'!$C$7:$C$299988,$C30,'Details-Products'!$D$7:$D$299988,$B30,'Details-Products'!$BM$7:$BM$299988,$AN$10, 'Details-Products'!$Y$7:$Y$299988,"Yes")</f>
        <v>0</v>
      </c>
      <c r="AO30" s="244">
        <f>COUNTIFS('Details-Products'!$C$7:$C$299988,$C30,'Details-Products'!$D$7:$D$299988,$B30,'Details-Products'!$BM$7:$BM$299988,$AO$10)</f>
        <v>0</v>
      </c>
      <c r="AP30" s="245">
        <f>COUNTIFS('Details-Products'!$C$7:$C$299988,$C30,'Details-Products'!$D$7:$D$299988,$B30,'Details-Products'!$BM$7:$BM$299988,$AP$10, 'Details-Products'!$Y$7:$Y$299988,"Yes")</f>
        <v>0</v>
      </c>
      <c r="AQ30" s="247">
        <f>SUMIFS('Details-Products'!$AA$7:$AA$299988,'Details-Products'!$C$7:$C$299988,$C30,'Details-Products'!$D$7:$D$299988,$B30,'Details-Products'!$BM$7:$BM$299988,$AQ$10, 'Details-Products'!$Y$7:$Y$299988,"Yes")</f>
        <v>0</v>
      </c>
      <c r="AR30" s="244">
        <f t="shared" ref="AR30:AR34" si="27">AC30+AF30+AI30+AL30+AO30</f>
        <v>0</v>
      </c>
      <c r="AS30" s="245">
        <f t="shared" ref="AS30:AS34" si="28">AD30+AG30+AJ30+AM30+AP30</f>
        <v>0</v>
      </c>
      <c r="AT30" s="246">
        <f t="shared" ref="AT30:AT34" si="29">AE30+AH30+AK30+AN30+AQ30</f>
        <v>0</v>
      </c>
      <c r="AU30" s="244">
        <f>COUNTIFS('Details-Products'!$C$7:$C$299988,$C30,'Details-Products'!$D$7:$D$299988,$B30,'Details-Products'!$BM$7:$BM$299988,$AU$10)</f>
        <v>0</v>
      </c>
      <c r="AV30" s="245">
        <f>COUNTIFS('Details-Products'!$C$7:$C$299988,$C30,'Details-Products'!$D$7:$D$299988,$B30,'Details-Products'!$BM$7:$BM$299988,$AV$10, 'Details-Products'!$Y$7:$Y$299988,"Yes")</f>
        <v>0</v>
      </c>
      <c r="AW30" s="247">
        <f>SUMIFS('Details-Products'!$AA$7:$AA$299988,'Details-Products'!$C$7:$C$299988,$C30,'Details-Products'!$D$7:$D$299988,$B30,'Details-Products'!$BM$7:$BM$299988,$AW$10, 'Details-Products'!$Y$7:$Y$299988,"Yes")</f>
        <v>0</v>
      </c>
      <c r="AX30" s="244">
        <f>COUNTIFS('Details-Products'!$C$7:$C$299988,$C30,'Details-Products'!$D$7:$D$299988,$B30,'Details-Products'!$BM$7:$BM$299988,$AX$10)</f>
        <v>0</v>
      </c>
      <c r="AY30" s="245">
        <f>COUNTIFS('Details-Products'!$C$7:$C$299988,$C30,'Details-Products'!$D$7:$D$299988,$B30,'Details-Products'!$BM$7:$BM$299988,$AY$10, 'Details-Products'!$Y$7:$Y$299988,"Yes")</f>
        <v>0</v>
      </c>
      <c r="AZ30" s="247">
        <f>SUMIFS('Details-Products'!$AA$7:$AA$299988,'Details-Products'!$C$7:$C$299988,$C30,'Details-Products'!$D$7:$D$299988,$B30,'Details-Products'!$BM$7:$BM$299988,$AZ$10, 'Details-Products'!$Y$7:$Y$299988,"Yes")</f>
        <v>0</v>
      </c>
      <c r="BA30" s="244">
        <f>COUNTIFS('Details-Products'!$C$7:$C$299988,$C30,'Details-Products'!$D$7:$D$299988,$B30,'Details-Products'!$BM$7:$BM$299988,$BA$10)</f>
        <v>0</v>
      </c>
      <c r="BB30" s="245">
        <f>COUNTIFS('Details-Products'!$C$7:$C$299988,$C30,'Details-Products'!$D$7:$D$299988,$B30,'Details-Products'!$BM$7:$BM$299988,$BB$10, 'Details-Products'!$Y$7:$Y$299988,"Yes")</f>
        <v>0</v>
      </c>
      <c r="BC30" s="247">
        <f>SUMIFS('Details-Products'!$AA$7:$AA$299988,'Details-Products'!$C$7:$C$299988,$C30,'Details-Products'!$D$7:$D$299988,$B30,'Details-Products'!$BM$7:$BM$299988,$BC$10, 'Details-Products'!$Y$7:$Y$299988,"Yes")</f>
        <v>0</v>
      </c>
      <c r="BD30" s="244">
        <f>COUNTIFS('Details-Products'!$C$7:$C$299988,$C30,'Details-Products'!$D$7:$D$299988,$B30,'Details-Products'!$BM$7:$BM$299988,$BD$10)</f>
        <v>0</v>
      </c>
      <c r="BE30" s="245">
        <f>COUNTIFS('Details-Products'!$C$7:$C$299988,$C30,'Details-Products'!$D$7:$D$299988,$B30,'Details-Products'!$BM$7:$BM$299988,$BE$10, 'Details-Products'!$Y$7:$Y$299988,"Yes")</f>
        <v>0</v>
      </c>
      <c r="BF30" s="247">
        <f>SUMIFS('Details-Products'!$AA$7:$AA$299988,'Details-Products'!$C$7:$C$299988,$C30,'Details-Products'!$D$7:$D$299988,$B30,'Details-Products'!$BM$7:$BM$299988,$BF$10, 'Details-Products'!$Y$7:$Y$299988,"Yes")</f>
        <v>0</v>
      </c>
      <c r="BG30" s="244">
        <f>COUNTIFS('Details-Products'!$C$7:$C$299988,$C30,'Details-Products'!$D$7:$D$299988,$B30,'Details-Products'!$BM$7:$BM$299988,$BG$10)</f>
        <v>0</v>
      </c>
      <c r="BH30" s="245">
        <f>COUNTIFS('Details-Products'!$C$7:$C$299988,$C30,'Details-Products'!$D$7:$D$299988,$B30,'Details-Products'!$BM$7:$BM$299988,$BH$10, 'Details-Products'!$Y$7:$Y$299988,"Yes")</f>
        <v>0</v>
      </c>
      <c r="BI30" s="247">
        <f>SUMIFS('Details-Products'!$AA$7:$AA$299988,'Details-Products'!$C$7:$C$299988,$C30,'Details-Products'!$D$7:$D$299988,$B30,'Details-Products'!$BM$7:$BM$299988,$BI$10, 'Details-Products'!$Y$7:$Y$299988,"Yes")</f>
        <v>0</v>
      </c>
      <c r="BJ30" s="244">
        <f>COUNTIFS('Details-Products'!$C$7:$C$299988,$C30,'Details-Products'!$D$7:$D$299988,$B30,'Details-Products'!$BM$7:$BM$299988,$BJ$10)</f>
        <v>0</v>
      </c>
      <c r="BK30" s="245">
        <f>COUNTIFS('Details-Products'!$C$7:$C$299988,$C30,'Details-Products'!$D$7:$D$299988,$B30,'Details-Products'!$BM$7:$BM$299988,$BK$10, 'Details-Products'!$Y$7:$Y$299988,"Yes")</f>
        <v>0</v>
      </c>
      <c r="BL30" s="247">
        <f>SUMIFS('Details-Products'!$AA$7:$AA$299988,'Details-Products'!$C$7:$C$299988,$C30,'Details-Products'!$D$7:$D$299988,$B30,'Details-Products'!$BM$7:$BM$299988,$BL$10, 'Details-Products'!$Y$7:$Y$299988,"Yes")</f>
        <v>0</v>
      </c>
      <c r="BM30" s="245">
        <f t="shared" si="2"/>
        <v>0</v>
      </c>
      <c r="BN30" s="245">
        <f t="shared" si="3"/>
        <v>0</v>
      </c>
      <c r="BO30" s="248">
        <f t="shared" si="4"/>
        <v>0</v>
      </c>
    </row>
    <row r="31" spans="1:67" s="27" customFormat="1" ht="15" x14ac:dyDescent="0.2">
      <c r="B31" s="29">
        <v>22</v>
      </c>
      <c r="C31" s="29">
        <v>2</v>
      </c>
      <c r="D31" s="119" t="s">
        <v>479</v>
      </c>
      <c r="E31" s="146">
        <f>COUNTIFS('Details-Products'!$C$7:$C$299988,$C31,'Details-Products'!$D$7:$D$299988,$B31,'Details-Products'!$BM$7:$BM$299988,$E$10)</f>
        <v>0</v>
      </c>
      <c r="F31" s="147">
        <f>COUNTIFS('Details-Products'!$C$7:$C$299988,$C31,'Details-Products'!$D$7:$D$299988,$B31,'Details-Products'!$BM$7:$BM$299988,$F$10, 'Details-Products'!$Y$7:$Y$299988,"Yes")</f>
        <v>0</v>
      </c>
      <c r="G31" s="148">
        <f>SUMIFS('Details-Products'!$AA$7:$AA$299988,'Details-Products'!$C$7:$C$299988,$C31,'Details-Products'!$D$7:$D$299988,$B31,'Details-Products'!$BM$7:$BM$299988,$G$10, 'Details-Products'!$Y$7:$Y$299988,"Yes")</f>
        <v>0</v>
      </c>
      <c r="H31" s="146">
        <f>COUNTIFS('Details-Products'!$C$7:$C$299988,$C31,'Details-Products'!$D$7:$D$299988,$B31,'Details-Products'!$BM$7:$BM$299988,$H$10)</f>
        <v>0</v>
      </c>
      <c r="I31" s="147">
        <f>COUNTIFS('Details-Products'!$C$7:$C$299988,$C31,'Details-Products'!$D$7:$D$299988,$B31,'Details-Products'!$BM$7:$BM$299988,$I$10, 'Details-Products'!$Y$7:$Y$299988,"Yes")</f>
        <v>0</v>
      </c>
      <c r="J31" s="148">
        <f>SUMIFS('Details-Products'!$AA$7:$AA$299988,'Details-Products'!$C$7:$C$299988,$C31,'Details-Products'!$D$7:$D$299988,$B31,'Details-Products'!$BM$7:$BM$299988,$J$10, 'Details-Products'!$Y$7:$Y$299988,"Yes")</f>
        <v>0</v>
      </c>
      <c r="K31" s="146">
        <f>COUNTIFS('Details-Products'!$C$7:$C$299988,$C31,'Details-Products'!$D$7:$D$299988,$B31,'Details-Products'!$BM$7:$BM$299988,$K$10)</f>
        <v>0</v>
      </c>
      <c r="L31" s="147">
        <f>COUNTIFS('Details-Products'!$C$7:$C$299988,$C31,'Details-Products'!$D$7:$D$299988,$B31,'Details-Products'!$BM$7:$BM$299988,$L$10, 'Details-Products'!$Y$7:$Y$299988,"Yes")</f>
        <v>0</v>
      </c>
      <c r="M31" s="148">
        <f>SUMIFS('Details-Products'!$AA$7:$AA$299988,'Details-Products'!$C$7:$C$299988,$C31,'Details-Products'!$D$7:$D$299988,$B31,'Details-Products'!$BM$7:$BM$299988,$M$10, 'Details-Products'!$Y$7:$Y$299988,"Yes")</f>
        <v>0</v>
      </c>
      <c r="N31" s="119">
        <f t="shared" si="5"/>
        <v>0</v>
      </c>
      <c r="O31" s="340">
        <f t="shared" si="6"/>
        <v>0</v>
      </c>
      <c r="P31" s="335">
        <f t="shared" si="7"/>
        <v>0</v>
      </c>
      <c r="Q31" s="335">
        <f>VLOOKUP(B31,Ttl_Inv!$A:$E,4,FALSE)</f>
        <v>0</v>
      </c>
      <c r="R31" s="97" t="str">
        <f t="shared" si="20"/>
        <v>-</v>
      </c>
      <c r="S31" s="80">
        <f>IFERROR(SUMIFS(Inactive_UPC!$T:$T,Inactive_UPC!$D:$D,$B31),"0")</f>
        <v>0</v>
      </c>
      <c r="T31" s="108" t="str">
        <f t="shared" si="8"/>
        <v>-</v>
      </c>
      <c r="U31" s="92">
        <f t="shared" si="15"/>
        <v>0</v>
      </c>
      <c r="V31" s="115" t="str">
        <f t="shared" si="9"/>
        <v>-</v>
      </c>
      <c r="W31" s="244">
        <f t="shared" si="23"/>
        <v>0</v>
      </c>
      <c r="X31" s="245">
        <f t="shared" si="23"/>
        <v>0</v>
      </c>
      <c r="Y31" s="246">
        <f t="shared" si="23"/>
        <v>0</v>
      </c>
      <c r="Z31" s="244">
        <f>COUNTIFS('Details-Products'!$C$7:$C$299988,$C31,'Details-Products'!$D$7:$D$299988,$B31,'Details-Products'!$BM$7:$BM$299988,$Z$10)</f>
        <v>0</v>
      </c>
      <c r="AA31" s="245">
        <f>COUNTIFS('Details-Products'!$C$7:$C$299988,$C31,'Details-Products'!$D$7:$D$299988,$B31,'Details-Products'!$BM$7:$BM$299988,$AA$10, 'Details-Products'!$Y$7:$Y$299988,"Yes")</f>
        <v>0</v>
      </c>
      <c r="AB31" s="247">
        <f>SUMIFS('Details-Products'!$AA$7:$AA$299988,'Details-Products'!$C$7:$C$299988,$C31,'Details-Products'!$D$7:$D$299988,$B31,'Details-Products'!$BM$7:$BM$299988,$AB$10, 'Details-Products'!$Y$7:$Y$299988,"Yes")</f>
        <v>0</v>
      </c>
      <c r="AC31" s="244">
        <f>COUNTIFS('Details-Products'!$C$7:$C$299988,$C31,'Details-Products'!$D$7:$D$299988,$B31,'Details-Products'!$BM$7:$BM$299988,$AC$10)</f>
        <v>0</v>
      </c>
      <c r="AD31" s="245">
        <f>COUNTIFS('Details-Products'!$C$7:$C$299988,$C31,'Details-Products'!$D$7:$D$299988,$B31,'Details-Products'!$BM$7:$BM$299988,$AD$10, 'Details-Products'!$Y$7:$Y$299988,"Yes")</f>
        <v>0</v>
      </c>
      <c r="AE31" s="247">
        <f>SUMIFS('Details-Products'!$AA$7:$AA$299988,'Details-Products'!$C$7:$C$299988,$C31,'Details-Products'!$D$7:$D$299988,$B31,'Details-Products'!$BM$7:$BM$299988,$AE$10, 'Details-Products'!$Y$7:$Y$299988,"Yes")</f>
        <v>0</v>
      </c>
      <c r="AF31" s="244">
        <f>COUNTIFS('Details-Products'!$C$7:$C$299988,$C31,'Details-Products'!$D$7:$D$299988,$B31,'Details-Products'!$BM$7:$BM$299988,$AF$10)</f>
        <v>0</v>
      </c>
      <c r="AG31" s="245">
        <f>COUNTIFS('Details-Products'!$C$7:$C$299988,$C31,'Details-Products'!$D$7:$D$299988,$B31,'Details-Products'!$BM$7:$BM$299988,$AG$10, 'Details-Products'!$Y$7:$Y$299988,"Yes")</f>
        <v>0</v>
      </c>
      <c r="AH31" s="247">
        <f>SUMIFS('Details-Products'!$AA$7:$AA$299988,'Details-Products'!$C$7:$C$299988,$C31,'Details-Products'!$D$7:$D$299988,$B31,'Details-Products'!$BM$7:$BM$299988,$AH$10, 'Details-Products'!$Y$7:$Y$299988,"Yes")</f>
        <v>0</v>
      </c>
      <c r="AI31" s="244">
        <f>COUNTIFS('Details-Products'!$C$7:$C$299988,$C31,'Details-Products'!$D$7:$D$299988,$B31,'Details-Products'!$BM$7:$BM$299988,$AI$10)</f>
        <v>0</v>
      </c>
      <c r="AJ31" s="245">
        <f>COUNTIFS('Details-Products'!$C$7:$C$299988,$C31,'Details-Products'!$D$7:$D$299988,$B31,'Details-Products'!$BM$7:$BM$299988,$AJ$10, 'Details-Products'!$Y$7:$Y$299988,"Yes")</f>
        <v>0</v>
      </c>
      <c r="AK31" s="247">
        <f>SUMIFS('Details-Products'!$AA$7:$AA$299988,'Details-Products'!$C$7:$C$299988,$C31,'Details-Products'!$D$7:$D$299988,$B31,'Details-Products'!$BM$7:$BM$299988,$AK$10, 'Details-Products'!$Y$7:$Y$299988,"Yes")</f>
        <v>0</v>
      </c>
      <c r="AL31" s="244">
        <f>COUNTIFS('Details-Products'!$C$7:$C$299988,$C31,'Details-Products'!$D$7:$D$299988,$B31,'Details-Products'!$BM$7:$BM$299988,$AL$10)</f>
        <v>0</v>
      </c>
      <c r="AM31" s="245">
        <f>COUNTIFS('Details-Products'!$C$7:$C$299988,$C31,'Details-Products'!$D$7:$D$299988,$B31,'Details-Products'!$BM$7:$BM$299988,$AM$10, 'Details-Products'!$Y$7:$Y$299988,"Yes")</f>
        <v>0</v>
      </c>
      <c r="AN31" s="247">
        <f>SUMIFS('Details-Products'!$AA$7:$AA$299988,'Details-Products'!$C$7:$C$299988,$C31,'Details-Products'!$D$7:$D$299988,$B31,'Details-Products'!$BM$7:$BM$299988,$AN$10, 'Details-Products'!$Y$7:$Y$299988,"Yes")</f>
        <v>0</v>
      </c>
      <c r="AO31" s="244">
        <f>COUNTIFS('Details-Products'!$C$7:$C$299988,$C31,'Details-Products'!$D$7:$D$299988,$B31,'Details-Products'!$BM$7:$BM$299988,$AO$10)</f>
        <v>0</v>
      </c>
      <c r="AP31" s="245">
        <f>COUNTIFS('Details-Products'!$C$7:$C$299988,$C31,'Details-Products'!$D$7:$D$299988,$B31,'Details-Products'!$BM$7:$BM$299988,$AP$10, 'Details-Products'!$Y$7:$Y$299988,"Yes")</f>
        <v>0</v>
      </c>
      <c r="AQ31" s="247">
        <f>SUMIFS('Details-Products'!$AA$7:$AA$299988,'Details-Products'!$C$7:$C$299988,$C31,'Details-Products'!$D$7:$D$299988,$B31,'Details-Products'!$BM$7:$BM$299988,$AQ$10, 'Details-Products'!$Y$7:$Y$299988,"Yes")</f>
        <v>0</v>
      </c>
      <c r="AR31" s="244">
        <f t="shared" si="27"/>
        <v>0</v>
      </c>
      <c r="AS31" s="245">
        <f t="shared" si="28"/>
        <v>0</v>
      </c>
      <c r="AT31" s="246">
        <f t="shared" si="29"/>
        <v>0</v>
      </c>
      <c r="AU31" s="244">
        <f>COUNTIFS('Details-Products'!$C$7:$C$299988,$C31,'Details-Products'!$D$7:$D$299988,$B31,'Details-Products'!$BM$7:$BM$299988,$AU$10)</f>
        <v>0</v>
      </c>
      <c r="AV31" s="245">
        <f>COUNTIFS('Details-Products'!$C$7:$C$299988,$C31,'Details-Products'!$D$7:$D$299988,$B31,'Details-Products'!$BM$7:$BM$299988,$AV$10, 'Details-Products'!$Y$7:$Y$299988,"Yes")</f>
        <v>0</v>
      </c>
      <c r="AW31" s="247">
        <f>SUMIFS('Details-Products'!$AA$7:$AA$299988,'Details-Products'!$C$7:$C$299988,$C31,'Details-Products'!$D$7:$D$299988,$B31,'Details-Products'!$BM$7:$BM$299988,$AW$10, 'Details-Products'!$Y$7:$Y$299988,"Yes")</f>
        <v>0</v>
      </c>
      <c r="AX31" s="244">
        <f>COUNTIFS('Details-Products'!$C$7:$C$299988,$C31,'Details-Products'!$D$7:$D$299988,$B31,'Details-Products'!$BM$7:$BM$299988,$AX$10)</f>
        <v>0</v>
      </c>
      <c r="AY31" s="245">
        <f>COUNTIFS('Details-Products'!$C$7:$C$299988,$C31,'Details-Products'!$D$7:$D$299988,$B31,'Details-Products'!$BM$7:$BM$299988,$AY$10, 'Details-Products'!$Y$7:$Y$299988,"Yes")</f>
        <v>0</v>
      </c>
      <c r="AZ31" s="247">
        <f>SUMIFS('Details-Products'!$AA$7:$AA$299988,'Details-Products'!$C$7:$C$299988,$C31,'Details-Products'!$D$7:$D$299988,$B31,'Details-Products'!$BM$7:$BM$299988,$AZ$10, 'Details-Products'!$Y$7:$Y$299988,"Yes")</f>
        <v>0</v>
      </c>
      <c r="BA31" s="244">
        <f>COUNTIFS('Details-Products'!$C$7:$C$299988,$C31,'Details-Products'!$D$7:$D$299988,$B31,'Details-Products'!$BM$7:$BM$299988,$BA$10)</f>
        <v>0</v>
      </c>
      <c r="BB31" s="245">
        <f>COUNTIFS('Details-Products'!$C$7:$C$299988,$C31,'Details-Products'!$D$7:$D$299988,$B31,'Details-Products'!$BM$7:$BM$299988,$BB$10, 'Details-Products'!$Y$7:$Y$299988,"Yes")</f>
        <v>0</v>
      </c>
      <c r="BC31" s="247">
        <f>SUMIFS('Details-Products'!$AA$7:$AA$299988,'Details-Products'!$C$7:$C$299988,$C31,'Details-Products'!$D$7:$D$299988,$B31,'Details-Products'!$BM$7:$BM$299988,$BC$10, 'Details-Products'!$Y$7:$Y$299988,"Yes")</f>
        <v>0</v>
      </c>
      <c r="BD31" s="244">
        <f>COUNTIFS('Details-Products'!$C$7:$C$299988,$C31,'Details-Products'!$D$7:$D$299988,$B31,'Details-Products'!$BM$7:$BM$299988,$BD$10)</f>
        <v>0</v>
      </c>
      <c r="BE31" s="245">
        <f>COUNTIFS('Details-Products'!$C$7:$C$299988,$C31,'Details-Products'!$D$7:$D$299988,$B31,'Details-Products'!$BM$7:$BM$299988,$BE$10, 'Details-Products'!$Y$7:$Y$299988,"Yes")</f>
        <v>0</v>
      </c>
      <c r="BF31" s="247">
        <f>SUMIFS('Details-Products'!$AA$7:$AA$299988,'Details-Products'!$C$7:$C$299988,$C31,'Details-Products'!$D$7:$D$299988,$B31,'Details-Products'!$BM$7:$BM$299988,$BF$10, 'Details-Products'!$Y$7:$Y$299988,"Yes")</f>
        <v>0</v>
      </c>
      <c r="BG31" s="244">
        <f>COUNTIFS('Details-Products'!$C$7:$C$299988,$C31,'Details-Products'!$D$7:$D$299988,$B31,'Details-Products'!$BM$7:$BM$299988,$BG$10)</f>
        <v>0</v>
      </c>
      <c r="BH31" s="245">
        <f>COUNTIFS('Details-Products'!$C$7:$C$299988,$C31,'Details-Products'!$D$7:$D$299988,$B31,'Details-Products'!$BM$7:$BM$299988,$BH$10, 'Details-Products'!$Y$7:$Y$299988,"Yes")</f>
        <v>0</v>
      </c>
      <c r="BI31" s="247">
        <f>SUMIFS('Details-Products'!$AA$7:$AA$299988,'Details-Products'!$C$7:$C$299988,$C31,'Details-Products'!$D$7:$D$299988,$B31,'Details-Products'!$BM$7:$BM$299988,$BI$10, 'Details-Products'!$Y$7:$Y$299988,"Yes")</f>
        <v>0</v>
      </c>
      <c r="BJ31" s="244">
        <f>COUNTIFS('Details-Products'!$C$7:$C$299988,$C31,'Details-Products'!$D$7:$D$299988,$B31,'Details-Products'!$BM$7:$BM$299988,$BJ$10)</f>
        <v>0</v>
      </c>
      <c r="BK31" s="245">
        <f>COUNTIFS('Details-Products'!$C$7:$C$299988,$C31,'Details-Products'!$D$7:$D$299988,$B31,'Details-Products'!$BM$7:$BM$299988,$BK$10, 'Details-Products'!$Y$7:$Y$299988,"Yes")</f>
        <v>0</v>
      </c>
      <c r="BL31" s="247">
        <f>SUMIFS('Details-Products'!$AA$7:$AA$299988,'Details-Products'!$C$7:$C$299988,$C31,'Details-Products'!$D$7:$D$299988,$B31,'Details-Products'!$BM$7:$BM$299988,$BL$10, 'Details-Products'!$Y$7:$Y$299988,"Yes")</f>
        <v>0</v>
      </c>
      <c r="BM31" s="245">
        <f t="shared" si="2"/>
        <v>0</v>
      </c>
      <c r="BN31" s="245">
        <f t="shared" si="3"/>
        <v>0</v>
      </c>
      <c r="BO31" s="248">
        <f t="shared" si="4"/>
        <v>0</v>
      </c>
    </row>
    <row r="32" spans="1:67" s="27" customFormat="1" ht="15" x14ac:dyDescent="0.2">
      <c r="B32" s="29">
        <v>23</v>
      </c>
      <c r="C32" s="29">
        <v>2</v>
      </c>
      <c r="D32" s="120" t="s">
        <v>480</v>
      </c>
      <c r="E32" s="146">
        <f>COUNTIFS('Details-Products'!$C$7:$C$299988,$C32,'Details-Products'!$D$7:$D$299988,$B32,'Details-Products'!$BM$7:$BM$299988,$E$10)</f>
        <v>0</v>
      </c>
      <c r="F32" s="147">
        <f>COUNTIFS('Details-Products'!$C$7:$C$299988,$C32,'Details-Products'!$D$7:$D$299988,$B32,'Details-Products'!$BM$7:$BM$299988,$F$10, 'Details-Products'!$Y$7:$Y$299988,"Yes")</f>
        <v>0</v>
      </c>
      <c r="G32" s="148">
        <f>SUMIFS('Details-Products'!$AA$7:$AA$299988,'Details-Products'!$C$7:$C$299988,$C32,'Details-Products'!$D$7:$D$299988,$B32,'Details-Products'!$BM$7:$BM$299988,$G$10, 'Details-Products'!$Y$7:$Y$299988,"Yes")</f>
        <v>0</v>
      </c>
      <c r="H32" s="146">
        <f>COUNTIFS('Details-Products'!$C$7:$C$299988,$C32,'Details-Products'!$D$7:$D$299988,$B32,'Details-Products'!$BM$7:$BM$299988,$H$10)</f>
        <v>0</v>
      </c>
      <c r="I32" s="147">
        <f>COUNTIFS('Details-Products'!$C$7:$C$299988,$C32,'Details-Products'!$D$7:$D$299988,$B32,'Details-Products'!$BM$7:$BM$299988,$I$10, 'Details-Products'!$Y$7:$Y$299988,"Yes")</f>
        <v>0</v>
      </c>
      <c r="J32" s="148">
        <f>SUMIFS('Details-Products'!$AA$7:$AA$299988,'Details-Products'!$C$7:$C$299988,$C32,'Details-Products'!$D$7:$D$299988,$B32,'Details-Products'!$BM$7:$BM$299988,$J$10, 'Details-Products'!$Y$7:$Y$299988,"Yes")</f>
        <v>0</v>
      </c>
      <c r="K32" s="146">
        <f>COUNTIFS('Details-Products'!$C$7:$C$299988,$C32,'Details-Products'!$D$7:$D$299988,$B32,'Details-Products'!$BM$7:$BM$299988,$K$10)</f>
        <v>0</v>
      </c>
      <c r="L32" s="147">
        <f>COUNTIFS('Details-Products'!$C$7:$C$299988,$C32,'Details-Products'!$D$7:$D$299988,$B32,'Details-Products'!$BM$7:$BM$299988,$L$10, 'Details-Products'!$Y$7:$Y$299988,"Yes")</f>
        <v>0</v>
      </c>
      <c r="M32" s="148">
        <f>SUMIFS('Details-Products'!$AA$7:$AA$299988,'Details-Products'!$C$7:$C$299988,$C32,'Details-Products'!$D$7:$D$299988,$B32,'Details-Products'!$BM$7:$BM$299988,$M$10, 'Details-Products'!$Y$7:$Y$299988,"Yes")</f>
        <v>0</v>
      </c>
      <c r="N32" s="120">
        <f t="shared" si="5"/>
        <v>0</v>
      </c>
      <c r="O32" s="341">
        <f t="shared" si="6"/>
        <v>0</v>
      </c>
      <c r="P32" s="336">
        <f t="shared" si="7"/>
        <v>0</v>
      </c>
      <c r="Q32" s="336">
        <f>VLOOKUP(B32,Ttl_Inv!$A:$E,4,FALSE)</f>
        <v>0</v>
      </c>
      <c r="R32" s="99" t="str">
        <f t="shared" si="20"/>
        <v>-</v>
      </c>
      <c r="S32" s="83">
        <f>IFERROR(SUMIFS(Inactive_UPC!$T:$T,Inactive_UPC!$D:$D,$B32),"0")</f>
        <v>0</v>
      </c>
      <c r="T32" s="107" t="str">
        <f t="shared" si="8"/>
        <v>-</v>
      </c>
      <c r="U32" s="91">
        <f t="shared" si="15"/>
        <v>0</v>
      </c>
      <c r="V32" s="114" t="str">
        <f t="shared" si="9"/>
        <v>-</v>
      </c>
      <c r="W32" s="244">
        <f t="shared" si="23"/>
        <v>0</v>
      </c>
      <c r="X32" s="245">
        <f t="shared" si="23"/>
        <v>0</v>
      </c>
      <c r="Y32" s="246">
        <f t="shared" si="23"/>
        <v>0</v>
      </c>
      <c r="Z32" s="244">
        <f>COUNTIFS('Details-Products'!$C$7:$C$299988,$C32,'Details-Products'!$D$7:$D$299988,$B32,'Details-Products'!$BM$7:$BM$299988,$Z$10)</f>
        <v>0</v>
      </c>
      <c r="AA32" s="245">
        <f>COUNTIFS('Details-Products'!$C$7:$C$299988,$C32,'Details-Products'!$D$7:$D$299988,$B32,'Details-Products'!$BM$7:$BM$299988,$AA$10, 'Details-Products'!$Y$7:$Y$299988,"Yes")</f>
        <v>0</v>
      </c>
      <c r="AB32" s="247">
        <f>SUMIFS('Details-Products'!$AA$7:$AA$299988,'Details-Products'!$C$7:$C$299988,$C32,'Details-Products'!$D$7:$D$299988,$B32,'Details-Products'!$BM$7:$BM$299988,$AB$10, 'Details-Products'!$Y$7:$Y$299988,"Yes")</f>
        <v>0</v>
      </c>
      <c r="AC32" s="244">
        <f>COUNTIFS('Details-Products'!$C$7:$C$299988,$C32,'Details-Products'!$D$7:$D$299988,$B32,'Details-Products'!$BM$7:$BM$299988,$AC$10)</f>
        <v>0</v>
      </c>
      <c r="AD32" s="245">
        <f>COUNTIFS('Details-Products'!$C$7:$C$299988,$C32,'Details-Products'!$D$7:$D$299988,$B32,'Details-Products'!$BM$7:$BM$299988,$AD$10, 'Details-Products'!$Y$7:$Y$299988,"Yes")</f>
        <v>0</v>
      </c>
      <c r="AE32" s="247">
        <f>SUMIFS('Details-Products'!$AA$7:$AA$299988,'Details-Products'!$C$7:$C$299988,$C32,'Details-Products'!$D$7:$D$299988,$B32,'Details-Products'!$BM$7:$BM$299988,$AE$10, 'Details-Products'!$Y$7:$Y$299988,"Yes")</f>
        <v>0</v>
      </c>
      <c r="AF32" s="244">
        <f>COUNTIFS('Details-Products'!$C$7:$C$299988,$C32,'Details-Products'!$D$7:$D$299988,$B32,'Details-Products'!$BM$7:$BM$299988,$AF$10)</f>
        <v>0</v>
      </c>
      <c r="AG32" s="245">
        <f>COUNTIFS('Details-Products'!$C$7:$C$299988,$C32,'Details-Products'!$D$7:$D$299988,$B32,'Details-Products'!$BM$7:$BM$299988,$AG$10, 'Details-Products'!$Y$7:$Y$299988,"Yes")</f>
        <v>0</v>
      </c>
      <c r="AH32" s="247">
        <f>SUMIFS('Details-Products'!$AA$7:$AA$299988,'Details-Products'!$C$7:$C$299988,$C32,'Details-Products'!$D$7:$D$299988,$B32,'Details-Products'!$BM$7:$BM$299988,$AH$10, 'Details-Products'!$Y$7:$Y$299988,"Yes")</f>
        <v>0</v>
      </c>
      <c r="AI32" s="244">
        <f>COUNTIFS('Details-Products'!$C$7:$C$299988,$C32,'Details-Products'!$D$7:$D$299988,$B32,'Details-Products'!$BM$7:$BM$299988,$AI$10)</f>
        <v>0</v>
      </c>
      <c r="AJ32" s="245">
        <f>COUNTIFS('Details-Products'!$C$7:$C$299988,$C32,'Details-Products'!$D$7:$D$299988,$B32,'Details-Products'!$BM$7:$BM$299988,$AJ$10, 'Details-Products'!$Y$7:$Y$299988,"Yes")</f>
        <v>0</v>
      </c>
      <c r="AK32" s="247">
        <f>SUMIFS('Details-Products'!$AA$7:$AA$299988,'Details-Products'!$C$7:$C$299988,$C32,'Details-Products'!$D$7:$D$299988,$B32,'Details-Products'!$BM$7:$BM$299988,$AK$10, 'Details-Products'!$Y$7:$Y$299988,"Yes")</f>
        <v>0</v>
      </c>
      <c r="AL32" s="244">
        <f>COUNTIFS('Details-Products'!$C$7:$C$299988,$C32,'Details-Products'!$D$7:$D$299988,$B32,'Details-Products'!$BM$7:$BM$299988,$AL$10)</f>
        <v>0</v>
      </c>
      <c r="AM32" s="245">
        <f>COUNTIFS('Details-Products'!$C$7:$C$299988,$C32,'Details-Products'!$D$7:$D$299988,$B32,'Details-Products'!$BM$7:$BM$299988,$AM$10, 'Details-Products'!$Y$7:$Y$299988,"Yes")</f>
        <v>0</v>
      </c>
      <c r="AN32" s="247">
        <f>SUMIFS('Details-Products'!$AA$7:$AA$299988,'Details-Products'!$C$7:$C$299988,$C32,'Details-Products'!$D$7:$D$299988,$B32,'Details-Products'!$BM$7:$BM$299988,$AN$10, 'Details-Products'!$Y$7:$Y$299988,"Yes")</f>
        <v>0</v>
      </c>
      <c r="AO32" s="244">
        <f>COUNTIFS('Details-Products'!$C$7:$C$299988,$C32,'Details-Products'!$D$7:$D$299988,$B32,'Details-Products'!$BM$7:$BM$299988,$AO$10)</f>
        <v>0</v>
      </c>
      <c r="AP32" s="245">
        <f>COUNTIFS('Details-Products'!$C$7:$C$299988,$C32,'Details-Products'!$D$7:$D$299988,$B32,'Details-Products'!$BM$7:$BM$299988,$AP$10, 'Details-Products'!$Y$7:$Y$299988,"Yes")</f>
        <v>0</v>
      </c>
      <c r="AQ32" s="247">
        <f>SUMIFS('Details-Products'!$AA$7:$AA$299988,'Details-Products'!$C$7:$C$299988,$C32,'Details-Products'!$D$7:$D$299988,$B32,'Details-Products'!$BM$7:$BM$299988,$AQ$10, 'Details-Products'!$Y$7:$Y$299988,"Yes")</f>
        <v>0</v>
      </c>
      <c r="AR32" s="244">
        <f t="shared" si="27"/>
        <v>0</v>
      </c>
      <c r="AS32" s="245">
        <f t="shared" si="28"/>
        <v>0</v>
      </c>
      <c r="AT32" s="246">
        <f t="shared" si="29"/>
        <v>0</v>
      </c>
      <c r="AU32" s="244">
        <f>COUNTIFS('Details-Products'!$C$7:$C$299988,$C32,'Details-Products'!$D$7:$D$299988,$B32,'Details-Products'!$BM$7:$BM$299988,$AU$10)</f>
        <v>0</v>
      </c>
      <c r="AV32" s="245">
        <f>COUNTIFS('Details-Products'!$C$7:$C$299988,$C32,'Details-Products'!$D$7:$D$299988,$B32,'Details-Products'!$BM$7:$BM$299988,$AV$10, 'Details-Products'!$Y$7:$Y$299988,"Yes")</f>
        <v>0</v>
      </c>
      <c r="AW32" s="247">
        <f>SUMIFS('Details-Products'!$AA$7:$AA$299988,'Details-Products'!$C$7:$C$299988,$C32,'Details-Products'!$D$7:$D$299988,$B32,'Details-Products'!$BM$7:$BM$299988,$AW$10, 'Details-Products'!$Y$7:$Y$299988,"Yes")</f>
        <v>0</v>
      </c>
      <c r="AX32" s="244">
        <f>COUNTIFS('Details-Products'!$C$7:$C$299988,$C32,'Details-Products'!$D$7:$D$299988,$B32,'Details-Products'!$BM$7:$BM$299988,$AX$10)</f>
        <v>0</v>
      </c>
      <c r="AY32" s="245">
        <f>COUNTIFS('Details-Products'!$C$7:$C$299988,$C32,'Details-Products'!$D$7:$D$299988,$B32,'Details-Products'!$BM$7:$BM$299988,$AY$10, 'Details-Products'!$Y$7:$Y$299988,"Yes")</f>
        <v>0</v>
      </c>
      <c r="AZ32" s="247">
        <f>SUMIFS('Details-Products'!$AA$7:$AA$299988,'Details-Products'!$C$7:$C$299988,$C32,'Details-Products'!$D$7:$D$299988,$B32,'Details-Products'!$BM$7:$BM$299988,$AZ$10, 'Details-Products'!$Y$7:$Y$299988,"Yes")</f>
        <v>0</v>
      </c>
      <c r="BA32" s="244">
        <f>COUNTIFS('Details-Products'!$C$7:$C$299988,$C32,'Details-Products'!$D$7:$D$299988,$B32,'Details-Products'!$BM$7:$BM$299988,$BA$10)</f>
        <v>0</v>
      </c>
      <c r="BB32" s="245">
        <f>COUNTIFS('Details-Products'!$C$7:$C$299988,$C32,'Details-Products'!$D$7:$D$299988,$B32,'Details-Products'!$BM$7:$BM$299988,$BB$10, 'Details-Products'!$Y$7:$Y$299988,"Yes")</f>
        <v>0</v>
      </c>
      <c r="BC32" s="247">
        <f>SUMIFS('Details-Products'!$AA$7:$AA$299988,'Details-Products'!$C$7:$C$299988,$C32,'Details-Products'!$D$7:$D$299988,$B32,'Details-Products'!$BM$7:$BM$299988,$BC$10, 'Details-Products'!$Y$7:$Y$299988,"Yes")</f>
        <v>0</v>
      </c>
      <c r="BD32" s="244">
        <f>COUNTIFS('Details-Products'!$C$7:$C$299988,$C32,'Details-Products'!$D$7:$D$299988,$B32,'Details-Products'!$BM$7:$BM$299988,$BD$10)</f>
        <v>0</v>
      </c>
      <c r="BE32" s="245">
        <f>COUNTIFS('Details-Products'!$C$7:$C$299988,$C32,'Details-Products'!$D$7:$D$299988,$B32,'Details-Products'!$BM$7:$BM$299988,$BE$10, 'Details-Products'!$Y$7:$Y$299988,"Yes")</f>
        <v>0</v>
      </c>
      <c r="BF32" s="247">
        <f>SUMIFS('Details-Products'!$AA$7:$AA$299988,'Details-Products'!$C$7:$C$299988,$C32,'Details-Products'!$D$7:$D$299988,$B32,'Details-Products'!$BM$7:$BM$299988,$BF$10, 'Details-Products'!$Y$7:$Y$299988,"Yes")</f>
        <v>0</v>
      </c>
      <c r="BG32" s="244">
        <f>COUNTIFS('Details-Products'!$C$7:$C$299988,$C32,'Details-Products'!$D$7:$D$299988,$B32,'Details-Products'!$BM$7:$BM$299988,$BG$10)</f>
        <v>0</v>
      </c>
      <c r="BH32" s="245">
        <f>COUNTIFS('Details-Products'!$C$7:$C$299988,$C32,'Details-Products'!$D$7:$D$299988,$B32,'Details-Products'!$BM$7:$BM$299988,$BH$10, 'Details-Products'!$Y$7:$Y$299988,"Yes")</f>
        <v>0</v>
      </c>
      <c r="BI32" s="247">
        <f>SUMIFS('Details-Products'!$AA$7:$AA$299988,'Details-Products'!$C$7:$C$299988,$C32,'Details-Products'!$D$7:$D$299988,$B32,'Details-Products'!$BM$7:$BM$299988,$BI$10, 'Details-Products'!$Y$7:$Y$299988,"Yes")</f>
        <v>0</v>
      </c>
      <c r="BJ32" s="244">
        <f>COUNTIFS('Details-Products'!$C$7:$C$299988,$C32,'Details-Products'!$D$7:$D$299988,$B32,'Details-Products'!$BM$7:$BM$299988,$BJ$10)</f>
        <v>0</v>
      </c>
      <c r="BK32" s="245">
        <f>COUNTIFS('Details-Products'!$C$7:$C$299988,$C32,'Details-Products'!$D$7:$D$299988,$B32,'Details-Products'!$BM$7:$BM$299988,$BK$10, 'Details-Products'!$Y$7:$Y$299988,"Yes")</f>
        <v>0</v>
      </c>
      <c r="BL32" s="247">
        <f>SUMIFS('Details-Products'!$AA$7:$AA$299988,'Details-Products'!$C$7:$C$299988,$C32,'Details-Products'!$D$7:$D$299988,$B32,'Details-Products'!$BM$7:$BM$299988,$BL$10, 'Details-Products'!$Y$7:$Y$299988,"Yes")</f>
        <v>0</v>
      </c>
      <c r="BM32" s="245">
        <f t="shared" si="2"/>
        <v>0</v>
      </c>
      <c r="BN32" s="245">
        <f t="shared" si="3"/>
        <v>0</v>
      </c>
      <c r="BO32" s="248">
        <f t="shared" si="4"/>
        <v>0</v>
      </c>
    </row>
    <row r="33" spans="1:67" ht="15" x14ac:dyDescent="0.2">
      <c r="B33" s="29">
        <v>24</v>
      </c>
      <c r="C33" s="29">
        <v>2</v>
      </c>
      <c r="D33" s="119" t="s">
        <v>238</v>
      </c>
      <c r="E33" s="146">
        <f>COUNTIFS('Details-Products'!$C$7:$C$299988,$C33,'Details-Products'!$D$7:$D$299988,$B33,'Details-Products'!$BM$7:$BM$299988,$E$10)</f>
        <v>0</v>
      </c>
      <c r="F33" s="147">
        <f>COUNTIFS('Details-Products'!$C$7:$C$299988,$C33,'Details-Products'!$D$7:$D$299988,$B33,'Details-Products'!$BM$7:$BM$299988,$F$10, 'Details-Products'!$Y$7:$Y$299988,"Yes")</f>
        <v>0</v>
      </c>
      <c r="G33" s="148">
        <f>SUMIFS('Details-Products'!$AA$7:$AA$299988,'Details-Products'!$C$7:$C$299988,$C33,'Details-Products'!$D$7:$D$299988,$B33,'Details-Products'!$BM$7:$BM$299988,$G$10, 'Details-Products'!$Y$7:$Y$299988,"Yes")</f>
        <v>0</v>
      </c>
      <c r="H33" s="146">
        <f>COUNTIFS('Details-Products'!$C$7:$C$299988,$C33,'Details-Products'!$D$7:$D$299988,$B33,'Details-Products'!$BM$7:$BM$299988,$H$10)</f>
        <v>0</v>
      </c>
      <c r="I33" s="147">
        <f>COUNTIFS('Details-Products'!$C$7:$C$299988,$C33,'Details-Products'!$D$7:$D$299988,$B33,'Details-Products'!$BM$7:$BM$299988,$I$10, 'Details-Products'!$Y$7:$Y$299988,"Yes")</f>
        <v>0</v>
      </c>
      <c r="J33" s="148">
        <f>SUMIFS('Details-Products'!$AA$7:$AA$299988,'Details-Products'!$C$7:$C$299988,$C33,'Details-Products'!$D$7:$D$299988,$B33,'Details-Products'!$BM$7:$BM$299988,$J$10, 'Details-Products'!$Y$7:$Y$299988,"Yes")</f>
        <v>0</v>
      </c>
      <c r="K33" s="146">
        <f>COUNTIFS('Details-Products'!$C$7:$C$299988,$C33,'Details-Products'!$D$7:$D$299988,$B33,'Details-Products'!$BM$7:$BM$299988,$K$10)</f>
        <v>0</v>
      </c>
      <c r="L33" s="147">
        <f>COUNTIFS('Details-Products'!$C$7:$C$299988,$C33,'Details-Products'!$D$7:$D$299988,$B33,'Details-Products'!$BM$7:$BM$299988,$L$10, 'Details-Products'!$Y$7:$Y$299988,"Yes")</f>
        <v>0</v>
      </c>
      <c r="M33" s="148">
        <f>SUMIFS('Details-Products'!$AA$7:$AA$299988,'Details-Products'!$C$7:$C$299988,$C33,'Details-Products'!$D$7:$D$299988,$B33,'Details-Products'!$BM$7:$BM$299988,$M$10, 'Details-Products'!$Y$7:$Y$299988,"Yes")</f>
        <v>0</v>
      </c>
      <c r="N33" s="119">
        <f t="shared" si="5"/>
        <v>0</v>
      </c>
      <c r="O33" s="340">
        <f t="shared" si="6"/>
        <v>0</v>
      </c>
      <c r="P33" s="335">
        <f t="shared" si="7"/>
        <v>0</v>
      </c>
      <c r="Q33" s="335">
        <f>VLOOKUP(B33,Ttl_Inv!$A:$E,4,FALSE)</f>
        <v>0</v>
      </c>
      <c r="R33" s="97" t="str">
        <f t="shared" si="20"/>
        <v>-</v>
      </c>
      <c r="S33" s="80">
        <f>IFERROR(SUMIFS(Inactive_UPC!$T:$T,Inactive_UPC!$D:$D,$B33),"0")</f>
        <v>0</v>
      </c>
      <c r="T33" s="108" t="str">
        <f t="shared" si="8"/>
        <v>-</v>
      </c>
      <c r="U33" s="92">
        <f t="shared" si="15"/>
        <v>0</v>
      </c>
      <c r="V33" s="115" t="str">
        <f t="shared" si="9"/>
        <v>-</v>
      </c>
      <c r="W33" s="244">
        <f t="shared" si="23"/>
        <v>0</v>
      </c>
      <c r="X33" s="245">
        <f t="shared" si="23"/>
        <v>0</v>
      </c>
      <c r="Y33" s="246">
        <f t="shared" si="23"/>
        <v>0</v>
      </c>
      <c r="Z33" s="244">
        <f>COUNTIFS('Details-Products'!$C$7:$C$299988,$C33,'Details-Products'!$D$7:$D$299988,$B33,'Details-Products'!$BM$7:$BM$299988,$Z$10)</f>
        <v>0</v>
      </c>
      <c r="AA33" s="245">
        <f>COUNTIFS('Details-Products'!$C$7:$C$299988,$C33,'Details-Products'!$D$7:$D$299988,$B33,'Details-Products'!$BM$7:$BM$299988,$AA$10, 'Details-Products'!$Y$7:$Y$299988,"Yes")</f>
        <v>0</v>
      </c>
      <c r="AB33" s="247">
        <f>SUMIFS('Details-Products'!$AA$7:$AA$299988,'Details-Products'!$C$7:$C$299988,$C33,'Details-Products'!$D$7:$D$299988,$B33,'Details-Products'!$BM$7:$BM$299988,$AB$10, 'Details-Products'!$Y$7:$Y$299988,"Yes")</f>
        <v>0</v>
      </c>
      <c r="AC33" s="244">
        <f>COUNTIFS('Details-Products'!$C$7:$C$299988,$C33,'Details-Products'!$D$7:$D$299988,$B33,'Details-Products'!$BM$7:$BM$299988,$AC$10)</f>
        <v>0</v>
      </c>
      <c r="AD33" s="245">
        <f>COUNTIFS('Details-Products'!$C$7:$C$299988,$C33,'Details-Products'!$D$7:$D$299988,$B33,'Details-Products'!$BM$7:$BM$299988,$AD$10, 'Details-Products'!$Y$7:$Y$299988,"Yes")</f>
        <v>0</v>
      </c>
      <c r="AE33" s="247">
        <f>SUMIFS('Details-Products'!$AA$7:$AA$299988,'Details-Products'!$C$7:$C$299988,$C33,'Details-Products'!$D$7:$D$299988,$B33,'Details-Products'!$BM$7:$BM$299988,$AE$10, 'Details-Products'!$Y$7:$Y$299988,"Yes")</f>
        <v>0</v>
      </c>
      <c r="AF33" s="244">
        <f>COUNTIFS('Details-Products'!$C$7:$C$299988,$C33,'Details-Products'!$D$7:$D$299988,$B33,'Details-Products'!$BM$7:$BM$299988,$AF$10)</f>
        <v>0</v>
      </c>
      <c r="AG33" s="245">
        <f>COUNTIFS('Details-Products'!$C$7:$C$299988,$C33,'Details-Products'!$D$7:$D$299988,$B33,'Details-Products'!$BM$7:$BM$299988,$AG$10, 'Details-Products'!$Y$7:$Y$299988,"Yes")</f>
        <v>0</v>
      </c>
      <c r="AH33" s="247">
        <f>SUMIFS('Details-Products'!$AA$7:$AA$299988,'Details-Products'!$C$7:$C$299988,$C33,'Details-Products'!$D$7:$D$299988,$B33,'Details-Products'!$BM$7:$BM$299988,$AH$10, 'Details-Products'!$Y$7:$Y$299988,"Yes")</f>
        <v>0</v>
      </c>
      <c r="AI33" s="244">
        <f>COUNTIFS('Details-Products'!$C$7:$C$299988,$C33,'Details-Products'!$D$7:$D$299988,$B33,'Details-Products'!$BM$7:$BM$299988,$AI$10)</f>
        <v>0</v>
      </c>
      <c r="AJ33" s="245">
        <f>COUNTIFS('Details-Products'!$C$7:$C$299988,$C33,'Details-Products'!$D$7:$D$299988,$B33,'Details-Products'!$BM$7:$BM$299988,$AJ$10, 'Details-Products'!$Y$7:$Y$299988,"Yes")</f>
        <v>0</v>
      </c>
      <c r="AK33" s="247">
        <f>SUMIFS('Details-Products'!$AA$7:$AA$299988,'Details-Products'!$C$7:$C$299988,$C33,'Details-Products'!$D$7:$D$299988,$B33,'Details-Products'!$BM$7:$BM$299988,$AK$10, 'Details-Products'!$Y$7:$Y$299988,"Yes")</f>
        <v>0</v>
      </c>
      <c r="AL33" s="244">
        <f>COUNTIFS('Details-Products'!$C$7:$C$299988,$C33,'Details-Products'!$D$7:$D$299988,$B33,'Details-Products'!$BM$7:$BM$299988,$AL$10)</f>
        <v>0</v>
      </c>
      <c r="AM33" s="245">
        <f>COUNTIFS('Details-Products'!$C$7:$C$299988,$C33,'Details-Products'!$D$7:$D$299988,$B33,'Details-Products'!$BM$7:$BM$299988,$AM$10, 'Details-Products'!$Y$7:$Y$299988,"Yes")</f>
        <v>0</v>
      </c>
      <c r="AN33" s="247">
        <f>SUMIFS('Details-Products'!$AA$7:$AA$299988,'Details-Products'!$C$7:$C$299988,$C33,'Details-Products'!$D$7:$D$299988,$B33,'Details-Products'!$BM$7:$BM$299988,$AN$10, 'Details-Products'!$Y$7:$Y$299988,"Yes")</f>
        <v>0</v>
      </c>
      <c r="AO33" s="244">
        <f>COUNTIFS('Details-Products'!$C$7:$C$299988,$C33,'Details-Products'!$D$7:$D$299988,$B33,'Details-Products'!$BM$7:$BM$299988,$AO$10)</f>
        <v>0</v>
      </c>
      <c r="AP33" s="245">
        <f>COUNTIFS('Details-Products'!$C$7:$C$299988,$C33,'Details-Products'!$D$7:$D$299988,$B33,'Details-Products'!$BM$7:$BM$299988,$AP$10, 'Details-Products'!$Y$7:$Y$299988,"Yes")</f>
        <v>0</v>
      </c>
      <c r="AQ33" s="247">
        <f>SUMIFS('Details-Products'!$AA$7:$AA$299988,'Details-Products'!$C$7:$C$299988,$C33,'Details-Products'!$D$7:$D$299988,$B33,'Details-Products'!$BM$7:$BM$299988,$AQ$10, 'Details-Products'!$Y$7:$Y$299988,"Yes")</f>
        <v>0</v>
      </c>
      <c r="AR33" s="244">
        <f t="shared" si="27"/>
        <v>0</v>
      </c>
      <c r="AS33" s="245">
        <f t="shared" si="28"/>
        <v>0</v>
      </c>
      <c r="AT33" s="246">
        <f t="shared" si="29"/>
        <v>0</v>
      </c>
      <c r="AU33" s="244">
        <f>COUNTIFS('Details-Products'!$C$7:$C$299988,$C33,'Details-Products'!$D$7:$D$299988,$B33,'Details-Products'!$BM$7:$BM$299988,$AU$10)</f>
        <v>0</v>
      </c>
      <c r="AV33" s="245">
        <f>COUNTIFS('Details-Products'!$C$7:$C$299988,$C33,'Details-Products'!$D$7:$D$299988,$B33,'Details-Products'!$BM$7:$BM$299988,$AV$10, 'Details-Products'!$Y$7:$Y$299988,"Yes")</f>
        <v>0</v>
      </c>
      <c r="AW33" s="247">
        <f>SUMIFS('Details-Products'!$AA$7:$AA$299988,'Details-Products'!$C$7:$C$299988,$C33,'Details-Products'!$D$7:$D$299988,$B33,'Details-Products'!$BM$7:$BM$299988,$AW$10, 'Details-Products'!$Y$7:$Y$299988,"Yes")</f>
        <v>0</v>
      </c>
      <c r="AX33" s="244">
        <f>COUNTIFS('Details-Products'!$C$7:$C$299988,$C33,'Details-Products'!$D$7:$D$299988,$B33,'Details-Products'!$BM$7:$BM$299988,$AX$10)</f>
        <v>0</v>
      </c>
      <c r="AY33" s="245">
        <f>COUNTIFS('Details-Products'!$C$7:$C$299988,$C33,'Details-Products'!$D$7:$D$299988,$B33,'Details-Products'!$BM$7:$BM$299988,$AY$10, 'Details-Products'!$Y$7:$Y$299988,"Yes")</f>
        <v>0</v>
      </c>
      <c r="AZ33" s="247">
        <f>SUMIFS('Details-Products'!$AA$7:$AA$299988,'Details-Products'!$C$7:$C$299988,$C33,'Details-Products'!$D$7:$D$299988,$B33,'Details-Products'!$BM$7:$BM$299988,$AZ$10, 'Details-Products'!$Y$7:$Y$299988,"Yes")</f>
        <v>0</v>
      </c>
      <c r="BA33" s="244">
        <f>COUNTIFS('Details-Products'!$C$7:$C$299988,$C33,'Details-Products'!$D$7:$D$299988,$B33,'Details-Products'!$BM$7:$BM$299988,$BA$10)</f>
        <v>0</v>
      </c>
      <c r="BB33" s="245">
        <f>COUNTIFS('Details-Products'!$C$7:$C$299988,$C33,'Details-Products'!$D$7:$D$299988,$B33,'Details-Products'!$BM$7:$BM$299988,$BB$10, 'Details-Products'!$Y$7:$Y$299988,"Yes")</f>
        <v>0</v>
      </c>
      <c r="BC33" s="247">
        <f>SUMIFS('Details-Products'!$AA$7:$AA$299988,'Details-Products'!$C$7:$C$299988,$C33,'Details-Products'!$D$7:$D$299988,$B33,'Details-Products'!$BM$7:$BM$299988,$BC$10, 'Details-Products'!$Y$7:$Y$299988,"Yes")</f>
        <v>0</v>
      </c>
      <c r="BD33" s="244">
        <f>COUNTIFS('Details-Products'!$C$7:$C$299988,$C33,'Details-Products'!$D$7:$D$299988,$B33,'Details-Products'!$BM$7:$BM$299988,$BD$10)</f>
        <v>0</v>
      </c>
      <c r="BE33" s="245">
        <f>COUNTIFS('Details-Products'!$C$7:$C$299988,$C33,'Details-Products'!$D$7:$D$299988,$B33,'Details-Products'!$BM$7:$BM$299988,$BE$10, 'Details-Products'!$Y$7:$Y$299988,"Yes")</f>
        <v>0</v>
      </c>
      <c r="BF33" s="247">
        <f>SUMIFS('Details-Products'!$AA$7:$AA$299988,'Details-Products'!$C$7:$C$299988,$C33,'Details-Products'!$D$7:$D$299988,$B33,'Details-Products'!$BM$7:$BM$299988,$BF$10, 'Details-Products'!$Y$7:$Y$299988,"Yes")</f>
        <v>0</v>
      </c>
      <c r="BG33" s="244">
        <f>COUNTIFS('Details-Products'!$C$7:$C$299988,$C33,'Details-Products'!$D$7:$D$299988,$B33,'Details-Products'!$BM$7:$BM$299988,$BG$10)</f>
        <v>0</v>
      </c>
      <c r="BH33" s="245">
        <f>COUNTIFS('Details-Products'!$C$7:$C$299988,$C33,'Details-Products'!$D$7:$D$299988,$B33,'Details-Products'!$BM$7:$BM$299988,$BH$10, 'Details-Products'!$Y$7:$Y$299988,"Yes")</f>
        <v>0</v>
      </c>
      <c r="BI33" s="247">
        <f>SUMIFS('Details-Products'!$AA$7:$AA$299988,'Details-Products'!$C$7:$C$299988,$C33,'Details-Products'!$D$7:$D$299988,$B33,'Details-Products'!$BM$7:$BM$299988,$BI$10, 'Details-Products'!$Y$7:$Y$299988,"Yes")</f>
        <v>0</v>
      </c>
      <c r="BJ33" s="244">
        <f>COUNTIFS('Details-Products'!$C$7:$C$299988,$C33,'Details-Products'!$D$7:$D$299988,$B33,'Details-Products'!$BM$7:$BM$299988,$BJ$10)</f>
        <v>0</v>
      </c>
      <c r="BK33" s="245">
        <f>COUNTIFS('Details-Products'!$C$7:$C$299988,$C33,'Details-Products'!$D$7:$D$299988,$B33,'Details-Products'!$BM$7:$BM$299988,$BK$10, 'Details-Products'!$Y$7:$Y$299988,"Yes")</f>
        <v>0</v>
      </c>
      <c r="BL33" s="247">
        <f>SUMIFS('Details-Products'!$AA$7:$AA$299988,'Details-Products'!$C$7:$C$299988,$C33,'Details-Products'!$D$7:$D$299988,$B33,'Details-Products'!$BM$7:$BM$299988,$BL$10, 'Details-Products'!$Y$7:$Y$299988,"Yes")</f>
        <v>0</v>
      </c>
      <c r="BM33" s="245">
        <f t="shared" si="2"/>
        <v>0</v>
      </c>
      <c r="BN33" s="245">
        <f t="shared" si="3"/>
        <v>0</v>
      </c>
      <c r="BO33" s="248">
        <f t="shared" si="4"/>
        <v>0</v>
      </c>
    </row>
    <row r="34" spans="1:67" ht="15" x14ac:dyDescent="0.2">
      <c r="B34" s="29">
        <v>25</v>
      </c>
      <c r="C34" s="29">
        <v>2</v>
      </c>
      <c r="D34" s="120" t="s">
        <v>481</v>
      </c>
      <c r="E34" s="146">
        <f>COUNTIFS('Details-Products'!$C$7:$C$299988,$C34,'Details-Products'!$D$7:$D$299988,$B34,'Details-Products'!$BM$7:$BM$299988,$E$10)</f>
        <v>0</v>
      </c>
      <c r="F34" s="147">
        <f>COUNTIFS('Details-Products'!$C$7:$C$299988,$C34,'Details-Products'!$D$7:$D$299988,$B34,'Details-Products'!$BM$7:$BM$299988,$F$10, 'Details-Products'!$Y$7:$Y$299988,"Yes")</f>
        <v>0</v>
      </c>
      <c r="G34" s="148">
        <f>SUMIFS('Details-Products'!$AA$7:$AA$299988,'Details-Products'!$C$7:$C$299988,$C34,'Details-Products'!$D$7:$D$299988,$B34,'Details-Products'!$BM$7:$BM$299988,$G$10, 'Details-Products'!$Y$7:$Y$299988,"Yes")</f>
        <v>0</v>
      </c>
      <c r="H34" s="146">
        <f>COUNTIFS('Details-Products'!$C$7:$C$299988,$C34,'Details-Products'!$D$7:$D$299988,$B34,'Details-Products'!$BM$7:$BM$299988,$H$10)</f>
        <v>0</v>
      </c>
      <c r="I34" s="147">
        <f>COUNTIFS('Details-Products'!$C$7:$C$299988,$C34,'Details-Products'!$D$7:$D$299988,$B34,'Details-Products'!$BM$7:$BM$299988,$I$10, 'Details-Products'!$Y$7:$Y$299988,"Yes")</f>
        <v>0</v>
      </c>
      <c r="J34" s="148">
        <f>SUMIFS('Details-Products'!$AA$7:$AA$299988,'Details-Products'!$C$7:$C$299988,$C34,'Details-Products'!$D$7:$D$299988,$B34,'Details-Products'!$BM$7:$BM$299988,$J$10, 'Details-Products'!$Y$7:$Y$299988,"Yes")</f>
        <v>0</v>
      </c>
      <c r="K34" s="146">
        <f>COUNTIFS('Details-Products'!$C$7:$C$299988,$C34,'Details-Products'!$D$7:$D$299988,$B34,'Details-Products'!$BM$7:$BM$299988,$K$10)</f>
        <v>0</v>
      </c>
      <c r="L34" s="147">
        <f>COUNTIFS('Details-Products'!$C$7:$C$299988,$C34,'Details-Products'!$D$7:$D$299988,$B34,'Details-Products'!$BM$7:$BM$299988,$L$10, 'Details-Products'!$Y$7:$Y$299988,"Yes")</f>
        <v>0</v>
      </c>
      <c r="M34" s="148">
        <f>SUMIFS('Details-Products'!$AA$7:$AA$299988,'Details-Products'!$C$7:$C$299988,$C34,'Details-Products'!$D$7:$D$299988,$B34,'Details-Products'!$BM$7:$BM$299988,$M$10, 'Details-Products'!$Y$7:$Y$299988,"Yes")</f>
        <v>0</v>
      </c>
      <c r="N34" s="120">
        <f t="shared" si="5"/>
        <v>0</v>
      </c>
      <c r="O34" s="341">
        <f t="shared" si="6"/>
        <v>0</v>
      </c>
      <c r="P34" s="336">
        <f t="shared" si="7"/>
        <v>0</v>
      </c>
      <c r="Q34" s="336">
        <f>VLOOKUP(B34,Ttl_Inv!$A:$E,4,FALSE)</f>
        <v>0</v>
      </c>
      <c r="R34" s="99" t="str">
        <f t="shared" si="20"/>
        <v>-</v>
      </c>
      <c r="S34" s="83">
        <f>IFERROR(SUMIFS(Inactive_UPC!$T:$T,Inactive_UPC!$D:$D,$B34),"0")</f>
        <v>0</v>
      </c>
      <c r="T34" s="107" t="str">
        <f t="shared" si="8"/>
        <v>-</v>
      </c>
      <c r="U34" s="91">
        <f t="shared" si="15"/>
        <v>0</v>
      </c>
      <c r="V34" s="114" t="str">
        <f t="shared" si="9"/>
        <v>-</v>
      </c>
      <c r="W34" s="244">
        <f t="shared" si="23"/>
        <v>0</v>
      </c>
      <c r="X34" s="245">
        <f t="shared" si="23"/>
        <v>0</v>
      </c>
      <c r="Y34" s="246">
        <f t="shared" si="23"/>
        <v>0</v>
      </c>
      <c r="Z34" s="244">
        <f>COUNTIFS('Details-Products'!$C$7:$C$299988,$C34,'Details-Products'!$D$7:$D$299988,$B34,'Details-Products'!$BM$7:$BM$299988,$Z$10)</f>
        <v>0</v>
      </c>
      <c r="AA34" s="245">
        <f>COUNTIFS('Details-Products'!$C$7:$C$299988,$C34,'Details-Products'!$D$7:$D$299988,$B34,'Details-Products'!$BM$7:$BM$299988,$AA$10, 'Details-Products'!$Y$7:$Y$299988,"Yes")</f>
        <v>0</v>
      </c>
      <c r="AB34" s="247">
        <f>SUMIFS('Details-Products'!$AA$7:$AA$299988,'Details-Products'!$C$7:$C$299988,$C34,'Details-Products'!$D$7:$D$299988,$B34,'Details-Products'!$BM$7:$BM$299988,$AB$10, 'Details-Products'!$Y$7:$Y$299988,"Yes")</f>
        <v>0</v>
      </c>
      <c r="AC34" s="244">
        <f>COUNTIFS('Details-Products'!$C$7:$C$299988,$C34,'Details-Products'!$D$7:$D$299988,$B34,'Details-Products'!$BM$7:$BM$299988,$AC$10)</f>
        <v>0</v>
      </c>
      <c r="AD34" s="245">
        <f>COUNTIFS('Details-Products'!$C$7:$C$299988,$C34,'Details-Products'!$D$7:$D$299988,$B34,'Details-Products'!$BM$7:$BM$299988,$AD$10, 'Details-Products'!$Y$7:$Y$299988,"Yes")</f>
        <v>0</v>
      </c>
      <c r="AE34" s="247">
        <f>SUMIFS('Details-Products'!$AA$7:$AA$299988,'Details-Products'!$C$7:$C$299988,$C34,'Details-Products'!$D$7:$D$299988,$B34,'Details-Products'!$BM$7:$BM$299988,$AE$10, 'Details-Products'!$Y$7:$Y$299988,"Yes")</f>
        <v>0</v>
      </c>
      <c r="AF34" s="244">
        <f>COUNTIFS('Details-Products'!$C$7:$C$299988,$C34,'Details-Products'!$D$7:$D$299988,$B34,'Details-Products'!$BM$7:$BM$299988,$AF$10)</f>
        <v>0</v>
      </c>
      <c r="AG34" s="245">
        <f>COUNTIFS('Details-Products'!$C$7:$C$299988,$C34,'Details-Products'!$D$7:$D$299988,$B34,'Details-Products'!$BM$7:$BM$299988,$AG$10, 'Details-Products'!$Y$7:$Y$299988,"Yes")</f>
        <v>0</v>
      </c>
      <c r="AH34" s="247">
        <f>SUMIFS('Details-Products'!$AA$7:$AA$299988,'Details-Products'!$C$7:$C$299988,$C34,'Details-Products'!$D$7:$D$299988,$B34,'Details-Products'!$BM$7:$BM$299988,$AH$10, 'Details-Products'!$Y$7:$Y$299988,"Yes")</f>
        <v>0</v>
      </c>
      <c r="AI34" s="244">
        <f>COUNTIFS('Details-Products'!$C$7:$C$299988,$C34,'Details-Products'!$D$7:$D$299988,$B34,'Details-Products'!$BM$7:$BM$299988,$AI$10)</f>
        <v>0</v>
      </c>
      <c r="AJ34" s="245">
        <f>COUNTIFS('Details-Products'!$C$7:$C$299988,$C34,'Details-Products'!$D$7:$D$299988,$B34,'Details-Products'!$BM$7:$BM$299988,$AJ$10, 'Details-Products'!$Y$7:$Y$299988,"Yes")</f>
        <v>0</v>
      </c>
      <c r="AK34" s="247">
        <f>SUMIFS('Details-Products'!$AA$7:$AA$299988,'Details-Products'!$C$7:$C$299988,$C34,'Details-Products'!$D$7:$D$299988,$B34,'Details-Products'!$BM$7:$BM$299988,$AK$10, 'Details-Products'!$Y$7:$Y$299988,"Yes")</f>
        <v>0</v>
      </c>
      <c r="AL34" s="244">
        <f>COUNTIFS('Details-Products'!$C$7:$C$299988,$C34,'Details-Products'!$D$7:$D$299988,$B34,'Details-Products'!$BM$7:$BM$299988,$AL$10)</f>
        <v>0</v>
      </c>
      <c r="AM34" s="245">
        <f>COUNTIFS('Details-Products'!$C$7:$C$299988,$C34,'Details-Products'!$D$7:$D$299988,$B34,'Details-Products'!$BM$7:$BM$299988,$AM$10, 'Details-Products'!$Y$7:$Y$299988,"Yes")</f>
        <v>0</v>
      </c>
      <c r="AN34" s="247">
        <f>SUMIFS('Details-Products'!$AA$7:$AA$299988,'Details-Products'!$C$7:$C$299988,$C34,'Details-Products'!$D$7:$D$299988,$B34,'Details-Products'!$BM$7:$BM$299988,$AN$10, 'Details-Products'!$Y$7:$Y$299988,"Yes")</f>
        <v>0</v>
      </c>
      <c r="AO34" s="244">
        <f>COUNTIFS('Details-Products'!$C$7:$C$299988,$C34,'Details-Products'!$D$7:$D$299988,$B34,'Details-Products'!$BM$7:$BM$299988,$AO$10)</f>
        <v>0</v>
      </c>
      <c r="AP34" s="245">
        <f>COUNTIFS('Details-Products'!$C$7:$C$299988,$C34,'Details-Products'!$D$7:$D$299988,$B34,'Details-Products'!$BM$7:$BM$299988,$AP$10, 'Details-Products'!$Y$7:$Y$299988,"Yes")</f>
        <v>0</v>
      </c>
      <c r="AQ34" s="247">
        <f>SUMIFS('Details-Products'!$AA$7:$AA$299988,'Details-Products'!$C$7:$C$299988,$C34,'Details-Products'!$D$7:$D$299988,$B34,'Details-Products'!$BM$7:$BM$299988,$AQ$10, 'Details-Products'!$Y$7:$Y$299988,"Yes")</f>
        <v>0</v>
      </c>
      <c r="AR34" s="244">
        <f t="shared" si="27"/>
        <v>0</v>
      </c>
      <c r="AS34" s="245">
        <f t="shared" si="28"/>
        <v>0</v>
      </c>
      <c r="AT34" s="246">
        <f t="shared" si="29"/>
        <v>0</v>
      </c>
      <c r="AU34" s="244">
        <f>COUNTIFS('Details-Products'!$C$7:$C$299988,$C34,'Details-Products'!$D$7:$D$299988,$B34,'Details-Products'!$BM$7:$BM$299988,$AU$10)</f>
        <v>0</v>
      </c>
      <c r="AV34" s="245">
        <f>COUNTIFS('Details-Products'!$C$7:$C$299988,$C34,'Details-Products'!$D$7:$D$299988,$B34,'Details-Products'!$BM$7:$BM$299988,$AV$10, 'Details-Products'!$Y$7:$Y$299988,"Yes")</f>
        <v>0</v>
      </c>
      <c r="AW34" s="247">
        <f>SUMIFS('Details-Products'!$AA$7:$AA$299988,'Details-Products'!$C$7:$C$299988,$C34,'Details-Products'!$D$7:$D$299988,$B34,'Details-Products'!$BM$7:$BM$299988,$AW$10, 'Details-Products'!$Y$7:$Y$299988,"Yes")</f>
        <v>0</v>
      </c>
      <c r="AX34" s="244">
        <f>COUNTIFS('Details-Products'!$C$7:$C$299988,$C34,'Details-Products'!$D$7:$D$299988,$B34,'Details-Products'!$BM$7:$BM$299988,$AX$10)</f>
        <v>0</v>
      </c>
      <c r="AY34" s="245">
        <f>COUNTIFS('Details-Products'!$C$7:$C$299988,$C34,'Details-Products'!$D$7:$D$299988,$B34,'Details-Products'!$BM$7:$BM$299988,$AY$10, 'Details-Products'!$Y$7:$Y$299988,"Yes")</f>
        <v>0</v>
      </c>
      <c r="AZ34" s="247">
        <f>SUMIFS('Details-Products'!$AA$7:$AA$299988,'Details-Products'!$C$7:$C$299988,$C34,'Details-Products'!$D$7:$D$299988,$B34,'Details-Products'!$BM$7:$BM$299988,$AZ$10, 'Details-Products'!$Y$7:$Y$299988,"Yes")</f>
        <v>0</v>
      </c>
      <c r="BA34" s="244">
        <f>COUNTIFS('Details-Products'!$C$7:$C$299988,$C34,'Details-Products'!$D$7:$D$299988,$B34,'Details-Products'!$BM$7:$BM$299988,$BA$10)</f>
        <v>0</v>
      </c>
      <c r="BB34" s="245">
        <f>COUNTIFS('Details-Products'!$C$7:$C$299988,$C34,'Details-Products'!$D$7:$D$299988,$B34,'Details-Products'!$BM$7:$BM$299988,$BB$10, 'Details-Products'!$Y$7:$Y$299988,"Yes")</f>
        <v>0</v>
      </c>
      <c r="BC34" s="247">
        <f>SUMIFS('Details-Products'!$AA$7:$AA$299988,'Details-Products'!$C$7:$C$299988,$C34,'Details-Products'!$D$7:$D$299988,$B34,'Details-Products'!$BM$7:$BM$299988,$BC$10, 'Details-Products'!$Y$7:$Y$299988,"Yes")</f>
        <v>0</v>
      </c>
      <c r="BD34" s="244">
        <f>COUNTIFS('Details-Products'!$C$7:$C$299988,$C34,'Details-Products'!$D$7:$D$299988,$B34,'Details-Products'!$BM$7:$BM$299988,$BD$10)</f>
        <v>0</v>
      </c>
      <c r="BE34" s="245">
        <f>COUNTIFS('Details-Products'!$C$7:$C$299988,$C34,'Details-Products'!$D$7:$D$299988,$B34,'Details-Products'!$BM$7:$BM$299988,$BE$10, 'Details-Products'!$Y$7:$Y$299988,"Yes")</f>
        <v>0</v>
      </c>
      <c r="BF34" s="247">
        <f>SUMIFS('Details-Products'!$AA$7:$AA$299988,'Details-Products'!$C$7:$C$299988,$C34,'Details-Products'!$D$7:$D$299988,$B34,'Details-Products'!$BM$7:$BM$299988,$BF$10, 'Details-Products'!$Y$7:$Y$299988,"Yes")</f>
        <v>0</v>
      </c>
      <c r="BG34" s="244">
        <f>COUNTIFS('Details-Products'!$C$7:$C$299988,$C34,'Details-Products'!$D$7:$D$299988,$B34,'Details-Products'!$BM$7:$BM$299988,$BG$10)</f>
        <v>0</v>
      </c>
      <c r="BH34" s="245">
        <f>COUNTIFS('Details-Products'!$C$7:$C$299988,$C34,'Details-Products'!$D$7:$D$299988,$B34,'Details-Products'!$BM$7:$BM$299988,$BH$10, 'Details-Products'!$Y$7:$Y$299988,"Yes")</f>
        <v>0</v>
      </c>
      <c r="BI34" s="247">
        <f>SUMIFS('Details-Products'!$AA$7:$AA$299988,'Details-Products'!$C$7:$C$299988,$C34,'Details-Products'!$D$7:$D$299988,$B34,'Details-Products'!$BM$7:$BM$299988,$BI$10, 'Details-Products'!$Y$7:$Y$299988,"Yes")</f>
        <v>0</v>
      </c>
      <c r="BJ34" s="244">
        <f>COUNTIFS('Details-Products'!$C$7:$C$299988,$C34,'Details-Products'!$D$7:$D$299988,$B34,'Details-Products'!$BM$7:$BM$299988,$BJ$10)</f>
        <v>0</v>
      </c>
      <c r="BK34" s="245">
        <f>COUNTIFS('Details-Products'!$C$7:$C$299988,$C34,'Details-Products'!$D$7:$D$299988,$B34,'Details-Products'!$BM$7:$BM$299988,$BK$10, 'Details-Products'!$Y$7:$Y$299988,"Yes")</f>
        <v>0</v>
      </c>
      <c r="BL34" s="247">
        <f>SUMIFS('Details-Products'!$AA$7:$AA$299988,'Details-Products'!$C$7:$C$299988,$C34,'Details-Products'!$D$7:$D$299988,$B34,'Details-Products'!$BM$7:$BM$299988,$BL$10, 'Details-Products'!$Y$7:$Y$299988,"Yes")</f>
        <v>0</v>
      </c>
      <c r="BM34" s="245">
        <f t="shared" si="2"/>
        <v>0</v>
      </c>
      <c r="BN34" s="245">
        <f t="shared" si="3"/>
        <v>0</v>
      </c>
      <c r="BO34" s="248">
        <f t="shared" si="4"/>
        <v>0</v>
      </c>
    </row>
    <row r="35" spans="1:67" ht="15" x14ac:dyDescent="0.2">
      <c r="B35" s="29">
        <v>26</v>
      </c>
      <c r="C35" s="29">
        <v>2</v>
      </c>
      <c r="D35" s="119" t="s">
        <v>491</v>
      </c>
      <c r="E35" s="146">
        <f>COUNTIFS('Details-Products'!$C$7:$C$299988,$C35,'Details-Products'!$D$7:$D$299988,$B35,'Details-Products'!$BM$7:$BM$299988,$E$10)</f>
        <v>0</v>
      </c>
      <c r="F35" s="147">
        <f>COUNTIFS('Details-Products'!$C$7:$C$299988,$C35,'Details-Products'!$D$7:$D$299988,$B35,'Details-Products'!$BM$7:$BM$299988,$F$10, 'Details-Products'!$Y$7:$Y$299988,"Yes")</f>
        <v>0</v>
      </c>
      <c r="G35" s="148">
        <f>SUMIFS('Details-Products'!$AA$7:$AA$299988,'Details-Products'!$C$7:$C$299988,$C35,'Details-Products'!$D$7:$D$299988,$B35,'Details-Products'!$BM$7:$BM$299988,$G$10, 'Details-Products'!$Y$7:$Y$299988,"Yes")</f>
        <v>0</v>
      </c>
      <c r="H35" s="146">
        <f>COUNTIFS('Details-Products'!$C$7:$C$299988,$C35,'Details-Products'!$D$7:$D$299988,$B35,'Details-Products'!$BM$7:$BM$299988,$H$10)</f>
        <v>0</v>
      </c>
      <c r="I35" s="147">
        <f>COUNTIFS('Details-Products'!$C$7:$C$299988,$C35,'Details-Products'!$D$7:$D$299988,$B35,'Details-Products'!$BM$7:$BM$299988,$I$10, 'Details-Products'!$Y$7:$Y$299988,"Yes")</f>
        <v>0</v>
      </c>
      <c r="J35" s="148">
        <f>SUMIFS('Details-Products'!$AA$7:$AA$299988,'Details-Products'!$C$7:$C$299988,$C35,'Details-Products'!$D$7:$D$299988,$B35,'Details-Products'!$BM$7:$BM$299988,$J$10, 'Details-Products'!$Y$7:$Y$299988,"Yes")</f>
        <v>0</v>
      </c>
      <c r="K35" s="146">
        <f>COUNTIFS('Details-Products'!$C$7:$C$299988,$C35,'Details-Products'!$D$7:$D$299988,$B35,'Details-Products'!$BM$7:$BM$299988,$K$10)</f>
        <v>0</v>
      </c>
      <c r="L35" s="147">
        <f>COUNTIFS('Details-Products'!$C$7:$C$299988,$C35,'Details-Products'!$D$7:$D$299988,$B35,'Details-Products'!$BM$7:$BM$299988,$L$10, 'Details-Products'!$Y$7:$Y$299988,"Yes")</f>
        <v>0</v>
      </c>
      <c r="M35" s="148">
        <f>SUMIFS('Details-Products'!$AA$7:$AA$299988,'Details-Products'!$C$7:$C$299988,$C35,'Details-Products'!$D$7:$D$299988,$B35,'Details-Products'!$BM$7:$BM$299988,$M$10, 'Details-Products'!$Y$7:$Y$299988,"Yes")</f>
        <v>0</v>
      </c>
      <c r="N35" s="119">
        <f t="shared" si="5"/>
        <v>0</v>
      </c>
      <c r="O35" s="340">
        <f t="shared" si="6"/>
        <v>0</v>
      </c>
      <c r="P35" s="335">
        <f t="shared" si="7"/>
        <v>0</v>
      </c>
      <c r="Q35" s="335">
        <f>VLOOKUP(B35,Ttl_Inv!$A:$E,4,FALSE)</f>
        <v>0</v>
      </c>
      <c r="R35" s="97" t="str">
        <f t="shared" si="20"/>
        <v>-</v>
      </c>
      <c r="S35" s="80">
        <f>IFERROR(SUMIFS(Inactive_UPC!$T:$T,Inactive_UPC!$D:$D,$B35),"0")</f>
        <v>0</v>
      </c>
      <c r="T35" s="108" t="str">
        <f t="shared" si="8"/>
        <v>-</v>
      </c>
      <c r="U35" s="92">
        <f t="shared" ref="U35" si="30">P35+S35</f>
        <v>0</v>
      </c>
      <c r="V35" s="115" t="str">
        <f t="shared" si="9"/>
        <v>-</v>
      </c>
      <c r="W35" s="244">
        <f t="shared" ref="W35" si="31">E35+H35+K35</f>
        <v>0</v>
      </c>
      <c r="X35" s="245">
        <f t="shared" ref="X35" si="32">F35+I35+L35</f>
        <v>0</v>
      </c>
      <c r="Y35" s="246">
        <f t="shared" ref="Y35" si="33">G35+J35+M35</f>
        <v>0</v>
      </c>
      <c r="Z35" s="244">
        <f>COUNTIFS('Details-Products'!$C$7:$C$299988,$C35,'Details-Products'!$D$7:$D$299988,$B35,'Details-Products'!$BM$7:$BM$299988,$Z$10)</f>
        <v>0</v>
      </c>
      <c r="AA35" s="245">
        <f>COUNTIFS('Details-Products'!$C$7:$C$299988,$C35,'Details-Products'!$D$7:$D$299988,$B35,'Details-Products'!$BM$7:$BM$299988,$AA$10, 'Details-Products'!$Y$7:$Y$299988,"Yes")</f>
        <v>0</v>
      </c>
      <c r="AB35" s="247">
        <f>SUMIFS('Details-Products'!$AA$7:$AA$299988,'Details-Products'!$C$7:$C$299988,$C35,'Details-Products'!$D$7:$D$299988,$B35,'Details-Products'!$BM$7:$BM$299988,$AB$10, 'Details-Products'!$Y$7:$Y$299988,"Yes")</f>
        <v>0</v>
      </c>
      <c r="AC35" s="244">
        <f>COUNTIFS('Details-Products'!$C$7:$C$299988,$C35,'Details-Products'!$D$7:$D$299988,$B35,'Details-Products'!$BM$7:$BM$299988,$AC$10)</f>
        <v>0</v>
      </c>
      <c r="AD35" s="245">
        <f>COUNTIFS('Details-Products'!$C$7:$C$299988,$C35,'Details-Products'!$D$7:$D$299988,$B35,'Details-Products'!$BM$7:$BM$299988,$AD$10, 'Details-Products'!$Y$7:$Y$299988,"Yes")</f>
        <v>0</v>
      </c>
      <c r="AE35" s="247">
        <f>SUMIFS('Details-Products'!$AA$7:$AA$299988,'Details-Products'!$C$7:$C$299988,$C35,'Details-Products'!$D$7:$D$299988,$B35,'Details-Products'!$BM$7:$BM$299988,$AE$10, 'Details-Products'!$Y$7:$Y$299988,"Yes")</f>
        <v>0</v>
      </c>
      <c r="AF35" s="244">
        <f>COUNTIFS('Details-Products'!$C$7:$C$299988,$C35,'Details-Products'!$D$7:$D$299988,$B35,'Details-Products'!$BM$7:$BM$299988,$AF$10)</f>
        <v>0</v>
      </c>
      <c r="AG35" s="245">
        <f>COUNTIFS('Details-Products'!$C$7:$C$299988,$C35,'Details-Products'!$D$7:$D$299988,$B35,'Details-Products'!$BM$7:$BM$299988,$AG$10, 'Details-Products'!$Y$7:$Y$299988,"Yes")</f>
        <v>0</v>
      </c>
      <c r="AH35" s="247">
        <f>SUMIFS('Details-Products'!$AA$7:$AA$299988,'Details-Products'!$C$7:$C$299988,$C35,'Details-Products'!$D$7:$D$299988,$B35,'Details-Products'!$BM$7:$BM$299988,$AH$10, 'Details-Products'!$Y$7:$Y$299988,"Yes")</f>
        <v>0</v>
      </c>
      <c r="AI35" s="244">
        <f>COUNTIFS('Details-Products'!$C$7:$C$299988,$C35,'Details-Products'!$D$7:$D$299988,$B35,'Details-Products'!$BM$7:$BM$299988,$AI$10)</f>
        <v>0</v>
      </c>
      <c r="AJ35" s="245">
        <f>COUNTIFS('Details-Products'!$C$7:$C$299988,$C35,'Details-Products'!$D$7:$D$299988,$B35,'Details-Products'!$BM$7:$BM$299988,$AJ$10, 'Details-Products'!$Y$7:$Y$299988,"Yes")</f>
        <v>0</v>
      </c>
      <c r="AK35" s="247">
        <f>SUMIFS('Details-Products'!$AA$7:$AA$299988,'Details-Products'!$C$7:$C$299988,$C35,'Details-Products'!$D$7:$D$299988,$B35,'Details-Products'!$BM$7:$BM$299988,$AK$10, 'Details-Products'!$Y$7:$Y$299988,"Yes")</f>
        <v>0</v>
      </c>
      <c r="AL35" s="244">
        <f>COUNTIFS('Details-Products'!$C$7:$C$299988,$C35,'Details-Products'!$D$7:$D$299988,$B35,'Details-Products'!$BM$7:$BM$299988,$AL$10)</f>
        <v>0</v>
      </c>
      <c r="AM35" s="245">
        <f>COUNTIFS('Details-Products'!$C$7:$C$299988,$C35,'Details-Products'!$D$7:$D$299988,$B35,'Details-Products'!$BM$7:$BM$299988,$AM$10, 'Details-Products'!$Y$7:$Y$299988,"Yes")</f>
        <v>0</v>
      </c>
      <c r="AN35" s="247">
        <f>SUMIFS('Details-Products'!$AA$7:$AA$299988,'Details-Products'!$C$7:$C$299988,$C35,'Details-Products'!$D$7:$D$299988,$B35,'Details-Products'!$BM$7:$BM$299988,$AN$10, 'Details-Products'!$Y$7:$Y$299988,"Yes")</f>
        <v>0</v>
      </c>
      <c r="AO35" s="244">
        <f>COUNTIFS('Details-Products'!$C$7:$C$299988,$C35,'Details-Products'!$D$7:$D$299988,$B35,'Details-Products'!$BM$7:$BM$299988,$AO$10)</f>
        <v>0</v>
      </c>
      <c r="AP35" s="245">
        <f>COUNTIFS('Details-Products'!$C$7:$C$299988,$C35,'Details-Products'!$D$7:$D$299988,$B35,'Details-Products'!$BM$7:$BM$299988,$AP$10, 'Details-Products'!$Y$7:$Y$299988,"Yes")</f>
        <v>0</v>
      </c>
      <c r="AQ35" s="247">
        <f>SUMIFS('Details-Products'!$AA$7:$AA$299988,'Details-Products'!$C$7:$C$299988,$C35,'Details-Products'!$D$7:$D$299988,$B35,'Details-Products'!$BM$7:$BM$299988,$AQ$10, 'Details-Products'!$Y$7:$Y$299988,"Yes")</f>
        <v>0</v>
      </c>
      <c r="AR35" s="244">
        <f t="shared" ref="AR35" si="34">AC35+AF35+AI35+AL35+AO35</f>
        <v>0</v>
      </c>
      <c r="AS35" s="245">
        <f t="shared" ref="AS35" si="35">AD35+AG35+AJ35+AM35+AP35</f>
        <v>0</v>
      </c>
      <c r="AT35" s="246">
        <f t="shared" ref="AT35" si="36">AE35+AH35+AK35+AN35+AQ35</f>
        <v>0</v>
      </c>
      <c r="AU35" s="244">
        <f>COUNTIFS('Details-Products'!$C$7:$C$299988,$C35,'Details-Products'!$D$7:$D$299988,$B35,'Details-Products'!$BM$7:$BM$299988,$AU$10)</f>
        <v>0</v>
      </c>
      <c r="AV35" s="245">
        <f>COUNTIFS('Details-Products'!$C$7:$C$299988,$C35,'Details-Products'!$D$7:$D$299988,$B35,'Details-Products'!$BM$7:$BM$299988,$AV$10, 'Details-Products'!$Y$7:$Y$299988,"Yes")</f>
        <v>0</v>
      </c>
      <c r="AW35" s="247">
        <f>SUMIFS('Details-Products'!$AA$7:$AA$299988,'Details-Products'!$C$7:$C$299988,$C35,'Details-Products'!$D$7:$D$299988,$B35,'Details-Products'!$BM$7:$BM$299988,$AW$10, 'Details-Products'!$Y$7:$Y$299988,"Yes")</f>
        <v>0</v>
      </c>
      <c r="AX35" s="244">
        <f>COUNTIFS('Details-Products'!$C$7:$C$299988,$C35,'Details-Products'!$D$7:$D$299988,$B35,'Details-Products'!$BM$7:$BM$299988,$AX$10)</f>
        <v>0</v>
      </c>
      <c r="AY35" s="245">
        <f>COUNTIFS('Details-Products'!$C$7:$C$299988,$C35,'Details-Products'!$D$7:$D$299988,$B35,'Details-Products'!$BM$7:$BM$299988,$AY$10, 'Details-Products'!$Y$7:$Y$299988,"Yes")</f>
        <v>0</v>
      </c>
      <c r="AZ35" s="247">
        <f>SUMIFS('Details-Products'!$AA$7:$AA$299988,'Details-Products'!$C$7:$C$299988,$C35,'Details-Products'!$D$7:$D$299988,$B35,'Details-Products'!$BM$7:$BM$299988,$AZ$10, 'Details-Products'!$Y$7:$Y$299988,"Yes")</f>
        <v>0</v>
      </c>
      <c r="BA35" s="244">
        <f>COUNTIFS('Details-Products'!$C$7:$C$299988,$C35,'Details-Products'!$D$7:$D$299988,$B35,'Details-Products'!$BM$7:$BM$299988,$BA$10)</f>
        <v>0</v>
      </c>
      <c r="BB35" s="245">
        <f>COUNTIFS('Details-Products'!$C$7:$C$299988,$C35,'Details-Products'!$D$7:$D$299988,$B35,'Details-Products'!$BM$7:$BM$299988,$BB$10, 'Details-Products'!$Y$7:$Y$299988,"Yes")</f>
        <v>0</v>
      </c>
      <c r="BC35" s="247">
        <f>SUMIFS('Details-Products'!$AA$7:$AA$299988,'Details-Products'!$C$7:$C$299988,$C35,'Details-Products'!$D$7:$D$299988,$B35,'Details-Products'!$BM$7:$BM$299988,$BC$10, 'Details-Products'!$Y$7:$Y$299988,"Yes")</f>
        <v>0</v>
      </c>
      <c r="BD35" s="244">
        <f>COUNTIFS('Details-Products'!$C$7:$C$299988,$C35,'Details-Products'!$D$7:$D$299988,$B35,'Details-Products'!$BM$7:$BM$299988,$BD$10)</f>
        <v>0</v>
      </c>
      <c r="BE35" s="245">
        <f>COUNTIFS('Details-Products'!$C$7:$C$299988,$C35,'Details-Products'!$D$7:$D$299988,$B35,'Details-Products'!$BM$7:$BM$299988,$BE$10, 'Details-Products'!$Y$7:$Y$299988,"Yes")</f>
        <v>0</v>
      </c>
      <c r="BF35" s="247">
        <f>SUMIFS('Details-Products'!$AA$7:$AA$299988,'Details-Products'!$C$7:$C$299988,$C35,'Details-Products'!$D$7:$D$299988,$B35,'Details-Products'!$BM$7:$BM$299988,$BF$10, 'Details-Products'!$Y$7:$Y$299988,"Yes")</f>
        <v>0</v>
      </c>
      <c r="BG35" s="244">
        <f>COUNTIFS('Details-Products'!$C$7:$C$299988,$C35,'Details-Products'!$D$7:$D$299988,$B35,'Details-Products'!$BM$7:$BM$299988,$BG$10)</f>
        <v>0</v>
      </c>
      <c r="BH35" s="245">
        <f>COUNTIFS('Details-Products'!$C$7:$C$299988,$C35,'Details-Products'!$D$7:$D$299988,$B35,'Details-Products'!$BM$7:$BM$299988,$BH$10, 'Details-Products'!$Y$7:$Y$299988,"Yes")</f>
        <v>0</v>
      </c>
      <c r="BI35" s="247">
        <f>SUMIFS('Details-Products'!$AA$7:$AA$299988,'Details-Products'!$C$7:$C$299988,$C35,'Details-Products'!$D$7:$D$299988,$B35,'Details-Products'!$BM$7:$BM$299988,$BI$10, 'Details-Products'!$Y$7:$Y$299988,"Yes")</f>
        <v>0</v>
      </c>
      <c r="BJ35" s="244">
        <f>COUNTIFS('Details-Products'!$C$7:$C$299988,$C35,'Details-Products'!$D$7:$D$299988,$B35,'Details-Products'!$BM$7:$BM$299988,$BJ$10)</f>
        <v>0</v>
      </c>
      <c r="BK35" s="245">
        <f>COUNTIFS('Details-Products'!$C$7:$C$299988,$C35,'Details-Products'!$D$7:$D$299988,$B35,'Details-Products'!$BM$7:$BM$299988,$BK$10, 'Details-Products'!$Y$7:$Y$299988,"Yes")</f>
        <v>0</v>
      </c>
      <c r="BL35" s="247">
        <f>SUMIFS('Details-Products'!$AA$7:$AA$299988,'Details-Products'!$C$7:$C$299988,$C35,'Details-Products'!$D$7:$D$299988,$B35,'Details-Products'!$BM$7:$BM$299988,$BL$10, 'Details-Products'!$Y$7:$Y$299988,"Yes")</f>
        <v>0</v>
      </c>
      <c r="BM35" s="245">
        <f t="shared" ref="BM35" si="37">BD35+BG35+BJ35</f>
        <v>0</v>
      </c>
      <c r="BN35" s="245">
        <f t="shared" ref="BN35" si="38">BE35+BH35+BK35</f>
        <v>0</v>
      </c>
      <c r="BO35" s="248">
        <f t="shared" ref="BO35" si="39">BF35+BI35+BL35</f>
        <v>0</v>
      </c>
    </row>
    <row r="36" spans="1:67" ht="15.75" thickBot="1" x14ac:dyDescent="0.25">
      <c r="B36" s="43">
        <v>29</v>
      </c>
      <c r="C36" s="29">
        <v>2</v>
      </c>
      <c r="D36" s="120" t="s">
        <v>482</v>
      </c>
      <c r="E36" s="146">
        <f>COUNTIFS('Details-Products'!$C$7:$C$299988,$C36,'Details-Products'!$D$7:$D$299988,$B36,'Details-Products'!$BM$7:$BM$299988,$E$10)</f>
        <v>0</v>
      </c>
      <c r="F36" s="147">
        <f>COUNTIFS('Details-Products'!$C$7:$C$299988,$C36,'Details-Products'!$D$7:$D$299988,$B36,'Details-Products'!$BM$7:$BM$299988,$F$10, 'Details-Products'!$Y$7:$Y$299988,"Yes")</f>
        <v>0</v>
      </c>
      <c r="G36" s="148">
        <f>SUMIFS('Details-Products'!$AA$7:$AA$299988,'Details-Products'!$C$7:$C$299988,$C36,'Details-Products'!$D$7:$D$299988,$B36,'Details-Products'!$BM$7:$BM$299988,$G$10, 'Details-Products'!$Y$7:$Y$299988,"Yes")</f>
        <v>0</v>
      </c>
      <c r="H36" s="146">
        <f>COUNTIFS('Details-Products'!$C$7:$C$299988,$C36,'Details-Products'!$D$7:$D$299988,$B36,'Details-Products'!$BM$7:$BM$299988,$H$10)</f>
        <v>0</v>
      </c>
      <c r="I36" s="147">
        <f>COUNTIFS('Details-Products'!$C$7:$C$299988,$C36,'Details-Products'!$D$7:$D$299988,$B36,'Details-Products'!$BM$7:$BM$299988,$I$10, 'Details-Products'!$Y$7:$Y$299988,"Yes")</f>
        <v>0</v>
      </c>
      <c r="J36" s="148">
        <f>SUMIFS('Details-Products'!$AA$7:$AA$299988,'Details-Products'!$C$7:$C$299988,$C36,'Details-Products'!$D$7:$D$299988,$B36,'Details-Products'!$BM$7:$BM$299988,$J$10, 'Details-Products'!$Y$7:$Y$299988,"Yes")</f>
        <v>0</v>
      </c>
      <c r="K36" s="146">
        <f>COUNTIFS('Details-Products'!$C$7:$C$299988,$C36,'Details-Products'!$D$7:$D$299988,$B36,'Details-Products'!$BM$7:$BM$299988,$K$10)</f>
        <v>0</v>
      </c>
      <c r="L36" s="147">
        <f>COUNTIFS('Details-Products'!$C$7:$C$299988,$C36,'Details-Products'!$D$7:$D$299988,$B36,'Details-Products'!$BM$7:$BM$299988,$L$10, 'Details-Products'!$Y$7:$Y$299988,"Yes")</f>
        <v>0</v>
      </c>
      <c r="M36" s="148">
        <f>SUMIFS('Details-Products'!$AA$7:$AA$299988,'Details-Products'!$C$7:$C$299988,$C36,'Details-Products'!$D$7:$D$299988,$B36,'Details-Products'!$BM$7:$BM$299988,$M$10, 'Details-Products'!$Y$7:$Y$299988,"Yes")</f>
        <v>0</v>
      </c>
      <c r="N36" s="120">
        <f t="shared" si="5"/>
        <v>0</v>
      </c>
      <c r="O36" s="341">
        <f t="shared" si="6"/>
        <v>0</v>
      </c>
      <c r="P36" s="336">
        <f t="shared" si="7"/>
        <v>0</v>
      </c>
      <c r="Q36" s="336">
        <f>VLOOKUP(B36,Ttl_Inv!$A:$E,4,FALSE)</f>
        <v>0</v>
      </c>
      <c r="R36" s="99" t="str">
        <f t="shared" si="20"/>
        <v>-</v>
      </c>
      <c r="S36" s="83">
        <f>IFERROR(SUMIFS(Inactive_UPC!$T:$T,Inactive_UPC!$D:$D,$B36),"0")</f>
        <v>0</v>
      </c>
      <c r="T36" s="107" t="str">
        <f t="shared" si="8"/>
        <v>-</v>
      </c>
      <c r="U36" s="91">
        <f t="shared" ref="U36" si="40">P36+S36</f>
        <v>0</v>
      </c>
      <c r="V36" s="114" t="str">
        <f t="shared" si="9"/>
        <v>-</v>
      </c>
      <c r="W36" s="244">
        <f t="shared" ref="W36" si="41">E36+H36+K36</f>
        <v>0</v>
      </c>
      <c r="X36" s="245">
        <f t="shared" ref="X36" si="42">F36+I36+L36</f>
        <v>0</v>
      </c>
      <c r="Y36" s="246">
        <f t="shared" ref="Y36" si="43">G36+J36+M36</f>
        <v>0</v>
      </c>
      <c r="Z36" s="244">
        <f>COUNTIFS('Details-Products'!$C$7:$C$299988,$C36,'Details-Products'!$D$7:$D$299988,$B36,'Details-Products'!$BM$7:$BM$299988,$Z$10)</f>
        <v>0</v>
      </c>
      <c r="AA36" s="245">
        <f>COUNTIFS('Details-Products'!$C$7:$C$299988,$C36,'Details-Products'!$D$7:$D$299988,$B36,'Details-Products'!$BM$7:$BM$299988,$AA$10, 'Details-Products'!$Y$7:$Y$299988,"Yes")</f>
        <v>0</v>
      </c>
      <c r="AB36" s="247">
        <f>SUMIFS('Details-Products'!$AA$7:$AA$299988,'Details-Products'!$C$7:$C$299988,$C36,'Details-Products'!$D$7:$D$299988,$B36,'Details-Products'!$BM$7:$BM$299988,$AB$10, 'Details-Products'!$Y$7:$Y$299988,"Yes")</f>
        <v>0</v>
      </c>
      <c r="AC36" s="244">
        <f>COUNTIFS('Details-Products'!$C$7:$C$299988,$C36,'Details-Products'!$D$7:$D$299988,$B36,'Details-Products'!$BM$7:$BM$299988,$AC$10)</f>
        <v>0</v>
      </c>
      <c r="AD36" s="245">
        <f>COUNTIFS('Details-Products'!$C$7:$C$299988,$C36,'Details-Products'!$D$7:$D$299988,$B36,'Details-Products'!$BM$7:$BM$299988,$AD$10, 'Details-Products'!$Y$7:$Y$299988,"Yes")</f>
        <v>0</v>
      </c>
      <c r="AE36" s="247">
        <f>SUMIFS('Details-Products'!$AA$7:$AA$299988,'Details-Products'!$C$7:$C$299988,$C36,'Details-Products'!$D$7:$D$299988,$B36,'Details-Products'!$BM$7:$BM$299988,$AE$10, 'Details-Products'!$Y$7:$Y$299988,"Yes")</f>
        <v>0</v>
      </c>
      <c r="AF36" s="244">
        <f>COUNTIFS('Details-Products'!$C$7:$C$299988,$C36,'Details-Products'!$D$7:$D$299988,$B36,'Details-Products'!$BM$7:$BM$299988,$AF$10)</f>
        <v>0</v>
      </c>
      <c r="AG36" s="245">
        <f>COUNTIFS('Details-Products'!$C$7:$C$299988,$C36,'Details-Products'!$D$7:$D$299988,$B36,'Details-Products'!$BM$7:$BM$299988,$AG$10, 'Details-Products'!$Y$7:$Y$299988,"Yes")</f>
        <v>0</v>
      </c>
      <c r="AH36" s="247">
        <f>SUMIFS('Details-Products'!$AA$7:$AA$299988,'Details-Products'!$C$7:$C$299988,$C36,'Details-Products'!$D$7:$D$299988,$B36,'Details-Products'!$BM$7:$BM$299988,$AH$10, 'Details-Products'!$Y$7:$Y$299988,"Yes")</f>
        <v>0</v>
      </c>
      <c r="AI36" s="244">
        <f>COUNTIFS('Details-Products'!$C$7:$C$299988,$C36,'Details-Products'!$D$7:$D$299988,$B36,'Details-Products'!$BM$7:$BM$299988,$AI$10)</f>
        <v>0</v>
      </c>
      <c r="AJ36" s="245">
        <f>COUNTIFS('Details-Products'!$C$7:$C$299988,$C36,'Details-Products'!$D$7:$D$299988,$B36,'Details-Products'!$BM$7:$BM$299988,$AJ$10, 'Details-Products'!$Y$7:$Y$299988,"Yes")</f>
        <v>0</v>
      </c>
      <c r="AK36" s="247">
        <f>SUMIFS('Details-Products'!$AA$7:$AA$299988,'Details-Products'!$C$7:$C$299988,$C36,'Details-Products'!$D$7:$D$299988,$B36,'Details-Products'!$BM$7:$BM$299988,$AK$10, 'Details-Products'!$Y$7:$Y$299988,"Yes")</f>
        <v>0</v>
      </c>
      <c r="AL36" s="244">
        <f>COUNTIFS('Details-Products'!$C$7:$C$299988,$C36,'Details-Products'!$D$7:$D$299988,$B36,'Details-Products'!$BM$7:$BM$299988,$AL$10)</f>
        <v>0</v>
      </c>
      <c r="AM36" s="245">
        <f>COUNTIFS('Details-Products'!$C$7:$C$299988,$C36,'Details-Products'!$D$7:$D$299988,$B36,'Details-Products'!$BM$7:$BM$299988,$AM$10, 'Details-Products'!$Y$7:$Y$299988,"Yes")</f>
        <v>0</v>
      </c>
      <c r="AN36" s="247">
        <f>SUMIFS('Details-Products'!$AA$7:$AA$299988,'Details-Products'!$C$7:$C$299988,$C36,'Details-Products'!$D$7:$D$299988,$B36,'Details-Products'!$BM$7:$BM$299988,$AN$10, 'Details-Products'!$Y$7:$Y$299988,"Yes")</f>
        <v>0</v>
      </c>
      <c r="AO36" s="244">
        <f>COUNTIFS('Details-Products'!$C$7:$C$299988,$C36,'Details-Products'!$D$7:$D$299988,$B36,'Details-Products'!$BM$7:$BM$299988,$AO$10)</f>
        <v>0</v>
      </c>
      <c r="AP36" s="245">
        <f>COUNTIFS('Details-Products'!$C$7:$C$299988,$C36,'Details-Products'!$D$7:$D$299988,$B36,'Details-Products'!$BM$7:$BM$299988,$AP$10, 'Details-Products'!$Y$7:$Y$299988,"Yes")</f>
        <v>0</v>
      </c>
      <c r="AQ36" s="247">
        <f>SUMIFS('Details-Products'!$AA$7:$AA$299988,'Details-Products'!$C$7:$C$299988,$C36,'Details-Products'!$D$7:$D$299988,$B36,'Details-Products'!$BM$7:$BM$299988,$AQ$10, 'Details-Products'!$Y$7:$Y$299988,"Yes")</f>
        <v>0</v>
      </c>
      <c r="AR36" s="244">
        <f t="shared" ref="AR36" si="44">AC36+AF36+AI36+AL36+AO36</f>
        <v>0</v>
      </c>
      <c r="AS36" s="245">
        <f t="shared" ref="AS36" si="45">AD36+AG36+AJ36+AM36+AP36</f>
        <v>0</v>
      </c>
      <c r="AT36" s="246">
        <f t="shared" ref="AT36" si="46">AE36+AH36+AK36+AN36+AQ36</f>
        <v>0</v>
      </c>
      <c r="AU36" s="244">
        <f>COUNTIFS('Details-Products'!$C$7:$C$299988,$C36,'Details-Products'!$D$7:$D$299988,$B36,'Details-Products'!$BM$7:$BM$299988,$AU$10)</f>
        <v>0</v>
      </c>
      <c r="AV36" s="245">
        <f>COUNTIFS('Details-Products'!$C$7:$C$299988,$C36,'Details-Products'!$D$7:$D$299988,$B36,'Details-Products'!$BM$7:$BM$299988,$AV$10, 'Details-Products'!$Y$7:$Y$299988,"Yes")</f>
        <v>0</v>
      </c>
      <c r="AW36" s="247">
        <f>SUMIFS('Details-Products'!$AA$7:$AA$299988,'Details-Products'!$C$7:$C$299988,$C36,'Details-Products'!$D$7:$D$299988,$B36,'Details-Products'!$BM$7:$BM$299988,$AW$10, 'Details-Products'!$Y$7:$Y$299988,"Yes")</f>
        <v>0</v>
      </c>
      <c r="AX36" s="244">
        <f>COUNTIFS('Details-Products'!$C$7:$C$299988,$C36,'Details-Products'!$D$7:$D$299988,$B36,'Details-Products'!$BM$7:$BM$299988,$AX$10)</f>
        <v>0</v>
      </c>
      <c r="AY36" s="245">
        <f>COUNTIFS('Details-Products'!$C$7:$C$299988,$C36,'Details-Products'!$D$7:$D$299988,$B36,'Details-Products'!$BM$7:$BM$299988,$AY$10, 'Details-Products'!$Y$7:$Y$299988,"Yes")</f>
        <v>0</v>
      </c>
      <c r="AZ36" s="247">
        <f>SUMIFS('Details-Products'!$AA$7:$AA$299988,'Details-Products'!$C$7:$C$299988,$C36,'Details-Products'!$D$7:$D$299988,$B36,'Details-Products'!$BM$7:$BM$299988,$AZ$10, 'Details-Products'!$Y$7:$Y$299988,"Yes")</f>
        <v>0</v>
      </c>
      <c r="BA36" s="244">
        <f>COUNTIFS('Details-Products'!$C$7:$C$299988,$C36,'Details-Products'!$D$7:$D$299988,$B36,'Details-Products'!$BM$7:$BM$299988,$BA$10)</f>
        <v>0</v>
      </c>
      <c r="BB36" s="245">
        <f>COUNTIFS('Details-Products'!$C$7:$C$299988,$C36,'Details-Products'!$D$7:$D$299988,$B36,'Details-Products'!$BM$7:$BM$299988,$BB$10, 'Details-Products'!$Y$7:$Y$299988,"Yes")</f>
        <v>0</v>
      </c>
      <c r="BC36" s="247">
        <f>SUMIFS('Details-Products'!$AA$7:$AA$299988,'Details-Products'!$C$7:$C$299988,$C36,'Details-Products'!$D$7:$D$299988,$B36,'Details-Products'!$BM$7:$BM$299988,$BC$10, 'Details-Products'!$Y$7:$Y$299988,"Yes")</f>
        <v>0</v>
      </c>
      <c r="BD36" s="244">
        <f>COUNTIFS('Details-Products'!$C$7:$C$299988,$C36,'Details-Products'!$D$7:$D$299988,$B36,'Details-Products'!$BM$7:$BM$299988,$BD$10)</f>
        <v>0</v>
      </c>
      <c r="BE36" s="245">
        <f>COUNTIFS('Details-Products'!$C$7:$C$299988,$C36,'Details-Products'!$D$7:$D$299988,$B36,'Details-Products'!$BM$7:$BM$299988,$BE$10, 'Details-Products'!$Y$7:$Y$299988,"Yes")</f>
        <v>0</v>
      </c>
      <c r="BF36" s="247">
        <f>SUMIFS('Details-Products'!$AA$7:$AA$299988,'Details-Products'!$C$7:$C$299988,$C36,'Details-Products'!$D$7:$D$299988,$B36,'Details-Products'!$BM$7:$BM$299988,$BF$10, 'Details-Products'!$Y$7:$Y$299988,"Yes")</f>
        <v>0</v>
      </c>
      <c r="BG36" s="244">
        <f>COUNTIFS('Details-Products'!$C$7:$C$299988,$C36,'Details-Products'!$D$7:$D$299988,$B36,'Details-Products'!$BM$7:$BM$299988,$BG$10)</f>
        <v>0</v>
      </c>
      <c r="BH36" s="245">
        <f>COUNTIFS('Details-Products'!$C$7:$C$299988,$C36,'Details-Products'!$D$7:$D$299988,$B36,'Details-Products'!$BM$7:$BM$299988,$BH$10, 'Details-Products'!$Y$7:$Y$299988,"Yes")</f>
        <v>0</v>
      </c>
      <c r="BI36" s="247">
        <f>SUMIFS('Details-Products'!$AA$7:$AA$299988,'Details-Products'!$C$7:$C$299988,$C36,'Details-Products'!$D$7:$D$299988,$B36,'Details-Products'!$BM$7:$BM$299988,$BI$10, 'Details-Products'!$Y$7:$Y$299988,"Yes")</f>
        <v>0</v>
      </c>
      <c r="BJ36" s="244">
        <f>COUNTIFS('Details-Products'!$C$7:$C$299988,$C36,'Details-Products'!$D$7:$D$299988,$B36,'Details-Products'!$BM$7:$BM$299988,$BJ$10)</f>
        <v>0</v>
      </c>
      <c r="BK36" s="245">
        <f>COUNTIFS('Details-Products'!$C$7:$C$299988,$C36,'Details-Products'!$D$7:$D$299988,$B36,'Details-Products'!$BM$7:$BM$299988,$BK$10, 'Details-Products'!$Y$7:$Y$299988,"Yes")</f>
        <v>0</v>
      </c>
      <c r="BL36" s="247">
        <f>SUMIFS('Details-Products'!$AA$7:$AA$299988,'Details-Products'!$C$7:$C$299988,$C36,'Details-Products'!$D$7:$D$299988,$B36,'Details-Products'!$BM$7:$BM$299988,$BL$10, 'Details-Products'!$Y$7:$Y$299988,"Yes")</f>
        <v>0</v>
      </c>
      <c r="BM36" s="245">
        <f t="shared" ref="BM36" si="47">BD36+BG36+BJ36</f>
        <v>0</v>
      </c>
      <c r="BN36" s="245">
        <f t="shared" ref="BN36" si="48">BE36+BH36+BK36</f>
        <v>0</v>
      </c>
      <c r="BO36" s="248">
        <f t="shared" ref="BO36" si="49">BF36+BI36+BL36</f>
        <v>0</v>
      </c>
    </row>
    <row r="37" spans="1:67" s="27" customFormat="1" ht="16.5" thickBot="1" x14ac:dyDescent="0.25">
      <c r="A37" s="46"/>
      <c r="B37" s="29"/>
      <c r="C37" s="29">
        <v>3</v>
      </c>
      <c r="D37" s="121" t="s">
        <v>240</v>
      </c>
      <c r="E37" s="118">
        <f t="shared" ref="E37:Q37" si="50">SUM(E38:E39)</f>
        <v>0</v>
      </c>
      <c r="F37" s="118">
        <f t="shared" si="50"/>
        <v>0</v>
      </c>
      <c r="G37" s="171">
        <f t="shared" si="50"/>
        <v>0</v>
      </c>
      <c r="H37" s="118">
        <f>SUM(H38:H39)</f>
        <v>0</v>
      </c>
      <c r="I37" s="118">
        <f t="shared" si="50"/>
        <v>0</v>
      </c>
      <c r="J37" s="171">
        <f t="shared" si="50"/>
        <v>0</v>
      </c>
      <c r="K37" s="118">
        <f t="shared" si="50"/>
        <v>0</v>
      </c>
      <c r="L37" s="118">
        <f t="shared" si="50"/>
        <v>0</v>
      </c>
      <c r="M37" s="171">
        <f t="shared" si="50"/>
        <v>0</v>
      </c>
      <c r="N37" s="121">
        <f t="shared" si="5"/>
        <v>0</v>
      </c>
      <c r="O37" s="342">
        <f t="shared" si="6"/>
        <v>0</v>
      </c>
      <c r="P37" s="320">
        <f t="shared" si="7"/>
        <v>0</v>
      </c>
      <c r="Q37" s="320">
        <f t="shared" si="50"/>
        <v>0</v>
      </c>
      <c r="R37" s="96" t="str">
        <f t="shared" si="20"/>
        <v>-</v>
      </c>
      <c r="S37" s="151">
        <f>SUM(S38:S39)</f>
        <v>0</v>
      </c>
      <c r="T37" s="105" t="str">
        <f t="shared" si="8"/>
        <v>-</v>
      </c>
      <c r="U37" s="89">
        <f t="shared" si="15"/>
        <v>0</v>
      </c>
      <c r="V37" s="112" t="str">
        <f t="shared" si="9"/>
        <v>-</v>
      </c>
      <c r="W37" s="239">
        <f t="shared" ref="W37:AK37" si="51">SUM(W38:W39)</f>
        <v>0</v>
      </c>
      <c r="X37" s="239">
        <f t="shared" si="51"/>
        <v>0</v>
      </c>
      <c r="Y37" s="249">
        <f t="shared" si="51"/>
        <v>0</v>
      </c>
      <c r="Z37" s="239">
        <f t="shared" si="51"/>
        <v>0</v>
      </c>
      <c r="AA37" s="239">
        <f>SUM(AA38:AA39)</f>
        <v>0</v>
      </c>
      <c r="AB37" s="249">
        <f t="shared" si="51"/>
        <v>0</v>
      </c>
      <c r="AC37" s="239">
        <f t="shared" si="51"/>
        <v>0</v>
      </c>
      <c r="AD37" s="239">
        <f t="shared" si="51"/>
        <v>0</v>
      </c>
      <c r="AE37" s="249">
        <f t="shared" si="51"/>
        <v>0</v>
      </c>
      <c r="AF37" s="239">
        <f t="shared" si="51"/>
        <v>0</v>
      </c>
      <c r="AG37" s="239">
        <f t="shared" si="51"/>
        <v>0</v>
      </c>
      <c r="AH37" s="249">
        <f t="shared" si="51"/>
        <v>0</v>
      </c>
      <c r="AI37" s="239">
        <f t="shared" si="51"/>
        <v>0</v>
      </c>
      <c r="AJ37" s="239">
        <f t="shared" si="51"/>
        <v>0</v>
      </c>
      <c r="AK37" s="249">
        <f t="shared" si="51"/>
        <v>0</v>
      </c>
      <c r="AL37" s="239">
        <f t="shared" ref="AL37:AN37" si="52">SUM(AL38:AL39)</f>
        <v>0</v>
      </c>
      <c r="AM37" s="239">
        <f t="shared" si="52"/>
        <v>0</v>
      </c>
      <c r="AN37" s="249">
        <f t="shared" si="52"/>
        <v>0</v>
      </c>
      <c r="AO37" s="239">
        <f t="shared" ref="AO37:AQ37" si="53">SUM(AO38:AO39)</f>
        <v>0</v>
      </c>
      <c r="AP37" s="239">
        <f t="shared" si="53"/>
        <v>0</v>
      </c>
      <c r="AQ37" s="249">
        <f t="shared" si="53"/>
        <v>0</v>
      </c>
      <c r="AR37" s="250">
        <f t="shared" ref="AR37:AT37" si="54">SUM(AR38:AR39)</f>
        <v>0</v>
      </c>
      <c r="AS37" s="250">
        <f t="shared" si="54"/>
        <v>0</v>
      </c>
      <c r="AT37" s="250">
        <f t="shared" si="54"/>
        <v>0</v>
      </c>
      <c r="AU37" s="239">
        <f t="shared" ref="AU37:AW37" si="55">SUM(AU38:AU39)</f>
        <v>0</v>
      </c>
      <c r="AV37" s="239">
        <f t="shared" si="55"/>
        <v>0</v>
      </c>
      <c r="AW37" s="249">
        <f t="shared" si="55"/>
        <v>0</v>
      </c>
      <c r="AX37" s="250">
        <f t="shared" ref="AX37:BL37" si="56">SUM(AX38:AX39)</f>
        <v>0</v>
      </c>
      <c r="AY37" s="250">
        <f t="shared" si="56"/>
        <v>0</v>
      </c>
      <c r="AZ37" s="250">
        <f t="shared" si="56"/>
        <v>0</v>
      </c>
      <c r="BA37" s="250">
        <f t="shared" si="56"/>
        <v>0</v>
      </c>
      <c r="BB37" s="250">
        <f t="shared" si="56"/>
        <v>0</v>
      </c>
      <c r="BC37" s="250">
        <f t="shared" si="56"/>
        <v>0</v>
      </c>
      <c r="BD37" s="250">
        <f t="shared" si="56"/>
        <v>0</v>
      </c>
      <c r="BE37" s="250">
        <f t="shared" si="56"/>
        <v>0</v>
      </c>
      <c r="BF37" s="250">
        <f t="shared" si="56"/>
        <v>0</v>
      </c>
      <c r="BG37" s="250">
        <f t="shared" si="56"/>
        <v>0</v>
      </c>
      <c r="BH37" s="250">
        <f t="shared" si="56"/>
        <v>0</v>
      </c>
      <c r="BI37" s="250">
        <f t="shared" si="56"/>
        <v>0</v>
      </c>
      <c r="BJ37" s="250">
        <f t="shared" si="56"/>
        <v>0</v>
      </c>
      <c r="BK37" s="250">
        <f t="shared" si="56"/>
        <v>0</v>
      </c>
      <c r="BL37" s="250">
        <f t="shared" si="56"/>
        <v>0</v>
      </c>
      <c r="BM37" s="242">
        <f t="shared" si="2"/>
        <v>0</v>
      </c>
      <c r="BN37" s="242">
        <f t="shared" si="3"/>
        <v>0</v>
      </c>
      <c r="BO37" s="243">
        <f t="shared" si="4"/>
        <v>0</v>
      </c>
    </row>
    <row r="38" spans="1:67" s="27" customFormat="1" ht="15" x14ac:dyDescent="0.2">
      <c r="A38" s="152"/>
      <c r="B38" s="29">
        <v>38</v>
      </c>
      <c r="C38" s="29">
        <v>3</v>
      </c>
      <c r="D38" s="119" t="s">
        <v>259</v>
      </c>
      <c r="E38" s="146">
        <f>COUNTIFS('Details-Products'!$C$7:$C$299988,$C38,'Details-Products'!$D$7:$D$299988,$B38,'Details-Products'!$BM$7:$BM$299988,$E$10)</f>
        <v>0</v>
      </c>
      <c r="F38" s="147">
        <f>COUNTIFS('Details-Products'!$C$7:$C$299988,$C38,'Details-Products'!$D$7:$D$299988,$B38,'Details-Products'!$BM$7:$BM$299988,$F$10, 'Details-Products'!$Y$7:$Y$299988,"Yes")</f>
        <v>0</v>
      </c>
      <c r="G38" s="148">
        <f>SUMIFS('Details-Products'!$AA$7:$AA$299988,'Details-Products'!$C$7:$C$299988,$C38,'Details-Products'!$D$7:$D$299988,$B38,'Details-Products'!$BM$7:$BM$299988,$G$10, 'Details-Products'!$Y$7:$Y$299988,"Yes")</f>
        <v>0</v>
      </c>
      <c r="H38" s="146">
        <f>COUNTIFS('Details-Products'!$C$7:$C$299988,$C38,'Details-Products'!$D$7:$D$299988,$B38,'Details-Products'!$BM$7:$BM$299988,$H$10)</f>
        <v>0</v>
      </c>
      <c r="I38" s="147">
        <f>COUNTIFS('Details-Products'!$C$7:$C$299988,$C38,'Details-Products'!$D$7:$D$299988,$B38,'Details-Products'!$BM$7:$BM$299988,$I$10, 'Details-Products'!$Y$7:$Y$299988,"Yes")</f>
        <v>0</v>
      </c>
      <c r="J38" s="148">
        <f>SUMIFS('Details-Products'!$AA$7:$AA$299988,'Details-Products'!$C$7:$C$299988,$C38,'Details-Products'!$D$7:$D$299988,$B38,'Details-Products'!$BM$7:$BM$299988,$J$10, 'Details-Products'!$Y$7:$Y$299988,"Yes")</f>
        <v>0</v>
      </c>
      <c r="K38" s="146">
        <f>COUNTIFS('Details-Products'!$C$7:$C$299988,$C38,'Details-Products'!$D$7:$D$299988,$B38,'Details-Products'!$BM$7:$BM$299988,$K$10)</f>
        <v>0</v>
      </c>
      <c r="L38" s="147">
        <f>COUNTIFS('Details-Products'!$C$7:$C$299988,$C38,'Details-Products'!$D$7:$D$299988,$B38,'Details-Products'!$BM$7:$BM$299988,$L$10, 'Details-Products'!$Y$7:$Y$299988,"Yes")</f>
        <v>0</v>
      </c>
      <c r="M38" s="148">
        <f>SUMIFS('Details-Products'!$AA$7:$AA$299988,'Details-Products'!$C$7:$C$299988,$C38,'Details-Products'!$D$7:$D$299988,$B38,'Details-Products'!$BM$7:$BM$299988,$M$10, 'Details-Products'!$Y$7:$Y$299988,"Yes")</f>
        <v>0</v>
      </c>
      <c r="N38" s="119">
        <f t="shared" si="5"/>
        <v>0</v>
      </c>
      <c r="O38" s="340">
        <f t="shared" si="6"/>
        <v>0</v>
      </c>
      <c r="P38" s="335">
        <f t="shared" si="7"/>
        <v>0</v>
      </c>
      <c r="Q38" s="335">
        <f>VLOOKUP(B38,Ttl_Inv!$A:$E,4,FALSE)</f>
        <v>0</v>
      </c>
      <c r="R38" s="97" t="str">
        <f t="shared" si="20"/>
        <v>-</v>
      </c>
      <c r="S38" s="80">
        <f>IFERROR(SUMIFS(Inactive_UPC!$T:$T,Inactive_UPC!$D:$D,$B38),"0")</f>
        <v>0</v>
      </c>
      <c r="T38" s="109" t="str">
        <f t="shared" si="8"/>
        <v>-</v>
      </c>
      <c r="U38" s="92">
        <f t="shared" si="15"/>
        <v>0</v>
      </c>
      <c r="V38" s="115" t="str">
        <f t="shared" si="9"/>
        <v>-</v>
      </c>
      <c r="W38" s="244">
        <f t="shared" ref="W38:Y39" si="57">E38+H38+K38</f>
        <v>0</v>
      </c>
      <c r="X38" s="245">
        <f t="shared" si="57"/>
        <v>0</v>
      </c>
      <c r="Y38" s="246">
        <f t="shared" si="57"/>
        <v>0</v>
      </c>
      <c r="Z38" s="244">
        <f>COUNTIFS('Details-Products'!$C$7:$C$299988,$C38,'Details-Products'!$D$7:$D$299988,$B38,'Details-Products'!$BM$7:$BM$299988,$Z$10)</f>
        <v>0</v>
      </c>
      <c r="AA38" s="245">
        <f>COUNTIFS('Details-Products'!$C$7:$C$299988,$C38,'Details-Products'!$D$7:$D$299988,$B38,'Details-Products'!$BM$7:$BM$299988,$AA$10, 'Details-Products'!$Y$7:$Y$299988,"Yes")</f>
        <v>0</v>
      </c>
      <c r="AB38" s="247">
        <f>SUMIFS('Details-Products'!$AA$7:$AA$299988,'Details-Products'!$C$7:$C$299988,$C38,'Details-Products'!$D$7:$D$299988,$B38,'Details-Products'!$BM$7:$BM$299988,$AB$10, 'Details-Products'!$Y$7:$Y$299988,"Yes")</f>
        <v>0</v>
      </c>
      <c r="AC38" s="244">
        <f>COUNTIFS('Details-Products'!$C$7:$C$299988,$C38,'Details-Products'!$D$7:$D$299988,$B38,'Details-Products'!$BM$7:$BM$299988,$AC$10)</f>
        <v>0</v>
      </c>
      <c r="AD38" s="245">
        <f>COUNTIFS('Details-Products'!$C$7:$C$299988,$C38,'Details-Products'!$D$7:$D$299988,$B38,'Details-Products'!$BM$7:$BM$299988,$AD$10, 'Details-Products'!$Y$7:$Y$299988,"Yes")</f>
        <v>0</v>
      </c>
      <c r="AE38" s="247">
        <f>SUMIFS('Details-Products'!$AA$7:$AA$299988,'Details-Products'!$C$7:$C$299988,$C38,'Details-Products'!$D$7:$D$299988,$B38,'Details-Products'!$BM$7:$BM$299988,$AE$10, 'Details-Products'!$Y$7:$Y$299988,"Yes")</f>
        <v>0</v>
      </c>
      <c r="AF38" s="244">
        <f>COUNTIFS('Details-Products'!$C$7:$C$299988,$C38,'Details-Products'!$D$7:$D$299988,$B38,'Details-Products'!$BM$7:$BM$299988,$AF$10)</f>
        <v>0</v>
      </c>
      <c r="AG38" s="245">
        <f>COUNTIFS('Details-Products'!$C$7:$C$299988,$C38,'Details-Products'!$D$7:$D$299988,$B38,'Details-Products'!$BM$7:$BM$299988,$AG$10, 'Details-Products'!$Y$7:$Y$299988,"Yes")</f>
        <v>0</v>
      </c>
      <c r="AH38" s="247">
        <f>SUMIFS('Details-Products'!$AA$7:$AA$299988,'Details-Products'!$C$7:$C$299988,$C38,'Details-Products'!$D$7:$D$299988,$B38,'Details-Products'!$BM$7:$BM$299988,$AH$10, 'Details-Products'!$Y$7:$Y$299988,"Yes")</f>
        <v>0</v>
      </c>
      <c r="AI38" s="244">
        <f>COUNTIFS('Details-Products'!$C$7:$C$299988,$C38,'Details-Products'!$D$7:$D$299988,$B38,'Details-Products'!$BM$7:$BM$299988,$AI$10)</f>
        <v>0</v>
      </c>
      <c r="AJ38" s="245">
        <f>COUNTIFS('Details-Products'!$C$7:$C$299988,$C38,'Details-Products'!$D$7:$D$299988,$B38,'Details-Products'!$BM$7:$BM$299988,$AJ$10, 'Details-Products'!$Y$7:$Y$299988,"Yes")</f>
        <v>0</v>
      </c>
      <c r="AK38" s="247">
        <f>SUMIFS('Details-Products'!$AA$7:$AA$299988,'Details-Products'!$C$7:$C$299988,$C38,'Details-Products'!$D$7:$D$299988,$B38,'Details-Products'!$BM$7:$BM$299988,$AK$10, 'Details-Products'!$Y$7:$Y$299988,"Yes")</f>
        <v>0</v>
      </c>
      <c r="AL38" s="244">
        <f>COUNTIFS('Details-Products'!$C$7:$C$299988,$C38,'Details-Products'!$D$7:$D$299988,$B38,'Details-Products'!$BM$7:$BM$299988,$AL$10)</f>
        <v>0</v>
      </c>
      <c r="AM38" s="245">
        <f>COUNTIFS('Details-Products'!$C$7:$C$299988,$C38,'Details-Products'!$D$7:$D$299988,$B38,'Details-Products'!$BM$7:$BM$299988,$AM$10, 'Details-Products'!$Y$7:$Y$299988,"Yes")</f>
        <v>0</v>
      </c>
      <c r="AN38" s="247">
        <f>SUMIFS('Details-Products'!$AA$7:$AA$299988,'Details-Products'!$C$7:$C$299988,$C38,'Details-Products'!$D$7:$D$299988,$B38,'Details-Products'!$BM$7:$BM$299988,$AN$10, 'Details-Products'!$Y$7:$Y$299988,"Yes")</f>
        <v>0</v>
      </c>
      <c r="AO38" s="244">
        <f>COUNTIFS('Details-Products'!$C$7:$C$299988,$C38,'Details-Products'!$D$7:$D$299988,$B38,'Details-Products'!$BM$7:$BM$299988,$AO$10)</f>
        <v>0</v>
      </c>
      <c r="AP38" s="245">
        <f>COUNTIFS('Details-Products'!$C$7:$C$299988,$C38,'Details-Products'!$D$7:$D$299988,$B38,'Details-Products'!$BM$7:$BM$299988,$AP$10, 'Details-Products'!$Y$7:$Y$299988,"Yes")</f>
        <v>0</v>
      </c>
      <c r="AQ38" s="247">
        <f>SUMIFS('Details-Products'!$AA$7:$AA$299988,'Details-Products'!$C$7:$C$299988,$C38,'Details-Products'!$D$7:$D$299988,$B38,'Details-Products'!$BM$7:$BM$299988,$AQ$10, 'Details-Products'!$Y$7:$Y$299988,"Yes")</f>
        <v>0</v>
      </c>
      <c r="AR38" s="244">
        <f t="shared" ref="AR38:AR39" si="58">AC38+AF38+AI38+AL38+AO38</f>
        <v>0</v>
      </c>
      <c r="AS38" s="245">
        <f t="shared" ref="AS38:AS39" si="59">AD38+AG38+AJ38+AM38+AP38</f>
        <v>0</v>
      </c>
      <c r="AT38" s="246">
        <f t="shared" ref="AT38:AT39" si="60">AE38+AH38+AK38+AN38+AQ38</f>
        <v>0</v>
      </c>
      <c r="AU38" s="244">
        <f>COUNTIFS('Details-Products'!$C$7:$C$299988,$C38,'Details-Products'!$D$7:$D$299988,$B38,'Details-Products'!$BM$7:$BM$299988,$AU$10)</f>
        <v>0</v>
      </c>
      <c r="AV38" s="245">
        <f>COUNTIFS('Details-Products'!$C$7:$C$299988,$C38,'Details-Products'!$D$7:$D$299988,$B38,'Details-Products'!$BM$7:$BM$299988,$AV$10, 'Details-Products'!$Y$7:$Y$299988,"Yes")</f>
        <v>0</v>
      </c>
      <c r="AW38" s="247">
        <f>SUMIFS('Details-Products'!$AA$7:$AA$299988,'Details-Products'!$C$7:$C$299988,$C38,'Details-Products'!$D$7:$D$299988,$B38,'Details-Products'!$BM$7:$BM$299988,$AW$10, 'Details-Products'!$Y$7:$Y$299988,"Yes")</f>
        <v>0</v>
      </c>
      <c r="AX38" s="244">
        <f>COUNTIFS('Details-Products'!$C$7:$C$299988,$C38,'Details-Products'!$D$7:$D$299988,$B38,'Details-Products'!$BM$7:$BM$299988,$AX$10)</f>
        <v>0</v>
      </c>
      <c r="AY38" s="245">
        <f>COUNTIFS('Details-Products'!$C$7:$C$299988,$C38,'Details-Products'!$D$7:$D$299988,$B38,'Details-Products'!$BM$7:$BM$299988,$AY$10, 'Details-Products'!$Y$7:$Y$299988,"Yes")</f>
        <v>0</v>
      </c>
      <c r="AZ38" s="247">
        <f>SUMIFS('Details-Products'!$AA$7:$AA$299988,'Details-Products'!$C$7:$C$299988,$C38,'Details-Products'!$D$7:$D$299988,$B38,'Details-Products'!$BM$7:$BM$299988,$AZ$10, 'Details-Products'!$Y$7:$Y$299988,"Yes")</f>
        <v>0</v>
      </c>
      <c r="BA38" s="244">
        <f>COUNTIFS('Details-Products'!$C$7:$C$299988,$C38,'Details-Products'!$D$7:$D$299988,$B38,'Details-Products'!$BM$7:$BM$299988,$BA$10)</f>
        <v>0</v>
      </c>
      <c r="BB38" s="245">
        <f>COUNTIFS('Details-Products'!$C$7:$C$299988,$C38,'Details-Products'!$D$7:$D$299988,$B38,'Details-Products'!$BM$7:$BM$299988,$BB$10, 'Details-Products'!$Y$7:$Y$299988,"Yes")</f>
        <v>0</v>
      </c>
      <c r="BC38" s="247">
        <f>SUMIFS('Details-Products'!$AA$7:$AA$299988,'Details-Products'!$C$7:$C$299988,$C38,'Details-Products'!$D$7:$D$299988,$B38,'Details-Products'!$BM$7:$BM$299988,$BC$10, 'Details-Products'!$Y$7:$Y$299988,"Yes")</f>
        <v>0</v>
      </c>
      <c r="BD38" s="244">
        <f>COUNTIFS('Details-Products'!$C$7:$C$299988,$C38,'Details-Products'!$D$7:$D$299988,$B38,'Details-Products'!$BM$7:$BM$299988,$BD$10)</f>
        <v>0</v>
      </c>
      <c r="BE38" s="245">
        <f>COUNTIFS('Details-Products'!$C$7:$C$299988,$C38,'Details-Products'!$D$7:$D$299988,$B38,'Details-Products'!$BM$7:$BM$299988,$BE$10, 'Details-Products'!$Y$7:$Y$299988,"Yes")</f>
        <v>0</v>
      </c>
      <c r="BF38" s="247">
        <f>SUMIFS('Details-Products'!$AA$7:$AA$299988,'Details-Products'!$C$7:$C$299988,$C38,'Details-Products'!$D$7:$D$299988,$B38,'Details-Products'!$BM$7:$BM$299988,$BF$10, 'Details-Products'!$Y$7:$Y$299988,"Yes")</f>
        <v>0</v>
      </c>
      <c r="BG38" s="244">
        <f>COUNTIFS('Details-Products'!$C$7:$C$299988,$C38,'Details-Products'!$D$7:$D$299988,$B38,'Details-Products'!$BM$7:$BM$299988,$BG$10)</f>
        <v>0</v>
      </c>
      <c r="BH38" s="245">
        <f>COUNTIFS('Details-Products'!$C$7:$C$299988,$C38,'Details-Products'!$D$7:$D$299988,$B38,'Details-Products'!$BM$7:$BM$299988,$BH$10, 'Details-Products'!$Y$7:$Y$299988,"Yes")</f>
        <v>0</v>
      </c>
      <c r="BI38" s="247">
        <f>SUMIFS('Details-Products'!$AA$7:$AA$299988,'Details-Products'!$C$7:$C$299988,$C38,'Details-Products'!$D$7:$D$299988,$B38,'Details-Products'!$BM$7:$BM$299988,$BI$10, 'Details-Products'!$Y$7:$Y$299988,"Yes")</f>
        <v>0</v>
      </c>
      <c r="BJ38" s="244">
        <f>COUNTIFS('Details-Products'!$C$7:$C$299988,$C38,'Details-Products'!$D$7:$D$299988,$B38,'Details-Products'!$BM$7:$BM$299988,$BJ$10)</f>
        <v>0</v>
      </c>
      <c r="BK38" s="245">
        <f>COUNTIFS('Details-Products'!$C$7:$C$299988,$C38,'Details-Products'!$D$7:$D$299988,$B38,'Details-Products'!$BM$7:$BM$299988,$BK$10, 'Details-Products'!$Y$7:$Y$299988,"Yes")</f>
        <v>0</v>
      </c>
      <c r="BL38" s="247">
        <f>SUMIFS('Details-Products'!$AA$7:$AA$299988,'Details-Products'!$C$7:$C$299988,$C38,'Details-Products'!$D$7:$D$299988,$B38,'Details-Products'!$BM$7:$BM$299988,$BL$10, 'Details-Products'!$Y$7:$Y$299988,"Yes")</f>
        <v>0</v>
      </c>
      <c r="BM38" s="245">
        <f t="shared" si="2"/>
        <v>0</v>
      </c>
      <c r="BN38" s="245">
        <f t="shared" si="3"/>
        <v>0</v>
      </c>
      <c r="BO38" s="248">
        <f t="shared" si="4"/>
        <v>0</v>
      </c>
    </row>
    <row r="39" spans="1:67" s="27" customFormat="1" ht="15.75" thickBot="1" x14ac:dyDescent="0.25">
      <c r="A39" s="152"/>
      <c r="B39" s="29">
        <v>30</v>
      </c>
      <c r="C39" s="29">
        <v>3</v>
      </c>
      <c r="D39" s="120" t="s">
        <v>260</v>
      </c>
      <c r="E39" s="146">
        <f>COUNTIFS('Details-Products'!$C$7:$C$299988,$C39,'Details-Products'!$D$7:$D$299988,$B39,'Details-Products'!$BM$7:$BM$299988,$E$10)</f>
        <v>0</v>
      </c>
      <c r="F39" s="147">
        <f>COUNTIFS('Details-Products'!$C$7:$C$299988,$C39,'Details-Products'!$D$7:$D$299988,$B39,'Details-Products'!$BM$7:$BM$299988,$F$10, 'Details-Products'!$Y$7:$Y$299988,"Yes")</f>
        <v>0</v>
      </c>
      <c r="G39" s="148">
        <f>SUMIFS('Details-Products'!$AA$7:$AA$299988,'Details-Products'!$C$7:$C$299988,$C39,'Details-Products'!$D$7:$D$299988,$B39,'Details-Products'!$BM$7:$BM$299988,$G$10, 'Details-Products'!$Y$7:$Y$299988,"Yes")</f>
        <v>0</v>
      </c>
      <c r="H39" s="146">
        <f>COUNTIFS('Details-Products'!$C$7:$C$299988,$C39,'Details-Products'!$D$7:$D$299988,$B39,'Details-Products'!$BM$7:$BM$299988,$H$10)</f>
        <v>0</v>
      </c>
      <c r="I39" s="147">
        <f>COUNTIFS('Details-Products'!$C$7:$C$299988,$C39,'Details-Products'!$D$7:$D$299988,$B39,'Details-Products'!$BM$7:$BM$299988,$I$10, 'Details-Products'!$Y$7:$Y$299988,"Yes")</f>
        <v>0</v>
      </c>
      <c r="J39" s="148">
        <f>SUMIFS('Details-Products'!$AA$7:$AA$299988,'Details-Products'!$C$7:$C$299988,$C39,'Details-Products'!$D$7:$D$299988,$B39,'Details-Products'!$BM$7:$BM$299988,$J$10, 'Details-Products'!$Y$7:$Y$299988,"Yes")</f>
        <v>0</v>
      </c>
      <c r="K39" s="146">
        <f>COUNTIFS('Details-Products'!$C$7:$C$299988,$C39,'Details-Products'!$D$7:$D$299988,$B39,'Details-Products'!$BM$7:$BM$299988,$K$10)</f>
        <v>0</v>
      </c>
      <c r="L39" s="147">
        <f>COUNTIFS('Details-Products'!$C$7:$C$299988,$C39,'Details-Products'!$D$7:$D$299988,$B39,'Details-Products'!$BM$7:$BM$299988,$L$10, 'Details-Products'!$Y$7:$Y$299988,"Yes")</f>
        <v>0</v>
      </c>
      <c r="M39" s="148">
        <f>SUMIFS('Details-Products'!$AA$7:$AA$299988,'Details-Products'!$C$7:$C$299988,$C39,'Details-Products'!$D$7:$D$299988,$B39,'Details-Products'!$BM$7:$BM$299988,$M$10, 'Details-Products'!$Y$7:$Y$299988,"Yes")</f>
        <v>0</v>
      </c>
      <c r="N39" s="120">
        <f t="shared" si="5"/>
        <v>0</v>
      </c>
      <c r="O39" s="341">
        <f t="shared" si="6"/>
        <v>0</v>
      </c>
      <c r="P39" s="336">
        <f t="shared" si="7"/>
        <v>0</v>
      </c>
      <c r="Q39" s="336">
        <f>VLOOKUP(B39,Ttl_Inv!$A:$E,4,FALSE)</f>
        <v>0</v>
      </c>
      <c r="R39" s="99" t="str">
        <f t="shared" si="20"/>
        <v>-</v>
      </c>
      <c r="S39" s="83">
        <f>IFERROR(SUMIFS(Inactive_UPC!$T:$T,Inactive_UPC!$D:$D,$B39),"0")</f>
        <v>0</v>
      </c>
      <c r="T39" s="107" t="str">
        <f t="shared" si="8"/>
        <v>-</v>
      </c>
      <c r="U39" s="91">
        <f t="shared" si="15"/>
        <v>0</v>
      </c>
      <c r="V39" s="114" t="str">
        <f t="shared" si="9"/>
        <v>-</v>
      </c>
      <c r="W39" s="244">
        <f t="shared" si="57"/>
        <v>0</v>
      </c>
      <c r="X39" s="245">
        <f t="shared" si="57"/>
        <v>0</v>
      </c>
      <c r="Y39" s="246">
        <f t="shared" si="57"/>
        <v>0</v>
      </c>
      <c r="Z39" s="244">
        <f>COUNTIFS('Details-Products'!$C$7:$C$299988,$C39,'Details-Products'!$D$7:$D$299988,$B39,'Details-Products'!$BM$7:$BM$299988,$Z$10)</f>
        <v>0</v>
      </c>
      <c r="AA39" s="245">
        <f>COUNTIFS('Details-Products'!$C$7:$C$299988,$C39,'Details-Products'!$D$7:$D$299988,$B39,'Details-Products'!$BM$7:$BM$299988,$AA$10, 'Details-Products'!$Y$7:$Y$299988,"Yes")</f>
        <v>0</v>
      </c>
      <c r="AB39" s="247">
        <f>SUMIFS('Details-Products'!$AA$7:$AA$299988,'Details-Products'!$C$7:$C$299988,$C39,'Details-Products'!$D$7:$D$299988,$B39,'Details-Products'!$BM$7:$BM$299988,$AB$10, 'Details-Products'!$Y$7:$Y$299988,"Yes")</f>
        <v>0</v>
      </c>
      <c r="AC39" s="244">
        <f>COUNTIFS('Details-Products'!$C$7:$C$299988,$C39,'Details-Products'!$D$7:$D$299988,$B39,'Details-Products'!$BM$7:$BM$299988,$AC$10)</f>
        <v>0</v>
      </c>
      <c r="AD39" s="245">
        <f>COUNTIFS('Details-Products'!$C$7:$C$299988,$C39,'Details-Products'!$D$7:$D$299988,$B39,'Details-Products'!$BM$7:$BM$299988,$AD$10, 'Details-Products'!$Y$7:$Y$299988,"Yes")</f>
        <v>0</v>
      </c>
      <c r="AE39" s="247">
        <f>SUMIFS('Details-Products'!$AA$7:$AA$299988,'Details-Products'!$C$7:$C$299988,$C39,'Details-Products'!$D$7:$D$299988,$B39,'Details-Products'!$BM$7:$BM$299988,$AE$10, 'Details-Products'!$Y$7:$Y$299988,"Yes")</f>
        <v>0</v>
      </c>
      <c r="AF39" s="244">
        <f>COUNTIFS('Details-Products'!$C$7:$C$299988,$C39,'Details-Products'!$D$7:$D$299988,$B39,'Details-Products'!$BM$7:$BM$299988,$AF$10)</f>
        <v>0</v>
      </c>
      <c r="AG39" s="245">
        <f>COUNTIFS('Details-Products'!$C$7:$C$299988,$C39,'Details-Products'!$D$7:$D$299988,$B39,'Details-Products'!$BM$7:$BM$299988,$AG$10, 'Details-Products'!$Y$7:$Y$299988,"Yes")</f>
        <v>0</v>
      </c>
      <c r="AH39" s="247">
        <f>SUMIFS('Details-Products'!$AA$7:$AA$299988,'Details-Products'!$C$7:$C$299988,$C39,'Details-Products'!$D$7:$D$299988,$B39,'Details-Products'!$BM$7:$BM$299988,$AH$10, 'Details-Products'!$Y$7:$Y$299988,"Yes")</f>
        <v>0</v>
      </c>
      <c r="AI39" s="244">
        <f>COUNTIFS('Details-Products'!$C$7:$C$299988,$C39,'Details-Products'!$D$7:$D$299988,$B39,'Details-Products'!$BM$7:$BM$299988,$AI$10)</f>
        <v>0</v>
      </c>
      <c r="AJ39" s="245">
        <f>COUNTIFS('Details-Products'!$C$7:$C$299988,$C39,'Details-Products'!$D$7:$D$299988,$B39,'Details-Products'!$BM$7:$BM$299988,$AJ$10, 'Details-Products'!$Y$7:$Y$299988,"Yes")</f>
        <v>0</v>
      </c>
      <c r="AK39" s="247">
        <f>SUMIFS('Details-Products'!$AA$7:$AA$299988,'Details-Products'!$C$7:$C$299988,$C39,'Details-Products'!$D$7:$D$299988,$B39,'Details-Products'!$BM$7:$BM$299988,$AK$10, 'Details-Products'!$Y$7:$Y$299988,"Yes")</f>
        <v>0</v>
      </c>
      <c r="AL39" s="244">
        <f>COUNTIFS('Details-Products'!$C$7:$C$299988,$C39,'Details-Products'!$D$7:$D$299988,$B39,'Details-Products'!$BM$7:$BM$299988,$AL$10)</f>
        <v>0</v>
      </c>
      <c r="AM39" s="245">
        <f>COUNTIFS('Details-Products'!$C$7:$C$299988,$C39,'Details-Products'!$D$7:$D$299988,$B39,'Details-Products'!$BM$7:$BM$299988,$AM$10, 'Details-Products'!$Y$7:$Y$299988,"Yes")</f>
        <v>0</v>
      </c>
      <c r="AN39" s="247">
        <f>SUMIFS('Details-Products'!$AA$7:$AA$299988,'Details-Products'!$C$7:$C$299988,$C39,'Details-Products'!$D$7:$D$299988,$B39,'Details-Products'!$BM$7:$BM$299988,$AN$10, 'Details-Products'!$Y$7:$Y$299988,"Yes")</f>
        <v>0</v>
      </c>
      <c r="AO39" s="244">
        <f>COUNTIFS('Details-Products'!$C$7:$C$299988,$C39,'Details-Products'!$D$7:$D$299988,$B39,'Details-Products'!$BM$7:$BM$299988,$AO$10)</f>
        <v>0</v>
      </c>
      <c r="AP39" s="245">
        <f>COUNTIFS('Details-Products'!$C$7:$C$299988,$C39,'Details-Products'!$D$7:$D$299988,$B39,'Details-Products'!$BM$7:$BM$299988,$AP$10, 'Details-Products'!$Y$7:$Y$299988,"Yes")</f>
        <v>0</v>
      </c>
      <c r="AQ39" s="247">
        <f>SUMIFS('Details-Products'!$AA$7:$AA$299988,'Details-Products'!$C$7:$C$299988,$C39,'Details-Products'!$D$7:$D$299988,$B39,'Details-Products'!$BM$7:$BM$299988,$AQ$10, 'Details-Products'!$Y$7:$Y$299988,"Yes")</f>
        <v>0</v>
      </c>
      <c r="AR39" s="244">
        <f t="shared" si="58"/>
        <v>0</v>
      </c>
      <c r="AS39" s="245">
        <f t="shared" si="59"/>
        <v>0</v>
      </c>
      <c r="AT39" s="246">
        <f t="shared" si="60"/>
        <v>0</v>
      </c>
      <c r="AU39" s="244">
        <f>COUNTIFS('Details-Products'!$C$7:$C$299988,$C39,'Details-Products'!$D$7:$D$299988,$B39,'Details-Products'!$BM$7:$BM$299988,$AU$10)</f>
        <v>0</v>
      </c>
      <c r="AV39" s="245">
        <f>COUNTIFS('Details-Products'!$C$7:$C$299988,$C39,'Details-Products'!$D$7:$D$299988,$B39,'Details-Products'!$BM$7:$BM$299988,$AV$10, 'Details-Products'!$Y$7:$Y$299988,"Yes")</f>
        <v>0</v>
      </c>
      <c r="AW39" s="247">
        <f>SUMIFS('Details-Products'!$AA$7:$AA$299988,'Details-Products'!$C$7:$C$299988,$C39,'Details-Products'!$D$7:$D$299988,$B39,'Details-Products'!$BM$7:$BM$299988,$AW$10, 'Details-Products'!$Y$7:$Y$299988,"Yes")</f>
        <v>0</v>
      </c>
      <c r="AX39" s="244">
        <f>COUNTIFS('Details-Products'!$C$7:$C$299988,$C39,'Details-Products'!$D$7:$D$299988,$B39,'Details-Products'!$BM$7:$BM$299988,$AX$10)</f>
        <v>0</v>
      </c>
      <c r="AY39" s="245">
        <f>COUNTIFS('Details-Products'!$C$7:$C$299988,$C39,'Details-Products'!$D$7:$D$299988,$B39,'Details-Products'!$BM$7:$BM$299988,$AY$10, 'Details-Products'!$Y$7:$Y$299988,"Yes")</f>
        <v>0</v>
      </c>
      <c r="AZ39" s="247">
        <f>SUMIFS('Details-Products'!$AA$7:$AA$299988,'Details-Products'!$C$7:$C$299988,$C39,'Details-Products'!$D$7:$D$299988,$B39,'Details-Products'!$BM$7:$BM$299988,$AZ$10, 'Details-Products'!$Y$7:$Y$299988,"Yes")</f>
        <v>0</v>
      </c>
      <c r="BA39" s="244">
        <f>COUNTIFS('Details-Products'!$C$7:$C$299988,$C39,'Details-Products'!$D$7:$D$299988,$B39,'Details-Products'!$BM$7:$BM$299988,$BA$10)</f>
        <v>0</v>
      </c>
      <c r="BB39" s="245">
        <f>COUNTIFS('Details-Products'!$C$7:$C$299988,$C39,'Details-Products'!$D$7:$D$299988,$B39,'Details-Products'!$BM$7:$BM$299988,$BB$10, 'Details-Products'!$Y$7:$Y$299988,"Yes")</f>
        <v>0</v>
      </c>
      <c r="BC39" s="247">
        <f>SUMIFS('Details-Products'!$AA$7:$AA$299988,'Details-Products'!$C$7:$C$299988,$C39,'Details-Products'!$D$7:$D$299988,$B39,'Details-Products'!$BM$7:$BM$299988,$BC$10, 'Details-Products'!$Y$7:$Y$299988,"Yes")</f>
        <v>0</v>
      </c>
      <c r="BD39" s="244">
        <f>COUNTIFS('Details-Products'!$C$7:$C$299988,$C39,'Details-Products'!$D$7:$D$299988,$B39,'Details-Products'!$BM$7:$BM$299988,$BD$10)</f>
        <v>0</v>
      </c>
      <c r="BE39" s="245">
        <f>COUNTIFS('Details-Products'!$C$7:$C$299988,$C39,'Details-Products'!$D$7:$D$299988,$B39,'Details-Products'!$BM$7:$BM$299988,$BE$10, 'Details-Products'!$Y$7:$Y$299988,"Yes")</f>
        <v>0</v>
      </c>
      <c r="BF39" s="247">
        <f>SUMIFS('Details-Products'!$AA$7:$AA$299988,'Details-Products'!$C$7:$C$299988,$C39,'Details-Products'!$D$7:$D$299988,$B39,'Details-Products'!$BM$7:$BM$299988,$BF$10, 'Details-Products'!$Y$7:$Y$299988,"Yes")</f>
        <v>0</v>
      </c>
      <c r="BG39" s="244">
        <f>COUNTIFS('Details-Products'!$C$7:$C$299988,$C39,'Details-Products'!$D$7:$D$299988,$B39,'Details-Products'!$BM$7:$BM$299988,$BG$10)</f>
        <v>0</v>
      </c>
      <c r="BH39" s="245">
        <f>COUNTIFS('Details-Products'!$C$7:$C$299988,$C39,'Details-Products'!$D$7:$D$299988,$B39,'Details-Products'!$BM$7:$BM$299988,$BH$10, 'Details-Products'!$Y$7:$Y$299988,"Yes")</f>
        <v>0</v>
      </c>
      <c r="BI39" s="247">
        <f>SUMIFS('Details-Products'!$AA$7:$AA$299988,'Details-Products'!$C$7:$C$299988,$C39,'Details-Products'!$D$7:$D$299988,$B39,'Details-Products'!$BM$7:$BM$299988,$BI$10, 'Details-Products'!$Y$7:$Y$299988,"Yes")</f>
        <v>0</v>
      </c>
      <c r="BJ39" s="244">
        <f>COUNTIFS('Details-Products'!$C$7:$C$299988,$C39,'Details-Products'!$D$7:$D$299988,$B39,'Details-Products'!$BM$7:$BM$299988,$BJ$10)</f>
        <v>0</v>
      </c>
      <c r="BK39" s="245">
        <f>COUNTIFS('Details-Products'!$C$7:$C$299988,$C39,'Details-Products'!$D$7:$D$299988,$B39,'Details-Products'!$BM$7:$BM$299988,$BK$10, 'Details-Products'!$Y$7:$Y$299988,"Yes")</f>
        <v>0</v>
      </c>
      <c r="BL39" s="247">
        <f>SUMIFS('Details-Products'!$AA$7:$AA$299988,'Details-Products'!$C$7:$C$299988,$C39,'Details-Products'!$D$7:$D$299988,$B39,'Details-Products'!$BM$7:$BM$299988,$BL$10, 'Details-Products'!$Y$7:$Y$299988,"Yes")</f>
        <v>0</v>
      </c>
      <c r="BM39" s="245">
        <f t="shared" si="2"/>
        <v>0</v>
      </c>
      <c r="BN39" s="245">
        <f t="shared" si="3"/>
        <v>0</v>
      </c>
      <c r="BO39" s="248">
        <f t="shared" si="4"/>
        <v>0</v>
      </c>
    </row>
    <row r="40" spans="1:67" s="27" customFormat="1" ht="16.5" thickBot="1" x14ac:dyDescent="0.25">
      <c r="A40" s="152"/>
      <c r="B40" s="29"/>
      <c r="C40" s="29">
        <v>4</v>
      </c>
      <c r="D40" s="121" t="s">
        <v>248</v>
      </c>
      <c r="E40" s="118">
        <f>SUM(E41:E47)</f>
        <v>0</v>
      </c>
      <c r="F40" s="118">
        <f t="shared" ref="F40:Q40" si="61">SUM(F41:F47)</f>
        <v>0</v>
      </c>
      <c r="G40" s="171">
        <f t="shared" si="61"/>
        <v>0</v>
      </c>
      <c r="H40" s="118">
        <f>SUM(H41:H47)</f>
        <v>0</v>
      </c>
      <c r="I40" s="118">
        <f t="shared" si="61"/>
        <v>0</v>
      </c>
      <c r="J40" s="171">
        <f t="shared" si="61"/>
        <v>0</v>
      </c>
      <c r="K40" s="118">
        <f t="shared" si="61"/>
        <v>0</v>
      </c>
      <c r="L40" s="118">
        <f t="shared" si="61"/>
        <v>0</v>
      </c>
      <c r="M40" s="320">
        <f t="shared" si="61"/>
        <v>0</v>
      </c>
      <c r="N40" s="121">
        <f t="shared" si="5"/>
        <v>0</v>
      </c>
      <c r="O40" s="342">
        <f t="shared" si="6"/>
        <v>0</v>
      </c>
      <c r="P40" s="320">
        <f t="shared" si="7"/>
        <v>0</v>
      </c>
      <c r="Q40" s="320">
        <f t="shared" si="61"/>
        <v>0</v>
      </c>
      <c r="R40" s="96" t="str">
        <f t="shared" si="20"/>
        <v>-</v>
      </c>
      <c r="S40" s="151">
        <f>SUM(S41:S47)</f>
        <v>0</v>
      </c>
      <c r="T40" s="105" t="str">
        <f t="shared" si="8"/>
        <v>-</v>
      </c>
      <c r="U40" s="89">
        <f t="shared" si="15"/>
        <v>0</v>
      </c>
      <c r="V40" s="112" t="str">
        <f t="shared" si="9"/>
        <v>-</v>
      </c>
      <c r="W40" s="239">
        <f t="shared" ref="W40:AK40" si="62">SUM(W41:W47)</f>
        <v>0</v>
      </c>
      <c r="X40" s="239">
        <f t="shared" si="62"/>
        <v>0</v>
      </c>
      <c r="Y40" s="249">
        <f t="shared" si="62"/>
        <v>0</v>
      </c>
      <c r="Z40" s="239">
        <f t="shared" si="62"/>
        <v>0</v>
      </c>
      <c r="AA40" s="239">
        <f t="shared" si="62"/>
        <v>0</v>
      </c>
      <c r="AB40" s="249">
        <f t="shared" si="62"/>
        <v>0</v>
      </c>
      <c r="AC40" s="239">
        <f t="shared" si="62"/>
        <v>0</v>
      </c>
      <c r="AD40" s="239">
        <f t="shared" si="62"/>
        <v>0</v>
      </c>
      <c r="AE40" s="249">
        <f t="shared" si="62"/>
        <v>0</v>
      </c>
      <c r="AF40" s="239">
        <f t="shared" si="62"/>
        <v>0</v>
      </c>
      <c r="AG40" s="239">
        <f t="shared" si="62"/>
        <v>0</v>
      </c>
      <c r="AH40" s="249">
        <f t="shared" si="62"/>
        <v>0</v>
      </c>
      <c r="AI40" s="239">
        <f t="shared" si="62"/>
        <v>0</v>
      </c>
      <c r="AJ40" s="239">
        <f t="shared" si="62"/>
        <v>0</v>
      </c>
      <c r="AK40" s="249">
        <f t="shared" si="62"/>
        <v>0</v>
      </c>
      <c r="AL40" s="239">
        <f t="shared" ref="AL40:AN40" si="63">SUM(AL41:AL47)</f>
        <v>0</v>
      </c>
      <c r="AM40" s="239">
        <f t="shared" si="63"/>
        <v>0</v>
      </c>
      <c r="AN40" s="249">
        <f t="shared" si="63"/>
        <v>0</v>
      </c>
      <c r="AO40" s="239">
        <f t="shared" ref="AO40:AQ40" si="64">SUM(AO41:AO47)</f>
        <v>0</v>
      </c>
      <c r="AP40" s="239">
        <f t="shared" si="64"/>
        <v>0</v>
      </c>
      <c r="AQ40" s="249">
        <f t="shared" si="64"/>
        <v>0</v>
      </c>
      <c r="AR40" s="250">
        <f t="shared" ref="AR40:AT40" si="65">SUM(AR41:AR47)</f>
        <v>0</v>
      </c>
      <c r="AS40" s="250">
        <f t="shared" si="65"/>
        <v>0</v>
      </c>
      <c r="AT40" s="250">
        <f t="shared" si="65"/>
        <v>0</v>
      </c>
      <c r="AU40" s="239">
        <f t="shared" ref="AU40:AW40" si="66">SUM(AU41:AU47)</f>
        <v>0</v>
      </c>
      <c r="AV40" s="239">
        <f t="shared" si="66"/>
        <v>0</v>
      </c>
      <c r="AW40" s="249">
        <f t="shared" si="66"/>
        <v>0</v>
      </c>
      <c r="AX40" s="250">
        <f t="shared" ref="AX40:BL40" si="67">SUM(AX41:AX47)</f>
        <v>0</v>
      </c>
      <c r="AY40" s="250">
        <f t="shared" si="67"/>
        <v>0</v>
      </c>
      <c r="AZ40" s="250">
        <f t="shared" si="67"/>
        <v>0</v>
      </c>
      <c r="BA40" s="250">
        <f t="shared" si="67"/>
        <v>0</v>
      </c>
      <c r="BB40" s="250">
        <f t="shared" si="67"/>
        <v>0</v>
      </c>
      <c r="BC40" s="250">
        <f t="shared" si="67"/>
        <v>0</v>
      </c>
      <c r="BD40" s="250">
        <f t="shared" si="67"/>
        <v>0</v>
      </c>
      <c r="BE40" s="250">
        <f t="shared" si="67"/>
        <v>0</v>
      </c>
      <c r="BF40" s="250">
        <f t="shared" si="67"/>
        <v>0</v>
      </c>
      <c r="BG40" s="250">
        <f t="shared" si="67"/>
        <v>0</v>
      </c>
      <c r="BH40" s="250">
        <f t="shared" si="67"/>
        <v>0</v>
      </c>
      <c r="BI40" s="250">
        <f t="shared" si="67"/>
        <v>0</v>
      </c>
      <c r="BJ40" s="250">
        <f t="shared" si="67"/>
        <v>0</v>
      </c>
      <c r="BK40" s="250">
        <f t="shared" si="67"/>
        <v>0</v>
      </c>
      <c r="BL40" s="250">
        <f t="shared" si="67"/>
        <v>0</v>
      </c>
      <c r="BM40" s="242">
        <f t="shared" si="2"/>
        <v>0</v>
      </c>
      <c r="BN40" s="242">
        <f t="shared" si="3"/>
        <v>0</v>
      </c>
      <c r="BO40" s="243">
        <f t="shared" si="4"/>
        <v>0</v>
      </c>
    </row>
    <row r="41" spans="1:67" s="27" customFormat="1" ht="15" x14ac:dyDescent="0.2">
      <c r="B41" s="29">
        <v>41</v>
      </c>
      <c r="C41" s="29">
        <v>4</v>
      </c>
      <c r="D41" s="119" t="s">
        <v>241</v>
      </c>
      <c r="E41" s="146">
        <f>COUNTIFS('Details-Products'!$C$7:$C$299988,$C41,'Details-Products'!$D$7:$D$299988,$B41,'Details-Products'!$BM$7:$BM$299988,$E$10)</f>
        <v>0</v>
      </c>
      <c r="F41" s="147">
        <f>COUNTIFS('Details-Products'!$C$7:$C$299988,$C41,'Details-Products'!$D$7:$D$299988,$B41,'Details-Products'!$BM$7:$BM$299988,$F$10, 'Details-Products'!$Y$7:$Y$299988,"Yes")</f>
        <v>0</v>
      </c>
      <c r="G41" s="148">
        <f>SUMIFS('Details-Products'!$AA$7:$AA$299988,'Details-Products'!$C$7:$C$299988,$C41,'Details-Products'!$D$7:$D$299988,$B41,'Details-Products'!$BM$7:$BM$299988,$G$10, 'Details-Products'!$Y$7:$Y$299988,"Yes")</f>
        <v>0</v>
      </c>
      <c r="H41" s="146">
        <f>COUNTIFS('Details-Products'!$C$7:$C$299988,$C41,'Details-Products'!$D$7:$D$299988,$B41,'Details-Products'!$BM$7:$BM$299988,$H$10)</f>
        <v>0</v>
      </c>
      <c r="I41" s="147">
        <f>COUNTIFS('Details-Products'!$C$7:$C$299988,$C41,'Details-Products'!$D$7:$D$299988,$B41,'Details-Products'!$BM$7:$BM$299988,$I$10, 'Details-Products'!$Y$7:$Y$299988,"Yes")</f>
        <v>0</v>
      </c>
      <c r="J41" s="148">
        <f>SUMIFS('Details-Products'!$AA$7:$AA$299988,'Details-Products'!$C$7:$C$299988,$C41,'Details-Products'!$D$7:$D$299988,$B41,'Details-Products'!$BM$7:$BM$299988,$J$10, 'Details-Products'!$Y$7:$Y$299988,"Yes")</f>
        <v>0</v>
      </c>
      <c r="K41" s="146">
        <f>COUNTIFS('Details-Products'!$C$7:$C$299988,$C41,'Details-Products'!$D$7:$D$299988,$B41,'Details-Products'!$BM$7:$BM$299988,$K$10)</f>
        <v>0</v>
      </c>
      <c r="L41" s="147">
        <f>COUNTIFS('Details-Products'!$C$7:$C$299988,$C41,'Details-Products'!$D$7:$D$299988,$B41,'Details-Products'!$BM$7:$BM$299988,$L$10, 'Details-Products'!$Y$7:$Y$299988,"Yes")</f>
        <v>0</v>
      </c>
      <c r="M41" s="148">
        <f>SUMIFS('Details-Products'!$AA$7:$AA$299988,'Details-Products'!$C$7:$C$299988,$C41,'Details-Products'!$D$7:$D$299988,$B41,'Details-Products'!$BM$7:$BM$299988,$M$10, 'Details-Products'!$Y$7:$Y$299988,"Yes")</f>
        <v>0</v>
      </c>
      <c r="N41" s="119">
        <f t="shared" si="5"/>
        <v>0</v>
      </c>
      <c r="O41" s="340">
        <f t="shared" si="6"/>
        <v>0</v>
      </c>
      <c r="P41" s="335">
        <f t="shared" si="7"/>
        <v>0</v>
      </c>
      <c r="Q41" s="335">
        <f>VLOOKUP(B41,Ttl_Inv!$A:$E,4,FALSE)</f>
        <v>0</v>
      </c>
      <c r="R41" s="100" t="str">
        <f t="shared" si="20"/>
        <v>-</v>
      </c>
      <c r="S41" s="80">
        <f>IFERROR(SUMIFS(Inactive_UPC!$T:$T,Inactive_UPC!$D:$D,$B41),"0")</f>
        <v>0</v>
      </c>
      <c r="T41" s="109" t="str">
        <f t="shared" si="8"/>
        <v>-</v>
      </c>
      <c r="U41" s="92">
        <f t="shared" si="15"/>
        <v>0</v>
      </c>
      <c r="V41" s="115" t="str">
        <f t="shared" si="9"/>
        <v>-</v>
      </c>
      <c r="W41" s="244">
        <f t="shared" ref="W41:Y47" si="68">E41+H41+K41</f>
        <v>0</v>
      </c>
      <c r="X41" s="245">
        <f t="shared" si="68"/>
        <v>0</v>
      </c>
      <c r="Y41" s="246">
        <f t="shared" si="68"/>
        <v>0</v>
      </c>
      <c r="Z41" s="244">
        <f>COUNTIFS('Details-Products'!$C$7:$C$299988,$C41,'Details-Products'!$D$7:$D$299988,$B41,'Details-Products'!$BM$7:$BM$299988,$Z$10)</f>
        <v>0</v>
      </c>
      <c r="AA41" s="245">
        <f>COUNTIFS('Details-Products'!$C$7:$C$299988,$C41,'Details-Products'!$D$7:$D$299988,$B41,'Details-Products'!$BM$7:$BM$299988,$AA$10, 'Details-Products'!$Y$7:$Y$299988,"Yes")</f>
        <v>0</v>
      </c>
      <c r="AB41" s="247">
        <f>SUMIFS('Details-Products'!$AA$7:$AA$299988,'Details-Products'!$C$7:$C$299988,$C41,'Details-Products'!$D$7:$D$299988,$B41,'Details-Products'!$BM$7:$BM$299988,$AB$10, 'Details-Products'!$Y$7:$Y$299988,"Yes")</f>
        <v>0</v>
      </c>
      <c r="AC41" s="244">
        <f>COUNTIFS('Details-Products'!$C$7:$C$299988,$C41,'Details-Products'!$D$7:$D$299988,$B41,'Details-Products'!$BM$7:$BM$299988,$AC$10)</f>
        <v>0</v>
      </c>
      <c r="AD41" s="245">
        <f>COUNTIFS('Details-Products'!$C$7:$C$299988,$C41,'Details-Products'!$D$7:$D$299988,$B41,'Details-Products'!$BM$7:$BM$299988,$AD$10, 'Details-Products'!$Y$7:$Y$299988,"Yes")</f>
        <v>0</v>
      </c>
      <c r="AE41" s="247">
        <f>SUMIFS('Details-Products'!$AA$7:$AA$299988,'Details-Products'!$C$7:$C$299988,$C41,'Details-Products'!$D$7:$D$299988,$B41,'Details-Products'!$BM$7:$BM$299988,$AE$10, 'Details-Products'!$Y$7:$Y$299988,"Yes")</f>
        <v>0</v>
      </c>
      <c r="AF41" s="244">
        <f>COUNTIFS('Details-Products'!$C$7:$C$299988,$C41,'Details-Products'!$D$7:$D$299988,$B41,'Details-Products'!$BM$7:$BM$299988,$AF$10)</f>
        <v>0</v>
      </c>
      <c r="AG41" s="245">
        <f>COUNTIFS('Details-Products'!$C$7:$C$299988,$C41,'Details-Products'!$D$7:$D$299988,$B41,'Details-Products'!$BM$7:$BM$299988,$AG$10, 'Details-Products'!$Y$7:$Y$299988,"Yes")</f>
        <v>0</v>
      </c>
      <c r="AH41" s="247">
        <f>SUMIFS('Details-Products'!$AA$7:$AA$299988,'Details-Products'!$C$7:$C$299988,$C41,'Details-Products'!$D$7:$D$299988,$B41,'Details-Products'!$BM$7:$BM$299988,$AH$10, 'Details-Products'!$Y$7:$Y$299988,"Yes")</f>
        <v>0</v>
      </c>
      <c r="AI41" s="244">
        <f>COUNTIFS('Details-Products'!$C$7:$C$299988,$C41,'Details-Products'!$D$7:$D$299988,$B41,'Details-Products'!$BM$7:$BM$299988,$AI$10)</f>
        <v>0</v>
      </c>
      <c r="AJ41" s="245">
        <f>COUNTIFS('Details-Products'!$C$7:$C$299988,$C41,'Details-Products'!$D$7:$D$299988,$B41,'Details-Products'!$BM$7:$BM$299988,$AJ$10, 'Details-Products'!$Y$7:$Y$299988,"Yes")</f>
        <v>0</v>
      </c>
      <c r="AK41" s="247">
        <f>SUMIFS('Details-Products'!$AA$7:$AA$299988,'Details-Products'!$C$7:$C$299988,$C41,'Details-Products'!$D$7:$D$299988,$B41,'Details-Products'!$BM$7:$BM$299988,$AK$10, 'Details-Products'!$Y$7:$Y$299988,"Yes")</f>
        <v>0</v>
      </c>
      <c r="AL41" s="244">
        <f>COUNTIFS('Details-Products'!$C$7:$C$299988,$C41,'Details-Products'!$D$7:$D$299988,$B41,'Details-Products'!$BM$7:$BM$299988,$AL$10)</f>
        <v>0</v>
      </c>
      <c r="AM41" s="245">
        <f>COUNTIFS('Details-Products'!$C$7:$C$299988,$C41,'Details-Products'!$D$7:$D$299988,$B41,'Details-Products'!$BM$7:$BM$299988,$AM$10, 'Details-Products'!$Y$7:$Y$299988,"Yes")</f>
        <v>0</v>
      </c>
      <c r="AN41" s="247">
        <f>SUMIFS('Details-Products'!$AA$7:$AA$299988,'Details-Products'!$C$7:$C$299988,$C41,'Details-Products'!$D$7:$D$299988,$B41,'Details-Products'!$BM$7:$BM$299988,$AN$10, 'Details-Products'!$Y$7:$Y$299988,"Yes")</f>
        <v>0</v>
      </c>
      <c r="AO41" s="244">
        <f>COUNTIFS('Details-Products'!$C$7:$C$299988,$C41,'Details-Products'!$D$7:$D$299988,$B41,'Details-Products'!$BM$7:$BM$299988,$AO$10)</f>
        <v>0</v>
      </c>
      <c r="AP41" s="245">
        <f>COUNTIFS('Details-Products'!$C$7:$C$299988,$C41,'Details-Products'!$D$7:$D$299988,$B41,'Details-Products'!$BM$7:$BM$299988,$AP$10, 'Details-Products'!$Y$7:$Y$299988,"Yes")</f>
        <v>0</v>
      </c>
      <c r="AQ41" s="247">
        <f>SUMIFS('Details-Products'!$AA$7:$AA$299988,'Details-Products'!$C$7:$C$299988,$C41,'Details-Products'!$D$7:$D$299988,$B41,'Details-Products'!$BM$7:$BM$299988,$AQ$10, 'Details-Products'!$Y$7:$Y$299988,"Yes")</f>
        <v>0</v>
      </c>
      <c r="AR41" s="244">
        <f t="shared" ref="AR41" si="69">AC41+AF41+AI41+AL41+AO41</f>
        <v>0</v>
      </c>
      <c r="AS41" s="245">
        <f t="shared" ref="AS41" si="70">AD41+AG41+AJ41+AM41+AP41</f>
        <v>0</v>
      </c>
      <c r="AT41" s="246">
        <f t="shared" ref="AT41" si="71">AE41+AH41+AK41+AN41+AQ41</f>
        <v>0</v>
      </c>
      <c r="AU41" s="244">
        <f>COUNTIFS('Details-Products'!$C$7:$C$299988,$C41,'Details-Products'!$D$7:$D$299988,$B41,'Details-Products'!$BM$7:$BM$299988,$AU$10)</f>
        <v>0</v>
      </c>
      <c r="AV41" s="245">
        <f>COUNTIFS('Details-Products'!$C$7:$C$299988,$C41,'Details-Products'!$D$7:$D$299988,$B41,'Details-Products'!$BM$7:$BM$299988,$AV$10, 'Details-Products'!$Y$7:$Y$299988,"Yes")</f>
        <v>0</v>
      </c>
      <c r="AW41" s="247">
        <f>SUMIFS('Details-Products'!$AA$7:$AA$299988,'Details-Products'!$C$7:$C$299988,$C41,'Details-Products'!$D$7:$D$299988,$B41,'Details-Products'!$BM$7:$BM$299988,$AW$10, 'Details-Products'!$Y$7:$Y$299988,"Yes")</f>
        <v>0</v>
      </c>
      <c r="AX41" s="244">
        <f>COUNTIFS('Details-Products'!$C$7:$C$299988,$C41,'Details-Products'!$D$7:$D$299988,$B41,'Details-Products'!$BM$7:$BM$299988,$AX$10)</f>
        <v>0</v>
      </c>
      <c r="AY41" s="245">
        <f>COUNTIFS('Details-Products'!$C$7:$C$299988,$C41,'Details-Products'!$D$7:$D$299988,$B41,'Details-Products'!$BM$7:$BM$299988,$AY$10, 'Details-Products'!$Y$7:$Y$299988,"Yes")</f>
        <v>0</v>
      </c>
      <c r="AZ41" s="247">
        <f>SUMIFS('Details-Products'!$AA$7:$AA$299988,'Details-Products'!$C$7:$C$299988,$C41,'Details-Products'!$D$7:$D$299988,$B41,'Details-Products'!$BM$7:$BM$299988,$AZ$10, 'Details-Products'!$Y$7:$Y$299988,"Yes")</f>
        <v>0</v>
      </c>
      <c r="BA41" s="244">
        <f>COUNTIFS('Details-Products'!$C$7:$C$299988,$C41,'Details-Products'!$D$7:$D$299988,$B41,'Details-Products'!$BM$7:$BM$299988,$BA$10)</f>
        <v>0</v>
      </c>
      <c r="BB41" s="245">
        <f>COUNTIFS('Details-Products'!$C$7:$C$299988,$C41,'Details-Products'!$D$7:$D$299988,$B41,'Details-Products'!$BM$7:$BM$299988,$BB$10, 'Details-Products'!$Y$7:$Y$299988,"Yes")</f>
        <v>0</v>
      </c>
      <c r="BC41" s="247">
        <f>SUMIFS('Details-Products'!$AA$7:$AA$299988,'Details-Products'!$C$7:$C$299988,$C41,'Details-Products'!$D$7:$D$299988,$B41,'Details-Products'!$BM$7:$BM$299988,$BC$10, 'Details-Products'!$Y$7:$Y$299988,"Yes")</f>
        <v>0</v>
      </c>
      <c r="BD41" s="244">
        <f>COUNTIFS('Details-Products'!$C$7:$C$299988,$C41,'Details-Products'!$D$7:$D$299988,$B41,'Details-Products'!$BM$7:$BM$299988,$BD$10)</f>
        <v>0</v>
      </c>
      <c r="BE41" s="245">
        <f>COUNTIFS('Details-Products'!$C$7:$C$299988,$C41,'Details-Products'!$D$7:$D$299988,$B41,'Details-Products'!$BM$7:$BM$299988,$BE$10, 'Details-Products'!$Y$7:$Y$299988,"Yes")</f>
        <v>0</v>
      </c>
      <c r="BF41" s="247">
        <f>SUMIFS('Details-Products'!$AA$7:$AA$299988,'Details-Products'!$C$7:$C$299988,$C41,'Details-Products'!$D$7:$D$299988,$B41,'Details-Products'!$BM$7:$BM$299988,$BF$10, 'Details-Products'!$Y$7:$Y$299988,"Yes")</f>
        <v>0</v>
      </c>
      <c r="BG41" s="244">
        <f>COUNTIFS('Details-Products'!$C$7:$C$299988,$C41,'Details-Products'!$D$7:$D$299988,$B41,'Details-Products'!$BM$7:$BM$299988,$BG$10)</f>
        <v>0</v>
      </c>
      <c r="BH41" s="245">
        <f>COUNTIFS('Details-Products'!$C$7:$C$299988,$C41,'Details-Products'!$D$7:$D$299988,$B41,'Details-Products'!$BM$7:$BM$299988,$BH$10, 'Details-Products'!$Y$7:$Y$299988,"Yes")</f>
        <v>0</v>
      </c>
      <c r="BI41" s="247">
        <f>SUMIFS('Details-Products'!$AA$7:$AA$299988,'Details-Products'!$C$7:$C$299988,$C41,'Details-Products'!$D$7:$D$299988,$B41,'Details-Products'!$BM$7:$BM$299988,$BI$10, 'Details-Products'!$Y$7:$Y$299988,"Yes")</f>
        <v>0</v>
      </c>
      <c r="BJ41" s="244">
        <f>COUNTIFS('Details-Products'!$C$7:$C$299988,$C41,'Details-Products'!$D$7:$D$299988,$B41,'Details-Products'!$BM$7:$BM$299988,$BJ$10)</f>
        <v>0</v>
      </c>
      <c r="BK41" s="245">
        <f>COUNTIFS('Details-Products'!$C$7:$C$299988,$C41,'Details-Products'!$D$7:$D$299988,$B41,'Details-Products'!$BM$7:$BM$299988,$BK$10, 'Details-Products'!$Y$7:$Y$299988,"Yes")</f>
        <v>0</v>
      </c>
      <c r="BL41" s="247">
        <f>SUMIFS('Details-Products'!$AA$7:$AA$299988,'Details-Products'!$C$7:$C$299988,$C41,'Details-Products'!$D$7:$D$299988,$B41,'Details-Products'!$BM$7:$BM$299988,$BL$10, 'Details-Products'!$Y$7:$Y$299988,"Yes")</f>
        <v>0</v>
      </c>
      <c r="BM41" s="245">
        <f t="shared" si="2"/>
        <v>0</v>
      </c>
      <c r="BN41" s="245">
        <f t="shared" si="3"/>
        <v>0</v>
      </c>
      <c r="BO41" s="248">
        <f t="shared" si="4"/>
        <v>0</v>
      </c>
    </row>
    <row r="42" spans="1:67" ht="15.75" customHeight="1" x14ac:dyDescent="0.2">
      <c r="B42" s="29">
        <v>49</v>
      </c>
      <c r="C42" s="29">
        <v>4</v>
      </c>
      <c r="D42" s="120" t="s">
        <v>242</v>
      </c>
      <c r="E42" s="146">
        <f>COUNTIFS('Details-Products'!$C$7:$C$299988,$C42,'Details-Products'!$D$7:$D$299988,$B42,'Details-Products'!$BM$7:$BM$299988,$E$10)</f>
        <v>0</v>
      </c>
      <c r="F42" s="147">
        <f>COUNTIFS('Details-Products'!$C$7:$C$299988,$C42,'Details-Products'!$D$7:$D$299988,$B42,'Details-Products'!$BM$7:$BM$299988,$F$10, 'Details-Products'!$Y$7:$Y$299988,"Yes")</f>
        <v>0</v>
      </c>
      <c r="G42" s="148">
        <f>SUMIFS('Details-Products'!$AA$7:$AA$299988,'Details-Products'!$C$7:$C$299988,$C42,'Details-Products'!$D$7:$D$299988,$B42,'Details-Products'!$BM$7:$BM$299988,$G$10, 'Details-Products'!$Y$7:$Y$299988,"Yes")</f>
        <v>0</v>
      </c>
      <c r="H42" s="146">
        <f>COUNTIFS('Details-Products'!$C$7:$C$299988,$C42,'Details-Products'!$D$7:$D$299988,$B42,'Details-Products'!$BM$7:$BM$299988,$H$10)</f>
        <v>0</v>
      </c>
      <c r="I42" s="147">
        <f>COUNTIFS('Details-Products'!$C$7:$C$299988,$C42,'Details-Products'!$D$7:$D$299988,$B42,'Details-Products'!$BM$7:$BM$299988,$I$10, 'Details-Products'!$Y$7:$Y$299988,"Yes")</f>
        <v>0</v>
      </c>
      <c r="J42" s="148">
        <f>SUMIFS('Details-Products'!$AA$7:$AA$299988,'Details-Products'!$C$7:$C$299988,$C42,'Details-Products'!$D$7:$D$299988,$B42,'Details-Products'!$BM$7:$BM$299988,$J$10, 'Details-Products'!$Y$7:$Y$299988,"Yes")</f>
        <v>0</v>
      </c>
      <c r="K42" s="146">
        <f>COUNTIFS('Details-Products'!$C$7:$C$299988,$C42,'Details-Products'!$D$7:$D$299988,$B42,'Details-Products'!$BM$7:$BM$299988,$K$10)</f>
        <v>0</v>
      </c>
      <c r="L42" s="147">
        <f>COUNTIFS('Details-Products'!$C$7:$C$299988,$C42,'Details-Products'!$D$7:$D$299988,$B42,'Details-Products'!$BM$7:$BM$299988,$L$10, 'Details-Products'!$Y$7:$Y$299988,"Yes")</f>
        <v>0</v>
      </c>
      <c r="M42" s="148">
        <f>SUMIFS('Details-Products'!$AA$7:$AA$299988,'Details-Products'!$C$7:$C$299988,$C42,'Details-Products'!$D$7:$D$299988,$B42,'Details-Products'!$BM$7:$BM$299988,$M$10, 'Details-Products'!$Y$7:$Y$299988,"Yes")</f>
        <v>0</v>
      </c>
      <c r="N42" s="120">
        <f t="shared" si="5"/>
        <v>0</v>
      </c>
      <c r="O42" s="341">
        <f t="shared" si="6"/>
        <v>0</v>
      </c>
      <c r="P42" s="336">
        <f t="shared" si="7"/>
        <v>0</v>
      </c>
      <c r="Q42" s="336">
        <f>VLOOKUP(B42,Ttl_Inv!$A:$E,4,FALSE)</f>
        <v>0</v>
      </c>
      <c r="R42" s="101" t="str">
        <f t="shared" si="20"/>
        <v>-</v>
      </c>
      <c r="S42" s="86">
        <f>IFERROR(SUMIFS(Inactive_UPC!$T:$T,Inactive_UPC!$D:$D,$B42),"0")</f>
        <v>0</v>
      </c>
      <c r="T42" s="110" t="str">
        <f t="shared" si="8"/>
        <v>-</v>
      </c>
      <c r="U42" s="91">
        <f t="shared" si="15"/>
        <v>0</v>
      </c>
      <c r="V42" s="114" t="str">
        <f t="shared" si="9"/>
        <v>-</v>
      </c>
      <c r="W42" s="244">
        <f t="shared" si="68"/>
        <v>0</v>
      </c>
      <c r="X42" s="245">
        <f t="shared" si="68"/>
        <v>0</v>
      </c>
      <c r="Y42" s="246">
        <f t="shared" si="68"/>
        <v>0</v>
      </c>
      <c r="Z42" s="244">
        <f>COUNTIFS('Details-Products'!$C$7:$C$299988,$C42,'Details-Products'!$D$7:$D$299988,$B42,'Details-Products'!$BM$7:$BM$299988,$Z$10)</f>
        <v>0</v>
      </c>
      <c r="AA42" s="245">
        <f>COUNTIFS('Details-Products'!$C$7:$C$299988,$C42,'Details-Products'!$D$7:$D$299988,$B42,'Details-Products'!$BM$7:$BM$299988,$AA$10, 'Details-Products'!$Y$7:$Y$299988,"Yes")</f>
        <v>0</v>
      </c>
      <c r="AB42" s="247">
        <f>SUMIFS('Details-Products'!$AA$7:$AA$299988,'Details-Products'!$C$7:$C$299988,$C42,'Details-Products'!$D$7:$D$299988,$B42,'Details-Products'!$BM$7:$BM$299988,$AB$10, 'Details-Products'!$Y$7:$Y$299988,"Yes")</f>
        <v>0</v>
      </c>
      <c r="AC42" s="244">
        <f>COUNTIFS('Details-Products'!$C$7:$C$299988,$C42,'Details-Products'!$D$7:$D$299988,$B42,'Details-Products'!$BM$7:$BM$299988,$AC$10)</f>
        <v>0</v>
      </c>
      <c r="AD42" s="245">
        <f>COUNTIFS('Details-Products'!$C$7:$C$299988,$C42,'Details-Products'!$D$7:$D$299988,$B42,'Details-Products'!$BM$7:$BM$299988,$AD$10, 'Details-Products'!$Y$7:$Y$299988,"Yes")</f>
        <v>0</v>
      </c>
      <c r="AE42" s="247">
        <f>SUMIFS('Details-Products'!$AA$7:$AA$299988,'Details-Products'!$C$7:$C$299988,$C42,'Details-Products'!$D$7:$D$299988,$B42,'Details-Products'!$BM$7:$BM$299988,$AE$10, 'Details-Products'!$Y$7:$Y$299988,"Yes")</f>
        <v>0</v>
      </c>
      <c r="AF42" s="244">
        <f>COUNTIFS('Details-Products'!$C$7:$C$299988,$C42,'Details-Products'!$D$7:$D$299988,$B42,'Details-Products'!$BM$7:$BM$299988,$AF$10)</f>
        <v>0</v>
      </c>
      <c r="AG42" s="245">
        <f>COUNTIFS('Details-Products'!$C$7:$C$299988,$C42,'Details-Products'!$D$7:$D$299988,$B42,'Details-Products'!$BM$7:$BM$299988,$AG$10, 'Details-Products'!$Y$7:$Y$299988,"Yes")</f>
        <v>0</v>
      </c>
      <c r="AH42" s="247">
        <f>SUMIFS('Details-Products'!$AA$7:$AA$299988,'Details-Products'!$C$7:$C$299988,$C42,'Details-Products'!$D$7:$D$299988,$B42,'Details-Products'!$BM$7:$BM$299988,$AH$10, 'Details-Products'!$Y$7:$Y$299988,"Yes")</f>
        <v>0</v>
      </c>
      <c r="AI42" s="244">
        <f>COUNTIFS('Details-Products'!$C$7:$C$299988,$C42,'Details-Products'!$D$7:$D$299988,$B42,'Details-Products'!$BM$7:$BM$299988,$AI$10)</f>
        <v>0</v>
      </c>
      <c r="AJ42" s="245">
        <f>COUNTIFS('Details-Products'!$C$7:$C$299988,$C42,'Details-Products'!$D$7:$D$299988,$B42,'Details-Products'!$BM$7:$BM$299988,$AJ$10, 'Details-Products'!$Y$7:$Y$299988,"Yes")</f>
        <v>0</v>
      </c>
      <c r="AK42" s="247">
        <f>SUMIFS('Details-Products'!$AA$7:$AA$299988,'Details-Products'!$C$7:$C$299988,$C42,'Details-Products'!$D$7:$D$299988,$B42,'Details-Products'!$BM$7:$BM$299988,$AK$10, 'Details-Products'!$Y$7:$Y$299988,"Yes")</f>
        <v>0</v>
      </c>
      <c r="AL42" s="244">
        <f>COUNTIFS('Details-Products'!$C$7:$C$299988,$C42,'Details-Products'!$D$7:$D$299988,$B42,'Details-Products'!$BM$7:$BM$299988,$AL$10)</f>
        <v>0</v>
      </c>
      <c r="AM42" s="245">
        <f>COUNTIFS('Details-Products'!$C$7:$C$299988,$C42,'Details-Products'!$D$7:$D$299988,$B42,'Details-Products'!$BM$7:$BM$299988,$AM$10, 'Details-Products'!$Y$7:$Y$299988,"Yes")</f>
        <v>0</v>
      </c>
      <c r="AN42" s="247">
        <f>SUMIFS('Details-Products'!$AA$7:$AA$299988,'Details-Products'!$C$7:$C$299988,$C42,'Details-Products'!$D$7:$D$299988,$B42,'Details-Products'!$BM$7:$BM$299988,$AN$10, 'Details-Products'!$Y$7:$Y$299988,"Yes")</f>
        <v>0</v>
      </c>
      <c r="AO42" s="244">
        <f>COUNTIFS('Details-Products'!$C$7:$C$299988,$C42,'Details-Products'!$D$7:$D$299988,$B42,'Details-Products'!$BM$7:$BM$299988,$AO$10)</f>
        <v>0</v>
      </c>
      <c r="AP42" s="245">
        <f>COUNTIFS('Details-Products'!$C$7:$C$299988,$C42,'Details-Products'!$D$7:$D$299988,$B42,'Details-Products'!$BM$7:$BM$299988,$AP$10, 'Details-Products'!$Y$7:$Y$299988,"Yes")</f>
        <v>0</v>
      </c>
      <c r="AQ42" s="247">
        <f>SUMIFS('Details-Products'!$AA$7:$AA$299988,'Details-Products'!$C$7:$C$299988,$C42,'Details-Products'!$D$7:$D$299988,$B42,'Details-Products'!$BM$7:$BM$299988,$AQ$10, 'Details-Products'!$Y$7:$Y$299988,"Yes")</f>
        <v>0</v>
      </c>
      <c r="AR42" s="244">
        <f t="shared" ref="AR42:AR47" si="72">AC42+AF42+AI42+AL42+AO42</f>
        <v>0</v>
      </c>
      <c r="AS42" s="245">
        <f t="shared" ref="AS42:AS47" si="73">AD42+AG42+AJ42+AM42+AP42</f>
        <v>0</v>
      </c>
      <c r="AT42" s="246">
        <f t="shared" ref="AT42:AT47" si="74">AE42+AH42+AK42+AN42+AQ42</f>
        <v>0</v>
      </c>
      <c r="AU42" s="244">
        <f>COUNTIFS('Details-Products'!$C$7:$C$299988,$C42,'Details-Products'!$D$7:$D$299988,$B42,'Details-Products'!$BM$7:$BM$299988,$AU$10)</f>
        <v>0</v>
      </c>
      <c r="AV42" s="245">
        <f>COUNTIFS('Details-Products'!$C$7:$C$299988,$C42,'Details-Products'!$D$7:$D$299988,$B42,'Details-Products'!$BM$7:$BM$299988,$AV$10, 'Details-Products'!$Y$7:$Y$299988,"Yes")</f>
        <v>0</v>
      </c>
      <c r="AW42" s="247">
        <f>SUMIFS('Details-Products'!$AA$7:$AA$299988,'Details-Products'!$C$7:$C$299988,$C42,'Details-Products'!$D$7:$D$299988,$B42,'Details-Products'!$BM$7:$BM$299988,$AW$10, 'Details-Products'!$Y$7:$Y$299988,"Yes")</f>
        <v>0</v>
      </c>
      <c r="AX42" s="244">
        <f>COUNTIFS('Details-Products'!$C$7:$C$299988,$C42,'Details-Products'!$D$7:$D$299988,$B42,'Details-Products'!$BM$7:$BM$299988,$AX$10)</f>
        <v>0</v>
      </c>
      <c r="AY42" s="245">
        <f>COUNTIFS('Details-Products'!$C$7:$C$299988,$C42,'Details-Products'!$D$7:$D$299988,$B42,'Details-Products'!$BM$7:$BM$299988,$AY$10, 'Details-Products'!$Y$7:$Y$299988,"Yes")</f>
        <v>0</v>
      </c>
      <c r="AZ42" s="247">
        <f>SUMIFS('Details-Products'!$AA$7:$AA$299988,'Details-Products'!$C$7:$C$299988,$C42,'Details-Products'!$D$7:$D$299988,$B42,'Details-Products'!$BM$7:$BM$299988,$AZ$10, 'Details-Products'!$Y$7:$Y$299988,"Yes")</f>
        <v>0</v>
      </c>
      <c r="BA42" s="244">
        <f>COUNTIFS('Details-Products'!$C$7:$C$299988,$C42,'Details-Products'!$D$7:$D$299988,$B42,'Details-Products'!$BM$7:$BM$299988,$BA$10)</f>
        <v>0</v>
      </c>
      <c r="BB42" s="245">
        <f>COUNTIFS('Details-Products'!$C$7:$C$299988,$C42,'Details-Products'!$D$7:$D$299988,$B42,'Details-Products'!$BM$7:$BM$299988,$BB$10, 'Details-Products'!$Y$7:$Y$299988,"Yes")</f>
        <v>0</v>
      </c>
      <c r="BC42" s="247">
        <f>SUMIFS('Details-Products'!$AA$7:$AA$299988,'Details-Products'!$C$7:$C$299988,$C42,'Details-Products'!$D$7:$D$299988,$B42,'Details-Products'!$BM$7:$BM$299988,$BC$10, 'Details-Products'!$Y$7:$Y$299988,"Yes")</f>
        <v>0</v>
      </c>
      <c r="BD42" s="244">
        <f>COUNTIFS('Details-Products'!$C$7:$C$299988,$C42,'Details-Products'!$D$7:$D$299988,$B42,'Details-Products'!$BM$7:$BM$299988,$BD$10)</f>
        <v>0</v>
      </c>
      <c r="BE42" s="245">
        <f>COUNTIFS('Details-Products'!$C$7:$C$299988,$C42,'Details-Products'!$D$7:$D$299988,$B42,'Details-Products'!$BM$7:$BM$299988,$BE$10, 'Details-Products'!$Y$7:$Y$299988,"Yes")</f>
        <v>0</v>
      </c>
      <c r="BF42" s="247">
        <f>SUMIFS('Details-Products'!$AA$7:$AA$299988,'Details-Products'!$C$7:$C$299988,$C42,'Details-Products'!$D$7:$D$299988,$B42,'Details-Products'!$BM$7:$BM$299988,$BF$10, 'Details-Products'!$Y$7:$Y$299988,"Yes")</f>
        <v>0</v>
      </c>
      <c r="BG42" s="244">
        <f>COUNTIFS('Details-Products'!$C$7:$C$299988,$C42,'Details-Products'!$D$7:$D$299988,$B42,'Details-Products'!$BM$7:$BM$299988,$BG$10)</f>
        <v>0</v>
      </c>
      <c r="BH42" s="245">
        <f>COUNTIFS('Details-Products'!$C$7:$C$299988,$C42,'Details-Products'!$D$7:$D$299988,$B42,'Details-Products'!$BM$7:$BM$299988,$BH$10, 'Details-Products'!$Y$7:$Y$299988,"Yes")</f>
        <v>0</v>
      </c>
      <c r="BI42" s="247">
        <f>SUMIFS('Details-Products'!$AA$7:$AA$299988,'Details-Products'!$C$7:$C$299988,$C42,'Details-Products'!$D$7:$D$299988,$B42,'Details-Products'!$BM$7:$BM$299988,$BI$10, 'Details-Products'!$Y$7:$Y$299988,"Yes")</f>
        <v>0</v>
      </c>
      <c r="BJ42" s="244">
        <f>COUNTIFS('Details-Products'!$C$7:$C$299988,$C42,'Details-Products'!$D$7:$D$299988,$B42,'Details-Products'!$BM$7:$BM$299988,$BJ$10)</f>
        <v>0</v>
      </c>
      <c r="BK42" s="245">
        <f>COUNTIFS('Details-Products'!$C$7:$C$299988,$C42,'Details-Products'!$D$7:$D$299988,$B42,'Details-Products'!$BM$7:$BM$299988,$BK$10, 'Details-Products'!$Y$7:$Y$299988,"Yes")</f>
        <v>0</v>
      </c>
      <c r="BL42" s="247">
        <f>SUMIFS('Details-Products'!$AA$7:$AA$299988,'Details-Products'!$C$7:$C$299988,$C42,'Details-Products'!$D$7:$D$299988,$B42,'Details-Products'!$BM$7:$BM$299988,$BL$10, 'Details-Products'!$Y$7:$Y$299988,"Yes")</f>
        <v>0</v>
      </c>
      <c r="BM42" s="245">
        <f t="shared" si="2"/>
        <v>0</v>
      </c>
      <c r="BN42" s="245">
        <f t="shared" si="3"/>
        <v>0</v>
      </c>
      <c r="BO42" s="248">
        <f t="shared" si="4"/>
        <v>0</v>
      </c>
    </row>
    <row r="43" spans="1:67" ht="15" x14ac:dyDescent="0.2">
      <c r="B43" s="29">
        <v>55</v>
      </c>
      <c r="C43" s="29">
        <v>4</v>
      </c>
      <c r="D43" s="119" t="s">
        <v>243</v>
      </c>
      <c r="E43" s="146">
        <f>COUNTIFS('Details-Products'!$C$7:$C$299988,$C43,'Details-Products'!$D$7:$D$299988,$B43,'Details-Products'!$BM$7:$BM$299988,$E$10)</f>
        <v>0</v>
      </c>
      <c r="F43" s="147">
        <f>COUNTIFS('Details-Products'!$C$7:$C$299988,$C43,'Details-Products'!$D$7:$D$299988,$B43,'Details-Products'!$BM$7:$BM$299988,$F$10, 'Details-Products'!$Y$7:$Y$299988,"Yes")</f>
        <v>0</v>
      </c>
      <c r="G43" s="148">
        <f>SUMIFS('Details-Products'!$AA$7:$AA$299988,'Details-Products'!$C$7:$C$299988,$C43,'Details-Products'!$D$7:$D$299988,$B43,'Details-Products'!$BM$7:$BM$299988,$G$10, 'Details-Products'!$Y$7:$Y$299988,"Yes")</f>
        <v>0</v>
      </c>
      <c r="H43" s="146">
        <f>COUNTIFS('Details-Products'!$C$7:$C$299988,$C43,'Details-Products'!$D$7:$D$299988,$B43,'Details-Products'!$BM$7:$BM$299988,$H$10)</f>
        <v>0</v>
      </c>
      <c r="I43" s="147">
        <f>COUNTIFS('Details-Products'!$C$7:$C$299988,$C43,'Details-Products'!$D$7:$D$299988,$B43,'Details-Products'!$BM$7:$BM$299988,$I$10, 'Details-Products'!$Y$7:$Y$299988,"Yes")</f>
        <v>0</v>
      </c>
      <c r="J43" s="148">
        <f>SUMIFS('Details-Products'!$AA$7:$AA$299988,'Details-Products'!$C$7:$C$299988,$C43,'Details-Products'!$D$7:$D$299988,$B43,'Details-Products'!$BM$7:$BM$299988,$J$10, 'Details-Products'!$Y$7:$Y$299988,"Yes")</f>
        <v>0</v>
      </c>
      <c r="K43" s="146">
        <f>COUNTIFS('Details-Products'!$C$7:$C$299988,$C43,'Details-Products'!$D$7:$D$299988,$B43,'Details-Products'!$BM$7:$BM$299988,$K$10)</f>
        <v>0</v>
      </c>
      <c r="L43" s="147">
        <f>COUNTIFS('Details-Products'!$C$7:$C$299988,$C43,'Details-Products'!$D$7:$D$299988,$B43,'Details-Products'!$BM$7:$BM$299988,$L$10, 'Details-Products'!$Y$7:$Y$299988,"Yes")</f>
        <v>0</v>
      </c>
      <c r="M43" s="148">
        <f>SUMIFS('Details-Products'!$AA$7:$AA$299988,'Details-Products'!$C$7:$C$299988,$C43,'Details-Products'!$D$7:$D$299988,$B43,'Details-Products'!$BM$7:$BM$299988,$M$10, 'Details-Products'!$Y$7:$Y$299988,"Yes")</f>
        <v>0</v>
      </c>
      <c r="N43" s="119">
        <f t="shared" si="5"/>
        <v>0</v>
      </c>
      <c r="O43" s="340">
        <f t="shared" si="6"/>
        <v>0</v>
      </c>
      <c r="P43" s="335">
        <f t="shared" si="7"/>
        <v>0</v>
      </c>
      <c r="Q43" s="335">
        <f>VLOOKUP(B43,Ttl_Inv!$A:$E,4,FALSE)</f>
        <v>0</v>
      </c>
      <c r="R43" s="100" t="str">
        <f t="shared" si="20"/>
        <v>-</v>
      </c>
      <c r="S43" s="81">
        <f>IFERROR(SUMIFS(Inactive_UPC!$T:$T,Inactive_UPC!$D:$D,$B43),"0")</f>
        <v>0</v>
      </c>
      <c r="T43" s="111" t="str">
        <f t="shared" si="8"/>
        <v>-</v>
      </c>
      <c r="U43" s="92">
        <f t="shared" si="15"/>
        <v>0</v>
      </c>
      <c r="V43" s="115" t="str">
        <f t="shared" si="9"/>
        <v>-</v>
      </c>
      <c r="W43" s="244">
        <f t="shared" si="68"/>
        <v>0</v>
      </c>
      <c r="X43" s="245">
        <f t="shared" si="68"/>
        <v>0</v>
      </c>
      <c r="Y43" s="246">
        <f t="shared" si="68"/>
        <v>0</v>
      </c>
      <c r="Z43" s="244">
        <f>COUNTIFS('Details-Products'!$C$7:$C$299988,$C43,'Details-Products'!$D$7:$D$299988,$B43,'Details-Products'!$BM$7:$BM$299988,$Z$10)</f>
        <v>0</v>
      </c>
      <c r="AA43" s="245">
        <f>COUNTIFS('Details-Products'!$C$7:$C$299988,$C43,'Details-Products'!$D$7:$D$299988,$B43,'Details-Products'!$BM$7:$BM$299988,$AA$10, 'Details-Products'!$Y$7:$Y$299988,"Yes")</f>
        <v>0</v>
      </c>
      <c r="AB43" s="247">
        <f>SUMIFS('Details-Products'!$AA$7:$AA$299988,'Details-Products'!$C$7:$C$299988,$C43,'Details-Products'!$D$7:$D$299988,$B43,'Details-Products'!$BM$7:$BM$299988,$AB$10, 'Details-Products'!$Y$7:$Y$299988,"Yes")</f>
        <v>0</v>
      </c>
      <c r="AC43" s="244">
        <f>COUNTIFS('Details-Products'!$C$7:$C$299988,$C43,'Details-Products'!$D$7:$D$299988,$B43,'Details-Products'!$BM$7:$BM$299988,$AC$10)</f>
        <v>0</v>
      </c>
      <c r="AD43" s="245">
        <f>COUNTIFS('Details-Products'!$C$7:$C$299988,$C43,'Details-Products'!$D$7:$D$299988,$B43,'Details-Products'!$BM$7:$BM$299988,$AD$10, 'Details-Products'!$Y$7:$Y$299988,"Yes")</f>
        <v>0</v>
      </c>
      <c r="AE43" s="247">
        <f>SUMIFS('Details-Products'!$AA$7:$AA$299988,'Details-Products'!$C$7:$C$299988,$C43,'Details-Products'!$D$7:$D$299988,$B43,'Details-Products'!$BM$7:$BM$299988,$AE$10, 'Details-Products'!$Y$7:$Y$299988,"Yes")</f>
        <v>0</v>
      </c>
      <c r="AF43" s="244">
        <f>COUNTIFS('Details-Products'!$C$7:$C$299988,$C43,'Details-Products'!$D$7:$D$299988,$B43,'Details-Products'!$BM$7:$BM$299988,$AF$10)</f>
        <v>0</v>
      </c>
      <c r="AG43" s="245">
        <f>COUNTIFS('Details-Products'!$C$7:$C$299988,$C43,'Details-Products'!$D$7:$D$299988,$B43,'Details-Products'!$BM$7:$BM$299988,$AG$10, 'Details-Products'!$Y$7:$Y$299988,"Yes")</f>
        <v>0</v>
      </c>
      <c r="AH43" s="247">
        <f>SUMIFS('Details-Products'!$AA$7:$AA$299988,'Details-Products'!$C$7:$C$299988,$C43,'Details-Products'!$D$7:$D$299988,$B43,'Details-Products'!$BM$7:$BM$299988,$AH$10, 'Details-Products'!$Y$7:$Y$299988,"Yes")</f>
        <v>0</v>
      </c>
      <c r="AI43" s="244">
        <f>COUNTIFS('Details-Products'!$C$7:$C$299988,$C43,'Details-Products'!$D$7:$D$299988,$B43,'Details-Products'!$BM$7:$BM$299988,$AI$10)</f>
        <v>0</v>
      </c>
      <c r="AJ43" s="245">
        <f>COUNTIFS('Details-Products'!$C$7:$C$299988,$C43,'Details-Products'!$D$7:$D$299988,$B43,'Details-Products'!$BM$7:$BM$299988,$AJ$10, 'Details-Products'!$Y$7:$Y$299988,"Yes")</f>
        <v>0</v>
      </c>
      <c r="AK43" s="247">
        <f>SUMIFS('Details-Products'!$AA$7:$AA$299988,'Details-Products'!$C$7:$C$299988,$C43,'Details-Products'!$D$7:$D$299988,$B43,'Details-Products'!$BM$7:$BM$299988,$AK$10, 'Details-Products'!$Y$7:$Y$299988,"Yes")</f>
        <v>0</v>
      </c>
      <c r="AL43" s="244">
        <f>COUNTIFS('Details-Products'!$C$7:$C$299988,$C43,'Details-Products'!$D$7:$D$299988,$B43,'Details-Products'!$BM$7:$BM$299988,$AL$10)</f>
        <v>0</v>
      </c>
      <c r="AM43" s="245">
        <f>COUNTIFS('Details-Products'!$C$7:$C$299988,$C43,'Details-Products'!$D$7:$D$299988,$B43,'Details-Products'!$BM$7:$BM$299988,$AM$10, 'Details-Products'!$Y$7:$Y$299988,"Yes")</f>
        <v>0</v>
      </c>
      <c r="AN43" s="247">
        <f>SUMIFS('Details-Products'!$AA$7:$AA$299988,'Details-Products'!$C$7:$C$299988,$C43,'Details-Products'!$D$7:$D$299988,$B43,'Details-Products'!$BM$7:$BM$299988,$AN$10, 'Details-Products'!$Y$7:$Y$299988,"Yes")</f>
        <v>0</v>
      </c>
      <c r="AO43" s="244">
        <f>COUNTIFS('Details-Products'!$C$7:$C$299988,$C43,'Details-Products'!$D$7:$D$299988,$B43,'Details-Products'!$BM$7:$BM$299988,$AO$10)</f>
        <v>0</v>
      </c>
      <c r="AP43" s="245">
        <f>COUNTIFS('Details-Products'!$C$7:$C$299988,$C43,'Details-Products'!$D$7:$D$299988,$B43,'Details-Products'!$BM$7:$BM$299988,$AP$10, 'Details-Products'!$Y$7:$Y$299988,"Yes")</f>
        <v>0</v>
      </c>
      <c r="AQ43" s="247">
        <f>SUMIFS('Details-Products'!$AA$7:$AA$299988,'Details-Products'!$C$7:$C$299988,$C43,'Details-Products'!$D$7:$D$299988,$B43,'Details-Products'!$BM$7:$BM$299988,$AQ$10, 'Details-Products'!$Y$7:$Y$299988,"Yes")</f>
        <v>0</v>
      </c>
      <c r="AR43" s="244">
        <f t="shared" si="72"/>
        <v>0</v>
      </c>
      <c r="AS43" s="245">
        <f t="shared" si="73"/>
        <v>0</v>
      </c>
      <c r="AT43" s="246">
        <f t="shared" si="74"/>
        <v>0</v>
      </c>
      <c r="AU43" s="244">
        <f>COUNTIFS('Details-Products'!$C$7:$C$299988,$C43,'Details-Products'!$D$7:$D$299988,$B43,'Details-Products'!$BM$7:$BM$299988,$AU$10)</f>
        <v>0</v>
      </c>
      <c r="AV43" s="245">
        <f>COUNTIFS('Details-Products'!$C$7:$C$299988,$C43,'Details-Products'!$D$7:$D$299988,$B43,'Details-Products'!$BM$7:$BM$299988,$AV$10, 'Details-Products'!$Y$7:$Y$299988,"Yes")</f>
        <v>0</v>
      </c>
      <c r="AW43" s="247">
        <f>SUMIFS('Details-Products'!$AA$7:$AA$299988,'Details-Products'!$C$7:$C$299988,$C43,'Details-Products'!$D$7:$D$299988,$B43,'Details-Products'!$BM$7:$BM$299988,$AW$10, 'Details-Products'!$Y$7:$Y$299988,"Yes")</f>
        <v>0</v>
      </c>
      <c r="AX43" s="244">
        <f>COUNTIFS('Details-Products'!$C$7:$C$299988,$C43,'Details-Products'!$D$7:$D$299988,$B43,'Details-Products'!$BM$7:$BM$299988,$AX$10)</f>
        <v>0</v>
      </c>
      <c r="AY43" s="245">
        <f>COUNTIFS('Details-Products'!$C$7:$C$299988,$C43,'Details-Products'!$D$7:$D$299988,$B43,'Details-Products'!$BM$7:$BM$299988,$AY$10, 'Details-Products'!$Y$7:$Y$299988,"Yes")</f>
        <v>0</v>
      </c>
      <c r="AZ43" s="247">
        <f>SUMIFS('Details-Products'!$AA$7:$AA$299988,'Details-Products'!$C$7:$C$299988,$C43,'Details-Products'!$D$7:$D$299988,$B43,'Details-Products'!$BM$7:$BM$299988,$AZ$10, 'Details-Products'!$Y$7:$Y$299988,"Yes")</f>
        <v>0</v>
      </c>
      <c r="BA43" s="244">
        <f>COUNTIFS('Details-Products'!$C$7:$C$299988,$C43,'Details-Products'!$D$7:$D$299988,$B43,'Details-Products'!$BM$7:$BM$299988,$BA$10)</f>
        <v>0</v>
      </c>
      <c r="BB43" s="245">
        <f>COUNTIFS('Details-Products'!$C$7:$C$299988,$C43,'Details-Products'!$D$7:$D$299988,$B43,'Details-Products'!$BM$7:$BM$299988,$BB$10, 'Details-Products'!$Y$7:$Y$299988,"Yes")</f>
        <v>0</v>
      </c>
      <c r="BC43" s="247">
        <f>SUMIFS('Details-Products'!$AA$7:$AA$299988,'Details-Products'!$C$7:$C$299988,$C43,'Details-Products'!$D$7:$D$299988,$B43,'Details-Products'!$BM$7:$BM$299988,$BC$10, 'Details-Products'!$Y$7:$Y$299988,"Yes")</f>
        <v>0</v>
      </c>
      <c r="BD43" s="244">
        <f>COUNTIFS('Details-Products'!$C$7:$C$299988,$C43,'Details-Products'!$D$7:$D$299988,$B43,'Details-Products'!$BM$7:$BM$299988,$BD$10)</f>
        <v>0</v>
      </c>
      <c r="BE43" s="245">
        <f>COUNTIFS('Details-Products'!$C$7:$C$299988,$C43,'Details-Products'!$D$7:$D$299988,$B43,'Details-Products'!$BM$7:$BM$299988,$BE$10, 'Details-Products'!$Y$7:$Y$299988,"Yes")</f>
        <v>0</v>
      </c>
      <c r="BF43" s="247">
        <f>SUMIFS('Details-Products'!$AA$7:$AA$299988,'Details-Products'!$C$7:$C$299988,$C43,'Details-Products'!$D$7:$D$299988,$B43,'Details-Products'!$BM$7:$BM$299988,$BF$10, 'Details-Products'!$Y$7:$Y$299988,"Yes")</f>
        <v>0</v>
      </c>
      <c r="BG43" s="244">
        <f>COUNTIFS('Details-Products'!$C$7:$C$299988,$C43,'Details-Products'!$D$7:$D$299988,$B43,'Details-Products'!$BM$7:$BM$299988,$BG$10)</f>
        <v>0</v>
      </c>
      <c r="BH43" s="245">
        <f>COUNTIFS('Details-Products'!$C$7:$C$299988,$C43,'Details-Products'!$D$7:$D$299988,$B43,'Details-Products'!$BM$7:$BM$299988,$BH$10, 'Details-Products'!$Y$7:$Y$299988,"Yes")</f>
        <v>0</v>
      </c>
      <c r="BI43" s="247">
        <f>SUMIFS('Details-Products'!$AA$7:$AA$299988,'Details-Products'!$C$7:$C$299988,$C43,'Details-Products'!$D$7:$D$299988,$B43,'Details-Products'!$BM$7:$BM$299988,$BI$10, 'Details-Products'!$Y$7:$Y$299988,"Yes")</f>
        <v>0</v>
      </c>
      <c r="BJ43" s="244">
        <f>COUNTIFS('Details-Products'!$C$7:$C$299988,$C43,'Details-Products'!$D$7:$D$299988,$B43,'Details-Products'!$BM$7:$BM$299988,$BJ$10)</f>
        <v>0</v>
      </c>
      <c r="BK43" s="245">
        <f>COUNTIFS('Details-Products'!$C$7:$C$299988,$C43,'Details-Products'!$D$7:$D$299988,$B43,'Details-Products'!$BM$7:$BM$299988,$BK$10, 'Details-Products'!$Y$7:$Y$299988,"Yes")</f>
        <v>0</v>
      </c>
      <c r="BL43" s="247">
        <f>SUMIFS('Details-Products'!$AA$7:$AA$299988,'Details-Products'!$C$7:$C$299988,$C43,'Details-Products'!$D$7:$D$299988,$B43,'Details-Products'!$BM$7:$BM$299988,$BL$10, 'Details-Products'!$Y$7:$Y$299988,"Yes")</f>
        <v>0</v>
      </c>
      <c r="BM43" s="245">
        <f t="shared" si="2"/>
        <v>0</v>
      </c>
      <c r="BN43" s="245">
        <f t="shared" si="3"/>
        <v>0</v>
      </c>
      <c r="BO43" s="248">
        <f t="shared" si="4"/>
        <v>0</v>
      </c>
    </row>
    <row r="44" spans="1:67" ht="15" x14ac:dyDescent="0.2">
      <c r="B44" s="29">
        <v>56</v>
      </c>
      <c r="C44" s="29">
        <v>4</v>
      </c>
      <c r="D44" s="120" t="s">
        <v>244</v>
      </c>
      <c r="E44" s="146">
        <f>COUNTIFS('Details-Products'!$C$7:$C$299988,$C44,'Details-Products'!$D$7:$D$299988,$B44,'Details-Products'!$BM$7:$BM$299988,$E$10)</f>
        <v>0</v>
      </c>
      <c r="F44" s="147">
        <f>COUNTIFS('Details-Products'!$C$7:$C$299988,$C44,'Details-Products'!$D$7:$D$299988,$B44,'Details-Products'!$BM$7:$BM$299988,$F$10, 'Details-Products'!$Y$7:$Y$299988,"Yes")</f>
        <v>0</v>
      </c>
      <c r="G44" s="148">
        <f>SUMIFS('Details-Products'!$AA$7:$AA$299988,'Details-Products'!$C$7:$C$299988,$C44,'Details-Products'!$D$7:$D$299988,$B44,'Details-Products'!$BM$7:$BM$299988,$G$10, 'Details-Products'!$Y$7:$Y$299988,"Yes")</f>
        <v>0</v>
      </c>
      <c r="H44" s="146">
        <f>COUNTIFS('Details-Products'!$C$7:$C$299988,$C44,'Details-Products'!$D$7:$D$299988,$B44,'Details-Products'!$BM$7:$BM$299988,$H$10)</f>
        <v>0</v>
      </c>
      <c r="I44" s="147">
        <f>COUNTIFS('Details-Products'!$C$7:$C$299988,$C44,'Details-Products'!$D$7:$D$299988,$B44,'Details-Products'!$BM$7:$BM$299988,$I$10, 'Details-Products'!$Y$7:$Y$299988,"Yes")</f>
        <v>0</v>
      </c>
      <c r="J44" s="148">
        <f>SUMIFS('Details-Products'!$AA$7:$AA$299988,'Details-Products'!$C$7:$C$299988,$C44,'Details-Products'!$D$7:$D$299988,$B44,'Details-Products'!$BM$7:$BM$299988,$J$10, 'Details-Products'!$Y$7:$Y$299988,"Yes")</f>
        <v>0</v>
      </c>
      <c r="K44" s="146">
        <f>COUNTIFS('Details-Products'!$C$7:$C$299988,$C44,'Details-Products'!$D$7:$D$299988,$B44,'Details-Products'!$BM$7:$BM$299988,$K$10)</f>
        <v>0</v>
      </c>
      <c r="L44" s="147">
        <f>COUNTIFS('Details-Products'!$C$7:$C$299988,$C44,'Details-Products'!$D$7:$D$299988,$B44,'Details-Products'!$BM$7:$BM$299988,$L$10, 'Details-Products'!$Y$7:$Y$299988,"Yes")</f>
        <v>0</v>
      </c>
      <c r="M44" s="148">
        <f>SUMIFS('Details-Products'!$AA$7:$AA$299988,'Details-Products'!$C$7:$C$299988,$C44,'Details-Products'!$D$7:$D$299988,$B44,'Details-Products'!$BM$7:$BM$299988,$M$10, 'Details-Products'!$Y$7:$Y$299988,"Yes")</f>
        <v>0</v>
      </c>
      <c r="N44" s="120">
        <f t="shared" si="5"/>
        <v>0</v>
      </c>
      <c r="O44" s="341">
        <f t="shared" si="6"/>
        <v>0</v>
      </c>
      <c r="P44" s="336">
        <f t="shared" si="7"/>
        <v>0</v>
      </c>
      <c r="Q44" s="336">
        <f>VLOOKUP(B44,Ttl_Inv!$A:$E,4,FALSE)</f>
        <v>0</v>
      </c>
      <c r="R44" s="101" t="str">
        <f t="shared" si="20"/>
        <v>-</v>
      </c>
      <c r="S44" s="86">
        <f>IFERROR(SUMIFS(Inactive_UPC!$T:$T,Inactive_UPC!$D:$D,$B44),"0")</f>
        <v>0</v>
      </c>
      <c r="T44" s="110" t="str">
        <f t="shared" si="8"/>
        <v>-</v>
      </c>
      <c r="U44" s="91">
        <f t="shared" si="15"/>
        <v>0</v>
      </c>
      <c r="V44" s="114" t="str">
        <f t="shared" si="9"/>
        <v>-</v>
      </c>
      <c r="W44" s="244">
        <f t="shared" si="68"/>
        <v>0</v>
      </c>
      <c r="X44" s="245">
        <f t="shared" si="68"/>
        <v>0</v>
      </c>
      <c r="Y44" s="246">
        <f t="shared" si="68"/>
        <v>0</v>
      </c>
      <c r="Z44" s="244">
        <f>COUNTIFS('Details-Products'!$C$7:$C$299988,$C44,'Details-Products'!$D$7:$D$299988,$B44,'Details-Products'!$BM$7:$BM$299988,$Z$10)</f>
        <v>0</v>
      </c>
      <c r="AA44" s="245">
        <f>COUNTIFS('Details-Products'!$C$7:$C$299988,$C44,'Details-Products'!$D$7:$D$299988,$B44,'Details-Products'!$BM$7:$BM$299988,$AA$10, 'Details-Products'!$Y$7:$Y$299988,"Yes")</f>
        <v>0</v>
      </c>
      <c r="AB44" s="247">
        <f>SUMIFS('Details-Products'!$AA$7:$AA$299988,'Details-Products'!$C$7:$C$299988,$C44,'Details-Products'!$D$7:$D$299988,$B44,'Details-Products'!$BM$7:$BM$299988,$AB$10, 'Details-Products'!$Y$7:$Y$299988,"Yes")</f>
        <v>0</v>
      </c>
      <c r="AC44" s="244">
        <f>COUNTIFS('Details-Products'!$C$7:$C$299988,$C44,'Details-Products'!$D$7:$D$299988,$B44,'Details-Products'!$BM$7:$BM$299988,$AC$10)</f>
        <v>0</v>
      </c>
      <c r="AD44" s="245">
        <f>COUNTIFS('Details-Products'!$C$7:$C$299988,$C44,'Details-Products'!$D$7:$D$299988,$B44,'Details-Products'!$BM$7:$BM$299988,$AD$10, 'Details-Products'!$Y$7:$Y$299988,"Yes")</f>
        <v>0</v>
      </c>
      <c r="AE44" s="247">
        <f>SUMIFS('Details-Products'!$AA$7:$AA$299988,'Details-Products'!$C$7:$C$299988,$C44,'Details-Products'!$D$7:$D$299988,$B44,'Details-Products'!$BM$7:$BM$299988,$AE$10, 'Details-Products'!$Y$7:$Y$299988,"Yes")</f>
        <v>0</v>
      </c>
      <c r="AF44" s="244">
        <f>COUNTIFS('Details-Products'!$C$7:$C$299988,$C44,'Details-Products'!$D$7:$D$299988,$B44,'Details-Products'!$BM$7:$BM$299988,$AF$10)</f>
        <v>0</v>
      </c>
      <c r="AG44" s="245">
        <f>COUNTIFS('Details-Products'!$C$7:$C$299988,$C44,'Details-Products'!$D$7:$D$299988,$B44,'Details-Products'!$BM$7:$BM$299988,$AG$10, 'Details-Products'!$Y$7:$Y$299988,"Yes")</f>
        <v>0</v>
      </c>
      <c r="AH44" s="247">
        <f>SUMIFS('Details-Products'!$AA$7:$AA$299988,'Details-Products'!$C$7:$C$299988,$C44,'Details-Products'!$D$7:$D$299988,$B44,'Details-Products'!$BM$7:$BM$299988,$AH$10, 'Details-Products'!$Y$7:$Y$299988,"Yes")</f>
        <v>0</v>
      </c>
      <c r="AI44" s="244">
        <f>COUNTIFS('Details-Products'!$C$7:$C$299988,$C44,'Details-Products'!$D$7:$D$299988,$B44,'Details-Products'!$BM$7:$BM$299988,$AI$10)</f>
        <v>0</v>
      </c>
      <c r="AJ44" s="245">
        <f>COUNTIFS('Details-Products'!$C$7:$C$299988,$C44,'Details-Products'!$D$7:$D$299988,$B44,'Details-Products'!$BM$7:$BM$299988,$AJ$10, 'Details-Products'!$Y$7:$Y$299988,"Yes")</f>
        <v>0</v>
      </c>
      <c r="AK44" s="247">
        <f>SUMIFS('Details-Products'!$AA$7:$AA$299988,'Details-Products'!$C$7:$C$299988,$C44,'Details-Products'!$D$7:$D$299988,$B44,'Details-Products'!$BM$7:$BM$299988,$AK$10, 'Details-Products'!$Y$7:$Y$299988,"Yes")</f>
        <v>0</v>
      </c>
      <c r="AL44" s="244">
        <f>COUNTIFS('Details-Products'!$C$7:$C$299988,$C44,'Details-Products'!$D$7:$D$299988,$B44,'Details-Products'!$BM$7:$BM$299988,$AL$10)</f>
        <v>0</v>
      </c>
      <c r="AM44" s="245">
        <f>COUNTIFS('Details-Products'!$C$7:$C$299988,$C44,'Details-Products'!$D$7:$D$299988,$B44,'Details-Products'!$BM$7:$BM$299988,$AM$10, 'Details-Products'!$Y$7:$Y$299988,"Yes")</f>
        <v>0</v>
      </c>
      <c r="AN44" s="247">
        <f>SUMIFS('Details-Products'!$AA$7:$AA$299988,'Details-Products'!$C$7:$C$299988,$C44,'Details-Products'!$D$7:$D$299988,$B44,'Details-Products'!$BM$7:$BM$299988,$AN$10, 'Details-Products'!$Y$7:$Y$299988,"Yes")</f>
        <v>0</v>
      </c>
      <c r="AO44" s="244">
        <f>COUNTIFS('Details-Products'!$C$7:$C$299988,$C44,'Details-Products'!$D$7:$D$299988,$B44,'Details-Products'!$BM$7:$BM$299988,$AO$10)</f>
        <v>0</v>
      </c>
      <c r="AP44" s="245">
        <f>COUNTIFS('Details-Products'!$C$7:$C$299988,$C44,'Details-Products'!$D$7:$D$299988,$B44,'Details-Products'!$BM$7:$BM$299988,$AP$10, 'Details-Products'!$Y$7:$Y$299988,"Yes")</f>
        <v>0</v>
      </c>
      <c r="AQ44" s="247">
        <f>SUMIFS('Details-Products'!$AA$7:$AA$299988,'Details-Products'!$C$7:$C$299988,$C44,'Details-Products'!$D$7:$D$299988,$B44,'Details-Products'!$BM$7:$BM$299988,$AQ$10, 'Details-Products'!$Y$7:$Y$299988,"Yes")</f>
        <v>0</v>
      </c>
      <c r="AR44" s="244">
        <f t="shared" si="72"/>
        <v>0</v>
      </c>
      <c r="AS44" s="245">
        <f t="shared" si="73"/>
        <v>0</v>
      </c>
      <c r="AT44" s="246">
        <f t="shared" si="74"/>
        <v>0</v>
      </c>
      <c r="AU44" s="244">
        <f>COUNTIFS('Details-Products'!$C$7:$C$299988,$C44,'Details-Products'!$D$7:$D$299988,$B44,'Details-Products'!$BM$7:$BM$299988,$AU$10)</f>
        <v>0</v>
      </c>
      <c r="AV44" s="245">
        <f>COUNTIFS('Details-Products'!$C$7:$C$299988,$C44,'Details-Products'!$D$7:$D$299988,$B44,'Details-Products'!$BM$7:$BM$299988,$AV$10, 'Details-Products'!$Y$7:$Y$299988,"Yes")</f>
        <v>0</v>
      </c>
      <c r="AW44" s="247">
        <f>SUMIFS('Details-Products'!$AA$7:$AA$299988,'Details-Products'!$C$7:$C$299988,$C44,'Details-Products'!$D$7:$D$299988,$B44,'Details-Products'!$BM$7:$BM$299988,$AW$10, 'Details-Products'!$Y$7:$Y$299988,"Yes")</f>
        <v>0</v>
      </c>
      <c r="AX44" s="244">
        <f>COUNTIFS('Details-Products'!$C$7:$C$299988,$C44,'Details-Products'!$D$7:$D$299988,$B44,'Details-Products'!$BM$7:$BM$299988,$AX$10)</f>
        <v>0</v>
      </c>
      <c r="AY44" s="245">
        <f>COUNTIFS('Details-Products'!$C$7:$C$299988,$C44,'Details-Products'!$D$7:$D$299988,$B44,'Details-Products'!$BM$7:$BM$299988,$AY$10, 'Details-Products'!$Y$7:$Y$299988,"Yes")</f>
        <v>0</v>
      </c>
      <c r="AZ44" s="247">
        <f>SUMIFS('Details-Products'!$AA$7:$AA$299988,'Details-Products'!$C$7:$C$299988,$C44,'Details-Products'!$D$7:$D$299988,$B44,'Details-Products'!$BM$7:$BM$299988,$AZ$10, 'Details-Products'!$Y$7:$Y$299988,"Yes")</f>
        <v>0</v>
      </c>
      <c r="BA44" s="244">
        <f>COUNTIFS('Details-Products'!$C$7:$C$299988,$C44,'Details-Products'!$D$7:$D$299988,$B44,'Details-Products'!$BM$7:$BM$299988,$BA$10)</f>
        <v>0</v>
      </c>
      <c r="BB44" s="245">
        <f>COUNTIFS('Details-Products'!$C$7:$C$299988,$C44,'Details-Products'!$D$7:$D$299988,$B44,'Details-Products'!$BM$7:$BM$299988,$BB$10, 'Details-Products'!$Y$7:$Y$299988,"Yes")</f>
        <v>0</v>
      </c>
      <c r="BC44" s="247">
        <f>SUMIFS('Details-Products'!$AA$7:$AA$299988,'Details-Products'!$C$7:$C$299988,$C44,'Details-Products'!$D$7:$D$299988,$B44,'Details-Products'!$BM$7:$BM$299988,$BC$10, 'Details-Products'!$Y$7:$Y$299988,"Yes")</f>
        <v>0</v>
      </c>
      <c r="BD44" s="244">
        <f>COUNTIFS('Details-Products'!$C$7:$C$299988,$C44,'Details-Products'!$D$7:$D$299988,$B44,'Details-Products'!$BM$7:$BM$299988,$BD$10)</f>
        <v>0</v>
      </c>
      <c r="BE44" s="245">
        <f>COUNTIFS('Details-Products'!$C$7:$C$299988,$C44,'Details-Products'!$D$7:$D$299988,$B44,'Details-Products'!$BM$7:$BM$299988,$BE$10, 'Details-Products'!$Y$7:$Y$299988,"Yes")</f>
        <v>0</v>
      </c>
      <c r="BF44" s="247">
        <f>SUMIFS('Details-Products'!$AA$7:$AA$299988,'Details-Products'!$C$7:$C$299988,$C44,'Details-Products'!$D$7:$D$299988,$B44,'Details-Products'!$BM$7:$BM$299988,$BF$10, 'Details-Products'!$Y$7:$Y$299988,"Yes")</f>
        <v>0</v>
      </c>
      <c r="BG44" s="244">
        <f>COUNTIFS('Details-Products'!$C$7:$C$299988,$C44,'Details-Products'!$D$7:$D$299988,$B44,'Details-Products'!$BM$7:$BM$299988,$BG$10)</f>
        <v>0</v>
      </c>
      <c r="BH44" s="245">
        <f>COUNTIFS('Details-Products'!$C$7:$C$299988,$C44,'Details-Products'!$D$7:$D$299988,$B44,'Details-Products'!$BM$7:$BM$299988,$BH$10, 'Details-Products'!$Y$7:$Y$299988,"Yes")</f>
        <v>0</v>
      </c>
      <c r="BI44" s="247">
        <f>SUMIFS('Details-Products'!$AA$7:$AA$299988,'Details-Products'!$C$7:$C$299988,$C44,'Details-Products'!$D$7:$D$299988,$B44,'Details-Products'!$BM$7:$BM$299988,$BI$10, 'Details-Products'!$Y$7:$Y$299988,"Yes")</f>
        <v>0</v>
      </c>
      <c r="BJ44" s="244">
        <f>COUNTIFS('Details-Products'!$C$7:$C$299988,$C44,'Details-Products'!$D$7:$D$299988,$B44,'Details-Products'!$BM$7:$BM$299988,$BJ$10)</f>
        <v>0</v>
      </c>
      <c r="BK44" s="245">
        <f>COUNTIFS('Details-Products'!$C$7:$C$299988,$C44,'Details-Products'!$D$7:$D$299988,$B44,'Details-Products'!$BM$7:$BM$299988,$BK$10, 'Details-Products'!$Y$7:$Y$299988,"Yes")</f>
        <v>0</v>
      </c>
      <c r="BL44" s="247">
        <f>SUMIFS('Details-Products'!$AA$7:$AA$299988,'Details-Products'!$C$7:$C$299988,$C44,'Details-Products'!$D$7:$D$299988,$B44,'Details-Products'!$BM$7:$BM$299988,$BL$10, 'Details-Products'!$Y$7:$Y$299988,"Yes")</f>
        <v>0</v>
      </c>
      <c r="BM44" s="245">
        <f t="shared" si="2"/>
        <v>0</v>
      </c>
      <c r="BN44" s="245">
        <f t="shared" si="3"/>
        <v>0</v>
      </c>
      <c r="BO44" s="248">
        <f t="shared" si="4"/>
        <v>0</v>
      </c>
    </row>
    <row r="45" spans="1:67" s="27" customFormat="1" ht="15" x14ac:dyDescent="0.2">
      <c r="A45" s="21"/>
      <c r="B45" s="29">
        <v>57</v>
      </c>
      <c r="C45" s="29">
        <v>4</v>
      </c>
      <c r="D45" s="119" t="s">
        <v>245</v>
      </c>
      <c r="E45" s="146">
        <f>COUNTIFS('Details-Products'!$C$7:$C$299988,$C45,'Details-Products'!$D$7:$D$299988,$B45,'Details-Products'!$BM$7:$BM$299988,$E$10)</f>
        <v>0</v>
      </c>
      <c r="F45" s="147">
        <f>COUNTIFS('Details-Products'!$C$7:$C$299988,$C45,'Details-Products'!$D$7:$D$299988,$B45,'Details-Products'!$BM$7:$BM$299988,$F$10, 'Details-Products'!$Y$7:$Y$299988,"Yes")</f>
        <v>0</v>
      </c>
      <c r="G45" s="148">
        <f>SUMIFS('Details-Products'!$AA$7:$AA$299988,'Details-Products'!$C$7:$C$299988,$C45,'Details-Products'!$D$7:$D$299988,$B45,'Details-Products'!$BM$7:$BM$299988,$G$10, 'Details-Products'!$Y$7:$Y$299988,"Yes")</f>
        <v>0</v>
      </c>
      <c r="H45" s="146">
        <f>COUNTIFS('Details-Products'!$C$7:$C$299988,$C45,'Details-Products'!$D$7:$D$299988,$B45,'Details-Products'!$BM$7:$BM$299988,$H$10)</f>
        <v>0</v>
      </c>
      <c r="I45" s="147">
        <f>COUNTIFS('Details-Products'!$C$7:$C$299988,$C45,'Details-Products'!$D$7:$D$299988,$B45,'Details-Products'!$BM$7:$BM$299988,$I$10, 'Details-Products'!$Y$7:$Y$299988,"Yes")</f>
        <v>0</v>
      </c>
      <c r="J45" s="148">
        <f>SUMIFS('Details-Products'!$AA$7:$AA$299988,'Details-Products'!$C$7:$C$299988,$C45,'Details-Products'!$D$7:$D$299988,$B45,'Details-Products'!$BM$7:$BM$299988,$J$10, 'Details-Products'!$Y$7:$Y$299988,"Yes")</f>
        <v>0</v>
      </c>
      <c r="K45" s="146">
        <f>COUNTIFS('Details-Products'!$C$7:$C$299988,$C45,'Details-Products'!$D$7:$D$299988,$B45,'Details-Products'!$BM$7:$BM$299988,$K$10)</f>
        <v>0</v>
      </c>
      <c r="L45" s="147">
        <f>COUNTIFS('Details-Products'!$C$7:$C$299988,$C45,'Details-Products'!$D$7:$D$299988,$B45,'Details-Products'!$BM$7:$BM$299988,$L$10, 'Details-Products'!$Y$7:$Y$299988,"Yes")</f>
        <v>0</v>
      </c>
      <c r="M45" s="148">
        <f>SUMIFS('Details-Products'!$AA$7:$AA$299988,'Details-Products'!$C$7:$C$299988,$C45,'Details-Products'!$D$7:$D$299988,$B45,'Details-Products'!$BM$7:$BM$299988,$M$10, 'Details-Products'!$Y$7:$Y$299988,"Yes")</f>
        <v>0</v>
      </c>
      <c r="N45" s="119">
        <f t="shared" si="5"/>
        <v>0</v>
      </c>
      <c r="O45" s="340">
        <f t="shared" si="6"/>
        <v>0</v>
      </c>
      <c r="P45" s="335">
        <f t="shared" si="7"/>
        <v>0</v>
      </c>
      <c r="Q45" s="335">
        <f>VLOOKUP(B45,Ttl_Inv!$A:$E,4,FALSE)</f>
        <v>0</v>
      </c>
      <c r="R45" s="100" t="str">
        <f t="shared" si="20"/>
        <v>-</v>
      </c>
      <c r="S45" s="81">
        <f>IFERROR(SUMIFS(Inactive_UPC!$T:$T,Inactive_UPC!$D:$D,$B45),"0")</f>
        <v>0</v>
      </c>
      <c r="T45" s="111" t="str">
        <f t="shared" si="8"/>
        <v>-</v>
      </c>
      <c r="U45" s="92">
        <f t="shared" si="15"/>
        <v>0</v>
      </c>
      <c r="V45" s="115" t="str">
        <f t="shared" si="9"/>
        <v>-</v>
      </c>
      <c r="W45" s="244">
        <f t="shared" si="68"/>
        <v>0</v>
      </c>
      <c r="X45" s="245">
        <f t="shared" si="68"/>
        <v>0</v>
      </c>
      <c r="Y45" s="246">
        <f t="shared" si="68"/>
        <v>0</v>
      </c>
      <c r="Z45" s="244">
        <f>COUNTIFS('Details-Products'!$C$7:$C$299988,$C45,'Details-Products'!$D$7:$D$299988,$B45,'Details-Products'!$BM$7:$BM$299988,$Z$10)</f>
        <v>0</v>
      </c>
      <c r="AA45" s="245">
        <f>COUNTIFS('Details-Products'!$C$7:$C$299988,$C45,'Details-Products'!$D$7:$D$299988,$B45,'Details-Products'!$BM$7:$BM$299988,$AA$10, 'Details-Products'!$Y$7:$Y$299988,"Yes")</f>
        <v>0</v>
      </c>
      <c r="AB45" s="247">
        <f>SUMIFS('Details-Products'!$AA$7:$AA$299988,'Details-Products'!$C$7:$C$299988,$C45,'Details-Products'!$D$7:$D$299988,$B45,'Details-Products'!$BM$7:$BM$299988,$AB$10, 'Details-Products'!$Y$7:$Y$299988,"Yes")</f>
        <v>0</v>
      </c>
      <c r="AC45" s="244">
        <f>COUNTIFS('Details-Products'!$C$7:$C$299988,$C45,'Details-Products'!$D$7:$D$299988,$B45,'Details-Products'!$BM$7:$BM$299988,$AC$10)</f>
        <v>0</v>
      </c>
      <c r="AD45" s="245">
        <f>COUNTIFS('Details-Products'!$C$7:$C$299988,$C45,'Details-Products'!$D$7:$D$299988,$B45,'Details-Products'!$BM$7:$BM$299988,$AD$10, 'Details-Products'!$Y$7:$Y$299988,"Yes")</f>
        <v>0</v>
      </c>
      <c r="AE45" s="247">
        <f>SUMIFS('Details-Products'!$AA$7:$AA$299988,'Details-Products'!$C$7:$C$299988,$C45,'Details-Products'!$D$7:$D$299988,$B45,'Details-Products'!$BM$7:$BM$299988,$AE$10, 'Details-Products'!$Y$7:$Y$299988,"Yes")</f>
        <v>0</v>
      </c>
      <c r="AF45" s="244">
        <f>COUNTIFS('Details-Products'!$C$7:$C$299988,$C45,'Details-Products'!$D$7:$D$299988,$B45,'Details-Products'!$BM$7:$BM$299988,$AF$10)</f>
        <v>0</v>
      </c>
      <c r="AG45" s="245">
        <f>COUNTIFS('Details-Products'!$C$7:$C$299988,$C45,'Details-Products'!$D$7:$D$299988,$B45,'Details-Products'!$BM$7:$BM$299988,$AG$10, 'Details-Products'!$Y$7:$Y$299988,"Yes")</f>
        <v>0</v>
      </c>
      <c r="AH45" s="247">
        <f>SUMIFS('Details-Products'!$AA$7:$AA$299988,'Details-Products'!$C$7:$C$299988,$C45,'Details-Products'!$D$7:$D$299988,$B45,'Details-Products'!$BM$7:$BM$299988,$AH$10, 'Details-Products'!$Y$7:$Y$299988,"Yes")</f>
        <v>0</v>
      </c>
      <c r="AI45" s="244">
        <f>COUNTIFS('Details-Products'!$C$7:$C$299988,$C45,'Details-Products'!$D$7:$D$299988,$B45,'Details-Products'!$BM$7:$BM$299988,$AI$10)</f>
        <v>0</v>
      </c>
      <c r="AJ45" s="245">
        <f>COUNTIFS('Details-Products'!$C$7:$C$299988,$C45,'Details-Products'!$D$7:$D$299988,$B45,'Details-Products'!$BM$7:$BM$299988,$AJ$10, 'Details-Products'!$Y$7:$Y$299988,"Yes")</f>
        <v>0</v>
      </c>
      <c r="AK45" s="247">
        <f>SUMIFS('Details-Products'!$AA$7:$AA$299988,'Details-Products'!$C$7:$C$299988,$C45,'Details-Products'!$D$7:$D$299988,$B45,'Details-Products'!$BM$7:$BM$299988,$AK$10, 'Details-Products'!$Y$7:$Y$299988,"Yes")</f>
        <v>0</v>
      </c>
      <c r="AL45" s="244">
        <f>COUNTIFS('Details-Products'!$C$7:$C$299988,$C45,'Details-Products'!$D$7:$D$299988,$B45,'Details-Products'!$BM$7:$BM$299988,$AL$10)</f>
        <v>0</v>
      </c>
      <c r="AM45" s="245">
        <f>COUNTIFS('Details-Products'!$C$7:$C$299988,$C45,'Details-Products'!$D$7:$D$299988,$B45,'Details-Products'!$BM$7:$BM$299988,$AM$10, 'Details-Products'!$Y$7:$Y$299988,"Yes")</f>
        <v>0</v>
      </c>
      <c r="AN45" s="247">
        <f>SUMIFS('Details-Products'!$AA$7:$AA$299988,'Details-Products'!$C$7:$C$299988,$C45,'Details-Products'!$D$7:$D$299988,$B45,'Details-Products'!$BM$7:$BM$299988,$AN$10, 'Details-Products'!$Y$7:$Y$299988,"Yes")</f>
        <v>0</v>
      </c>
      <c r="AO45" s="244">
        <f>COUNTIFS('Details-Products'!$C$7:$C$299988,$C45,'Details-Products'!$D$7:$D$299988,$B45,'Details-Products'!$BM$7:$BM$299988,$AO$10)</f>
        <v>0</v>
      </c>
      <c r="AP45" s="245">
        <f>COUNTIFS('Details-Products'!$C$7:$C$299988,$C45,'Details-Products'!$D$7:$D$299988,$B45,'Details-Products'!$BM$7:$BM$299988,$AP$10, 'Details-Products'!$Y$7:$Y$299988,"Yes")</f>
        <v>0</v>
      </c>
      <c r="AQ45" s="247">
        <f>SUMIFS('Details-Products'!$AA$7:$AA$299988,'Details-Products'!$C$7:$C$299988,$C45,'Details-Products'!$D$7:$D$299988,$B45,'Details-Products'!$BM$7:$BM$299988,$AQ$10, 'Details-Products'!$Y$7:$Y$299988,"Yes")</f>
        <v>0</v>
      </c>
      <c r="AR45" s="244">
        <f t="shared" si="72"/>
        <v>0</v>
      </c>
      <c r="AS45" s="245">
        <f t="shared" si="73"/>
        <v>0</v>
      </c>
      <c r="AT45" s="246">
        <f t="shared" si="74"/>
        <v>0</v>
      </c>
      <c r="AU45" s="244">
        <f>COUNTIFS('Details-Products'!$C$7:$C$299988,$C45,'Details-Products'!$D$7:$D$299988,$B45,'Details-Products'!$BM$7:$BM$299988,$AU$10)</f>
        <v>0</v>
      </c>
      <c r="AV45" s="245">
        <f>COUNTIFS('Details-Products'!$C$7:$C$299988,$C45,'Details-Products'!$D$7:$D$299988,$B45,'Details-Products'!$BM$7:$BM$299988,$AV$10, 'Details-Products'!$Y$7:$Y$299988,"Yes")</f>
        <v>0</v>
      </c>
      <c r="AW45" s="247">
        <f>SUMIFS('Details-Products'!$AA$7:$AA$299988,'Details-Products'!$C$7:$C$299988,$C45,'Details-Products'!$D$7:$D$299988,$B45,'Details-Products'!$BM$7:$BM$299988,$AW$10, 'Details-Products'!$Y$7:$Y$299988,"Yes")</f>
        <v>0</v>
      </c>
      <c r="AX45" s="244">
        <f>COUNTIFS('Details-Products'!$C$7:$C$299988,$C45,'Details-Products'!$D$7:$D$299988,$B45,'Details-Products'!$BM$7:$BM$299988,$AX$10)</f>
        <v>0</v>
      </c>
      <c r="AY45" s="245">
        <f>COUNTIFS('Details-Products'!$C$7:$C$299988,$C45,'Details-Products'!$D$7:$D$299988,$B45,'Details-Products'!$BM$7:$BM$299988,$AY$10, 'Details-Products'!$Y$7:$Y$299988,"Yes")</f>
        <v>0</v>
      </c>
      <c r="AZ45" s="247">
        <f>SUMIFS('Details-Products'!$AA$7:$AA$299988,'Details-Products'!$C$7:$C$299988,$C45,'Details-Products'!$D$7:$D$299988,$B45,'Details-Products'!$BM$7:$BM$299988,$AZ$10, 'Details-Products'!$Y$7:$Y$299988,"Yes")</f>
        <v>0</v>
      </c>
      <c r="BA45" s="244">
        <f>COUNTIFS('Details-Products'!$C$7:$C$299988,$C45,'Details-Products'!$D$7:$D$299988,$B45,'Details-Products'!$BM$7:$BM$299988,$BA$10)</f>
        <v>0</v>
      </c>
      <c r="BB45" s="245">
        <f>COUNTIFS('Details-Products'!$C$7:$C$299988,$C45,'Details-Products'!$D$7:$D$299988,$B45,'Details-Products'!$BM$7:$BM$299988,$BB$10, 'Details-Products'!$Y$7:$Y$299988,"Yes")</f>
        <v>0</v>
      </c>
      <c r="BC45" s="247">
        <f>SUMIFS('Details-Products'!$AA$7:$AA$299988,'Details-Products'!$C$7:$C$299988,$C45,'Details-Products'!$D$7:$D$299988,$B45,'Details-Products'!$BM$7:$BM$299988,$BC$10, 'Details-Products'!$Y$7:$Y$299988,"Yes")</f>
        <v>0</v>
      </c>
      <c r="BD45" s="244">
        <f>COUNTIFS('Details-Products'!$C$7:$C$299988,$C45,'Details-Products'!$D$7:$D$299988,$B45,'Details-Products'!$BM$7:$BM$299988,$BD$10)</f>
        <v>0</v>
      </c>
      <c r="BE45" s="245">
        <f>COUNTIFS('Details-Products'!$C$7:$C$299988,$C45,'Details-Products'!$D$7:$D$299988,$B45,'Details-Products'!$BM$7:$BM$299988,$BE$10, 'Details-Products'!$Y$7:$Y$299988,"Yes")</f>
        <v>0</v>
      </c>
      <c r="BF45" s="247">
        <f>SUMIFS('Details-Products'!$AA$7:$AA$299988,'Details-Products'!$C$7:$C$299988,$C45,'Details-Products'!$D$7:$D$299988,$B45,'Details-Products'!$BM$7:$BM$299988,$BF$10, 'Details-Products'!$Y$7:$Y$299988,"Yes")</f>
        <v>0</v>
      </c>
      <c r="BG45" s="244">
        <f>COUNTIFS('Details-Products'!$C$7:$C$299988,$C45,'Details-Products'!$D$7:$D$299988,$B45,'Details-Products'!$BM$7:$BM$299988,$BG$10)</f>
        <v>0</v>
      </c>
      <c r="BH45" s="245">
        <f>COUNTIFS('Details-Products'!$C$7:$C$299988,$C45,'Details-Products'!$D$7:$D$299988,$B45,'Details-Products'!$BM$7:$BM$299988,$BH$10, 'Details-Products'!$Y$7:$Y$299988,"Yes")</f>
        <v>0</v>
      </c>
      <c r="BI45" s="247">
        <f>SUMIFS('Details-Products'!$AA$7:$AA$299988,'Details-Products'!$C$7:$C$299988,$C45,'Details-Products'!$D$7:$D$299988,$B45,'Details-Products'!$BM$7:$BM$299988,$BI$10, 'Details-Products'!$Y$7:$Y$299988,"Yes")</f>
        <v>0</v>
      </c>
      <c r="BJ45" s="244">
        <f>COUNTIFS('Details-Products'!$C$7:$C$299988,$C45,'Details-Products'!$D$7:$D$299988,$B45,'Details-Products'!$BM$7:$BM$299988,$BJ$10)</f>
        <v>0</v>
      </c>
      <c r="BK45" s="245">
        <f>COUNTIFS('Details-Products'!$C$7:$C$299988,$C45,'Details-Products'!$D$7:$D$299988,$B45,'Details-Products'!$BM$7:$BM$299988,$BK$10, 'Details-Products'!$Y$7:$Y$299988,"Yes")</f>
        <v>0</v>
      </c>
      <c r="BL45" s="247">
        <f>SUMIFS('Details-Products'!$AA$7:$AA$299988,'Details-Products'!$C$7:$C$299988,$C45,'Details-Products'!$D$7:$D$299988,$B45,'Details-Products'!$BM$7:$BM$299988,$BL$10, 'Details-Products'!$Y$7:$Y$299988,"Yes")</f>
        <v>0</v>
      </c>
      <c r="BM45" s="245">
        <f t="shared" si="2"/>
        <v>0</v>
      </c>
      <c r="BN45" s="245">
        <f t="shared" si="3"/>
        <v>0</v>
      </c>
      <c r="BO45" s="248">
        <f t="shared" si="4"/>
        <v>0</v>
      </c>
    </row>
    <row r="46" spans="1:67" s="27" customFormat="1" ht="15" x14ac:dyDescent="0.2">
      <c r="B46" s="29">
        <v>58</v>
      </c>
      <c r="C46" s="29">
        <v>4</v>
      </c>
      <c r="D46" s="120" t="s">
        <v>246</v>
      </c>
      <c r="E46" s="146">
        <f>COUNTIFS('Details-Products'!$C$7:$C$299988,$C46,'Details-Products'!$D$7:$D$299988,$B46,'Details-Products'!$BM$7:$BM$299988,$E$10)</f>
        <v>0</v>
      </c>
      <c r="F46" s="147">
        <f>COUNTIFS('Details-Products'!$C$7:$C$299988,$C46,'Details-Products'!$D$7:$D$299988,$B46,'Details-Products'!$BM$7:$BM$299988,$F$10, 'Details-Products'!$Y$7:$Y$299988,"Yes")</f>
        <v>0</v>
      </c>
      <c r="G46" s="148">
        <f>SUMIFS('Details-Products'!$AA$7:$AA$299988,'Details-Products'!$C$7:$C$299988,$C46,'Details-Products'!$D$7:$D$299988,$B46,'Details-Products'!$BM$7:$BM$299988,$G$10, 'Details-Products'!$Y$7:$Y$299988,"Yes")</f>
        <v>0</v>
      </c>
      <c r="H46" s="146">
        <f>COUNTIFS('Details-Products'!$C$7:$C$299988,$C46,'Details-Products'!$D$7:$D$299988,$B46,'Details-Products'!$BM$7:$BM$299988,$H$10)</f>
        <v>0</v>
      </c>
      <c r="I46" s="147">
        <f>COUNTIFS('Details-Products'!$C$7:$C$299988,$C46,'Details-Products'!$D$7:$D$299988,$B46,'Details-Products'!$BM$7:$BM$299988,$I$10, 'Details-Products'!$Y$7:$Y$299988,"Yes")</f>
        <v>0</v>
      </c>
      <c r="J46" s="148">
        <f>SUMIFS('Details-Products'!$AA$7:$AA$299988,'Details-Products'!$C$7:$C$299988,$C46,'Details-Products'!$D$7:$D$299988,$B46,'Details-Products'!$BM$7:$BM$299988,$J$10, 'Details-Products'!$Y$7:$Y$299988,"Yes")</f>
        <v>0</v>
      </c>
      <c r="K46" s="146">
        <f>COUNTIFS('Details-Products'!$C$7:$C$299988,$C46,'Details-Products'!$D$7:$D$299988,$B46,'Details-Products'!$BM$7:$BM$299988,$K$10)</f>
        <v>0</v>
      </c>
      <c r="L46" s="147">
        <f>COUNTIFS('Details-Products'!$C$7:$C$299988,$C46,'Details-Products'!$D$7:$D$299988,$B46,'Details-Products'!$BM$7:$BM$299988,$L$10, 'Details-Products'!$Y$7:$Y$299988,"Yes")</f>
        <v>0</v>
      </c>
      <c r="M46" s="148">
        <f>SUMIFS('Details-Products'!$AA$7:$AA$299988,'Details-Products'!$C$7:$C$299988,$C46,'Details-Products'!$D$7:$D$299988,$B46,'Details-Products'!$BM$7:$BM$299988,$M$10, 'Details-Products'!$Y$7:$Y$299988,"Yes")</f>
        <v>0</v>
      </c>
      <c r="N46" s="120">
        <f t="shared" si="5"/>
        <v>0</v>
      </c>
      <c r="O46" s="341">
        <f t="shared" si="6"/>
        <v>0</v>
      </c>
      <c r="P46" s="336">
        <f t="shared" si="7"/>
        <v>0</v>
      </c>
      <c r="Q46" s="336">
        <f>VLOOKUP(B46,Ttl_Inv!$A:$E,4,FALSE)</f>
        <v>0</v>
      </c>
      <c r="R46" s="101" t="str">
        <f t="shared" si="20"/>
        <v>-</v>
      </c>
      <c r="S46" s="86">
        <f>IFERROR(SUMIFS(Inactive_UPC!$T:$T,Inactive_UPC!$D:$D,$B46),"0")</f>
        <v>0</v>
      </c>
      <c r="T46" s="110" t="str">
        <f t="shared" si="8"/>
        <v>-</v>
      </c>
      <c r="U46" s="91">
        <f t="shared" si="15"/>
        <v>0</v>
      </c>
      <c r="V46" s="114" t="str">
        <f t="shared" si="9"/>
        <v>-</v>
      </c>
      <c r="W46" s="244">
        <f t="shared" si="68"/>
        <v>0</v>
      </c>
      <c r="X46" s="245">
        <f t="shared" si="68"/>
        <v>0</v>
      </c>
      <c r="Y46" s="246">
        <f t="shared" si="68"/>
        <v>0</v>
      </c>
      <c r="Z46" s="244">
        <f>COUNTIFS('Details-Products'!$C$7:$C$299988,$C46,'Details-Products'!$D$7:$D$299988,$B46,'Details-Products'!$BM$7:$BM$299988,$Z$10)</f>
        <v>0</v>
      </c>
      <c r="AA46" s="245">
        <f>COUNTIFS('Details-Products'!$C$7:$C$299988,$C46,'Details-Products'!$D$7:$D$299988,$B46,'Details-Products'!$BM$7:$BM$299988,$AA$10, 'Details-Products'!$Y$7:$Y$299988,"Yes")</f>
        <v>0</v>
      </c>
      <c r="AB46" s="247">
        <f>SUMIFS('Details-Products'!$AA$7:$AA$299988,'Details-Products'!$C$7:$C$299988,$C46,'Details-Products'!$D$7:$D$299988,$B46,'Details-Products'!$BM$7:$BM$299988,$AB$10, 'Details-Products'!$Y$7:$Y$299988,"Yes")</f>
        <v>0</v>
      </c>
      <c r="AC46" s="244">
        <f>COUNTIFS('Details-Products'!$C$7:$C$299988,$C46,'Details-Products'!$D$7:$D$299988,$B46,'Details-Products'!$BM$7:$BM$299988,$AC$10)</f>
        <v>0</v>
      </c>
      <c r="AD46" s="245">
        <f>COUNTIFS('Details-Products'!$C$7:$C$299988,$C46,'Details-Products'!$D$7:$D$299988,$B46,'Details-Products'!$BM$7:$BM$299988,$AD$10, 'Details-Products'!$Y$7:$Y$299988,"Yes")</f>
        <v>0</v>
      </c>
      <c r="AE46" s="247">
        <f>SUMIFS('Details-Products'!$AA$7:$AA$299988,'Details-Products'!$C$7:$C$299988,$C46,'Details-Products'!$D$7:$D$299988,$B46,'Details-Products'!$BM$7:$BM$299988,$AE$10, 'Details-Products'!$Y$7:$Y$299988,"Yes")</f>
        <v>0</v>
      </c>
      <c r="AF46" s="244">
        <f>COUNTIFS('Details-Products'!$C$7:$C$299988,$C46,'Details-Products'!$D$7:$D$299988,$B46,'Details-Products'!$BM$7:$BM$299988,$AF$10)</f>
        <v>0</v>
      </c>
      <c r="AG46" s="245">
        <f>COUNTIFS('Details-Products'!$C$7:$C$299988,$C46,'Details-Products'!$D$7:$D$299988,$B46,'Details-Products'!$BM$7:$BM$299988,$AG$10, 'Details-Products'!$Y$7:$Y$299988,"Yes")</f>
        <v>0</v>
      </c>
      <c r="AH46" s="247">
        <f>SUMIFS('Details-Products'!$AA$7:$AA$299988,'Details-Products'!$C$7:$C$299988,$C46,'Details-Products'!$D$7:$D$299988,$B46,'Details-Products'!$BM$7:$BM$299988,$AH$10, 'Details-Products'!$Y$7:$Y$299988,"Yes")</f>
        <v>0</v>
      </c>
      <c r="AI46" s="244">
        <f>COUNTIFS('Details-Products'!$C$7:$C$299988,$C46,'Details-Products'!$D$7:$D$299988,$B46,'Details-Products'!$BM$7:$BM$299988,$AI$10)</f>
        <v>0</v>
      </c>
      <c r="AJ46" s="245">
        <f>COUNTIFS('Details-Products'!$C$7:$C$299988,$C46,'Details-Products'!$D$7:$D$299988,$B46,'Details-Products'!$BM$7:$BM$299988,$AJ$10, 'Details-Products'!$Y$7:$Y$299988,"Yes")</f>
        <v>0</v>
      </c>
      <c r="AK46" s="247">
        <f>SUMIFS('Details-Products'!$AA$7:$AA$299988,'Details-Products'!$C$7:$C$299988,$C46,'Details-Products'!$D$7:$D$299988,$B46,'Details-Products'!$BM$7:$BM$299988,$AK$10, 'Details-Products'!$Y$7:$Y$299988,"Yes")</f>
        <v>0</v>
      </c>
      <c r="AL46" s="244">
        <f>COUNTIFS('Details-Products'!$C$7:$C$299988,$C46,'Details-Products'!$D$7:$D$299988,$B46,'Details-Products'!$BM$7:$BM$299988,$AL$10)</f>
        <v>0</v>
      </c>
      <c r="AM46" s="245">
        <f>COUNTIFS('Details-Products'!$C$7:$C$299988,$C46,'Details-Products'!$D$7:$D$299988,$B46,'Details-Products'!$BM$7:$BM$299988,$AM$10, 'Details-Products'!$Y$7:$Y$299988,"Yes")</f>
        <v>0</v>
      </c>
      <c r="AN46" s="247">
        <f>SUMIFS('Details-Products'!$AA$7:$AA$299988,'Details-Products'!$C$7:$C$299988,$C46,'Details-Products'!$D$7:$D$299988,$B46,'Details-Products'!$BM$7:$BM$299988,$AN$10, 'Details-Products'!$Y$7:$Y$299988,"Yes")</f>
        <v>0</v>
      </c>
      <c r="AO46" s="244">
        <f>COUNTIFS('Details-Products'!$C$7:$C$299988,$C46,'Details-Products'!$D$7:$D$299988,$B46,'Details-Products'!$BM$7:$BM$299988,$AO$10)</f>
        <v>0</v>
      </c>
      <c r="AP46" s="245">
        <f>COUNTIFS('Details-Products'!$C$7:$C$299988,$C46,'Details-Products'!$D$7:$D$299988,$B46,'Details-Products'!$BM$7:$BM$299988,$AP$10, 'Details-Products'!$Y$7:$Y$299988,"Yes")</f>
        <v>0</v>
      </c>
      <c r="AQ46" s="247">
        <f>SUMIFS('Details-Products'!$AA$7:$AA$299988,'Details-Products'!$C$7:$C$299988,$C46,'Details-Products'!$D$7:$D$299988,$B46,'Details-Products'!$BM$7:$BM$299988,$AQ$10, 'Details-Products'!$Y$7:$Y$299988,"Yes")</f>
        <v>0</v>
      </c>
      <c r="AR46" s="244">
        <f t="shared" si="72"/>
        <v>0</v>
      </c>
      <c r="AS46" s="245">
        <f t="shared" si="73"/>
        <v>0</v>
      </c>
      <c r="AT46" s="246">
        <f t="shared" si="74"/>
        <v>0</v>
      </c>
      <c r="AU46" s="244">
        <f>COUNTIFS('Details-Products'!$C$7:$C$299988,$C46,'Details-Products'!$D$7:$D$299988,$B46,'Details-Products'!$BM$7:$BM$299988,$AU$10)</f>
        <v>0</v>
      </c>
      <c r="AV46" s="245">
        <f>COUNTIFS('Details-Products'!$C$7:$C$299988,$C46,'Details-Products'!$D$7:$D$299988,$B46,'Details-Products'!$BM$7:$BM$299988,$AV$10, 'Details-Products'!$Y$7:$Y$299988,"Yes")</f>
        <v>0</v>
      </c>
      <c r="AW46" s="247">
        <f>SUMIFS('Details-Products'!$AA$7:$AA$299988,'Details-Products'!$C$7:$C$299988,$C46,'Details-Products'!$D$7:$D$299988,$B46,'Details-Products'!$BM$7:$BM$299988,$AW$10, 'Details-Products'!$Y$7:$Y$299988,"Yes")</f>
        <v>0</v>
      </c>
      <c r="AX46" s="244">
        <f>COUNTIFS('Details-Products'!$C$7:$C$299988,$C46,'Details-Products'!$D$7:$D$299988,$B46,'Details-Products'!$BM$7:$BM$299988,$AX$10)</f>
        <v>0</v>
      </c>
      <c r="AY46" s="245">
        <f>COUNTIFS('Details-Products'!$C$7:$C$299988,$C46,'Details-Products'!$D$7:$D$299988,$B46,'Details-Products'!$BM$7:$BM$299988,$AY$10, 'Details-Products'!$Y$7:$Y$299988,"Yes")</f>
        <v>0</v>
      </c>
      <c r="AZ46" s="247">
        <f>SUMIFS('Details-Products'!$AA$7:$AA$299988,'Details-Products'!$C$7:$C$299988,$C46,'Details-Products'!$D$7:$D$299988,$B46,'Details-Products'!$BM$7:$BM$299988,$AZ$10, 'Details-Products'!$Y$7:$Y$299988,"Yes")</f>
        <v>0</v>
      </c>
      <c r="BA46" s="244">
        <f>COUNTIFS('Details-Products'!$C$7:$C$299988,$C46,'Details-Products'!$D$7:$D$299988,$B46,'Details-Products'!$BM$7:$BM$299988,$BA$10)</f>
        <v>0</v>
      </c>
      <c r="BB46" s="245">
        <f>COUNTIFS('Details-Products'!$C$7:$C$299988,$C46,'Details-Products'!$D$7:$D$299988,$B46,'Details-Products'!$BM$7:$BM$299988,$BB$10, 'Details-Products'!$Y$7:$Y$299988,"Yes")</f>
        <v>0</v>
      </c>
      <c r="BC46" s="247">
        <f>SUMIFS('Details-Products'!$AA$7:$AA$299988,'Details-Products'!$C$7:$C$299988,$C46,'Details-Products'!$D$7:$D$299988,$B46,'Details-Products'!$BM$7:$BM$299988,$BC$10, 'Details-Products'!$Y$7:$Y$299988,"Yes")</f>
        <v>0</v>
      </c>
      <c r="BD46" s="244">
        <f>COUNTIFS('Details-Products'!$C$7:$C$299988,$C46,'Details-Products'!$D$7:$D$299988,$B46,'Details-Products'!$BM$7:$BM$299988,$BD$10)</f>
        <v>0</v>
      </c>
      <c r="BE46" s="245">
        <f>COUNTIFS('Details-Products'!$C$7:$C$299988,$C46,'Details-Products'!$D$7:$D$299988,$B46,'Details-Products'!$BM$7:$BM$299988,$BE$10, 'Details-Products'!$Y$7:$Y$299988,"Yes")</f>
        <v>0</v>
      </c>
      <c r="BF46" s="247">
        <f>SUMIFS('Details-Products'!$AA$7:$AA$299988,'Details-Products'!$C$7:$C$299988,$C46,'Details-Products'!$D$7:$D$299988,$B46,'Details-Products'!$BM$7:$BM$299988,$BF$10, 'Details-Products'!$Y$7:$Y$299988,"Yes")</f>
        <v>0</v>
      </c>
      <c r="BG46" s="244">
        <f>COUNTIFS('Details-Products'!$C$7:$C$299988,$C46,'Details-Products'!$D$7:$D$299988,$B46,'Details-Products'!$BM$7:$BM$299988,$BG$10)</f>
        <v>0</v>
      </c>
      <c r="BH46" s="245">
        <f>COUNTIFS('Details-Products'!$C$7:$C$299988,$C46,'Details-Products'!$D$7:$D$299988,$B46,'Details-Products'!$BM$7:$BM$299988,$BH$10, 'Details-Products'!$Y$7:$Y$299988,"Yes")</f>
        <v>0</v>
      </c>
      <c r="BI46" s="247">
        <f>SUMIFS('Details-Products'!$AA$7:$AA$299988,'Details-Products'!$C$7:$C$299988,$C46,'Details-Products'!$D$7:$D$299988,$B46,'Details-Products'!$BM$7:$BM$299988,$BI$10, 'Details-Products'!$Y$7:$Y$299988,"Yes")</f>
        <v>0</v>
      </c>
      <c r="BJ46" s="244">
        <f>COUNTIFS('Details-Products'!$C$7:$C$299988,$C46,'Details-Products'!$D$7:$D$299988,$B46,'Details-Products'!$BM$7:$BM$299988,$BJ$10)</f>
        <v>0</v>
      </c>
      <c r="BK46" s="245">
        <f>COUNTIFS('Details-Products'!$C$7:$C$299988,$C46,'Details-Products'!$D$7:$D$299988,$B46,'Details-Products'!$BM$7:$BM$299988,$BK$10, 'Details-Products'!$Y$7:$Y$299988,"Yes")</f>
        <v>0</v>
      </c>
      <c r="BL46" s="247">
        <f>SUMIFS('Details-Products'!$AA$7:$AA$299988,'Details-Products'!$C$7:$C$299988,$C46,'Details-Products'!$D$7:$D$299988,$B46,'Details-Products'!$BM$7:$BM$299988,$BL$10, 'Details-Products'!$Y$7:$Y$299988,"Yes")</f>
        <v>0</v>
      </c>
      <c r="BM46" s="245">
        <f t="shared" si="2"/>
        <v>0</v>
      </c>
      <c r="BN46" s="245">
        <f t="shared" si="3"/>
        <v>0</v>
      </c>
      <c r="BO46" s="248">
        <f t="shared" si="4"/>
        <v>0</v>
      </c>
    </row>
    <row r="47" spans="1:67" s="27" customFormat="1" ht="15.75" thickBot="1" x14ac:dyDescent="0.25">
      <c r="B47" s="29">
        <v>59</v>
      </c>
      <c r="C47" s="29">
        <v>4</v>
      </c>
      <c r="D47" s="119" t="s">
        <v>247</v>
      </c>
      <c r="E47" s="146">
        <f>COUNTIFS('Details-Products'!$C$7:$C$299988,$C47,'Details-Products'!$D$7:$D$299988,$B47,'Details-Products'!$BM$7:$BM$299988,$E$10)</f>
        <v>0</v>
      </c>
      <c r="F47" s="147">
        <f>COUNTIFS('Details-Products'!$C$7:$C$299988,$C47,'Details-Products'!$D$7:$D$299988,$B47,'Details-Products'!$BM$7:$BM$299988,$F$10, 'Details-Products'!$Y$7:$Y$299988,"Yes")</f>
        <v>0</v>
      </c>
      <c r="G47" s="148">
        <f>SUMIFS('Details-Products'!$AA$7:$AA$299988,'Details-Products'!$C$7:$C$299988,$C47,'Details-Products'!$D$7:$D$299988,$B47,'Details-Products'!$BM$7:$BM$299988,$G$10, 'Details-Products'!$Y$7:$Y$299988,"Yes")</f>
        <v>0</v>
      </c>
      <c r="H47" s="146">
        <f>COUNTIFS('Details-Products'!$C$7:$C$299988,$C47,'Details-Products'!$D$7:$D$299988,$B47,'Details-Products'!$BM$7:$BM$299988,$H$10)</f>
        <v>0</v>
      </c>
      <c r="I47" s="147">
        <f>COUNTIFS('Details-Products'!$C$7:$C$299988,$C47,'Details-Products'!$D$7:$D$299988,$B47,'Details-Products'!$BM$7:$BM$299988,$I$10, 'Details-Products'!$Y$7:$Y$299988,"Yes")</f>
        <v>0</v>
      </c>
      <c r="J47" s="148">
        <f>SUMIFS('Details-Products'!$AA$7:$AA$299988,'Details-Products'!$C$7:$C$299988,$C47,'Details-Products'!$D$7:$D$299988,$B47,'Details-Products'!$BM$7:$BM$299988,$J$10, 'Details-Products'!$Y$7:$Y$299988,"Yes")</f>
        <v>0</v>
      </c>
      <c r="K47" s="146">
        <f>COUNTIFS('Details-Products'!$C$7:$C$299988,$C47,'Details-Products'!$D$7:$D$299988,$B47,'Details-Products'!$BM$7:$BM$299988,$K$10)</f>
        <v>0</v>
      </c>
      <c r="L47" s="147">
        <f>COUNTIFS('Details-Products'!$C$7:$C$299988,$C47,'Details-Products'!$D$7:$D$299988,$B47,'Details-Products'!$BM$7:$BM$299988,$L$10, 'Details-Products'!$Y$7:$Y$299988,"Yes")</f>
        <v>0</v>
      </c>
      <c r="M47" s="148">
        <f>SUMIFS('Details-Products'!$AA$7:$AA$299988,'Details-Products'!$C$7:$C$299988,$C47,'Details-Products'!$D$7:$D$299988,$B47,'Details-Products'!$BM$7:$BM$299988,$M$10, 'Details-Products'!$Y$7:$Y$299988,"Yes")</f>
        <v>0</v>
      </c>
      <c r="N47" s="119">
        <f t="shared" ref="N47:N68" si="75">Z47+AR47+AU47+AX47+BA47+BM47</f>
        <v>0</v>
      </c>
      <c r="O47" s="340">
        <f t="shared" ref="O47:O68" si="76">AA47+AS47+AV47+AY47+BB47+BN47</f>
        <v>0</v>
      </c>
      <c r="P47" s="335">
        <f t="shared" ref="P47:P68" si="77">AB47+AT47+AW47+AZ47+BC47+BO47</f>
        <v>0</v>
      </c>
      <c r="Q47" s="335">
        <f>VLOOKUP(B47,Ttl_Inv!$A:$E,4,FALSE)</f>
        <v>0</v>
      </c>
      <c r="R47" s="100" t="str">
        <f t="shared" si="20"/>
        <v>-</v>
      </c>
      <c r="S47" s="81">
        <f>IFERROR(SUMIFS(Inactive_UPC!$T:$T,Inactive_UPC!$D:$D,$B47),"0")</f>
        <v>0</v>
      </c>
      <c r="T47" s="111" t="str">
        <f t="shared" si="8"/>
        <v>-</v>
      </c>
      <c r="U47" s="92">
        <f t="shared" si="15"/>
        <v>0</v>
      </c>
      <c r="V47" s="115" t="str">
        <f t="shared" si="9"/>
        <v>-</v>
      </c>
      <c r="W47" s="244">
        <f t="shared" si="68"/>
        <v>0</v>
      </c>
      <c r="X47" s="245">
        <f t="shared" si="68"/>
        <v>0</v>
      </c>
      <c r="Y47" s="246">
        <f t="shared" si="68"/>
        <v>0</v>
      </c>
      <c r="Z47" s="244">
        <f>COUNTIFS('Details-Products'!$C$7:$C$299988,$C47,'Details-Products'!$D$7:$D$299988,$B47,'Details-Products'!$BM$7:$BM$299988,$Z$10)</f>
        <v>0</v>
      </c>
      <c r="AA47" s="245">
        <f>COUNTIFS('Details-Products'!$C$7:$C$299988,$C47,'Details-Products'!$D$7:$D$299988,$B47,'Details-Products'!$BM$7:$BM$299988,$AA$10, 'Details-Products'!$Y$7:$Y$299988,"Yes")</f>
        <v>0</v>
      </c>
      <c r="AB47" s="247">
        <f>SUMIFS('Details-Products'!$AA$7:$AA$299988,'Details-Products'!$C$7:$C$299988,$C47,'Details-Products'!$D$7:$D$299988,$B47,'Details-Products'!$BM$7:$BM$299988,$AB$10, 'Details-Products'!$Y$7:$Y$299988,"Yes")</f>
        <v>0</v>
      </c>
      <c r="AC47" s="244">
        <f>COUNTIFS('Details-Products'!$C$7:$C$299988,$C47,'Details-Products'!$D$7:$D$299988,$B47,'Details-Products'!$BM$7:$BM$299988,$AC$10)</f>
        <v>0</v>
      </c>
      <c r="AD47" s="245">
        <f>COUNTIFS('Details-Products'!$C$7:$C$299988,$C47,'Details-Products'!$D$7:$D$299988,$B47,'Details-Products'!$BM$7:$BM$299988,$AD$10, 'Details-Products'!$Y$7:$Y$299988,"Yes")</f>
        <v>0</v>
      </c>
      <c r="AE47" s="247">
        <f>SUMIFS('Details-Products'!$AA$7:$AA$299988,'Details-Products'!$C$7:$C$299988,$C47,'Details-Products'!$D$7:$D$299988,$B47,'Details-Products'!$BM$7:$BM$299988,$AE$10, 'Details-Products'!$Y$7:$Y$299988,"Yes")</f>
        <v>0</v>
      </c>
      <c r="AF47" s="244">
        <f>COUNTIFS('Details-Products'!$C$7:$C$299988,$C47,'Details-Products'!$D$7:$D$299988,$B47,'Details-Products'!$BM$7:$BM$299988,$AF$10)</f>
        <v>0</v>
      </c>
      <c r="AG47" s="245">
        <f>COUNTIFS('Details-Products'!$C$7:$C$299988,$C47,'Details-Products'!$D$7:$D$299988,$B47,'Details-Products'!$BM$7:$BM$299988,$AG$10, 'Details-Products'!$Y$7:$Y$299988,"Yes")</f>
        <v>0</v>
      </c>
      <c r="AH47" s="247">
        <f>SUMIFS('Details-Products'!$AA$7:$AA$299988,'Details-Products'!$C$7:$C$299988,$C47,'Details-Products'!$D$7:$D$299988,$B47,'Details-Products'!$BM$7:$BM$299988,$AH$10, 'Details-Products'!$Y$7:$Y$299988,"Yes")</f>
        <v>0</v>
      </c>
      <c r="AI47" s="244">
        <f>COUNTIFS('Details-Products'!$C$7:$C$299988,$C47,'Details-Products'!$D$7:$D$299988,$B47,'Details-Products'!$BM$7:$BM$299988,$AI$10)</f>
        <v>0</v>
      </c>
      <c r="AJ47" s="245">
        <f>COUNTIFS('Details-Products'!$C$7:$C$299988,$C47,'Details-Products'!$D$7:$D$299988,$B47,'Details-Products'!$BM$7:$BM$299988,$AJ$10, 'Details-Products'!$Y$7:$Y$299988,"Yes")</f>
        <v>0</v>
      </c>
      <c r="AK47" s="247">
        <f>SUMIFS('Details-Products'!$AA$7:$AA$299988,'Details-Products'!$C$7:$C$299988,$C47,'Details-Products'!$D$7:$D$299988,$B47,'Details-Products'!$BM$7:$BM$299988,$AK$10, 'Details-Products'!$Y$7:$Y$299988,"Yes")</f>
        <v>0</v>
      </c>
      <c r="AL47" s="244">
        <f>COUNTIFS('Details-Products'!$C$7:$C$299988,$C47,'Details-Products'!$D$7:$D$299988,$B47,'Details-Products'!$BM$7:$BM$299988,$AL$10)</f>
        <v>0</v>
      </c>
      <c r="AM47" s="245">
        <f>COUNTIFS('Details-Products'!$C$7:$C$299988,$C47,'Details-Products'!$D$7:$D$299988,$B47,'Details-Products'!$BM$7:$BM$299988,$AM$10, 'Details-Products'!$Y$7:$Y$299988,"Yes")</f>
        <v>0</v>
      </c>
      <c r="AN47" s="247">
        <f>SUMIFS('Details-Products'!$AA$7:$AA$299988,'Details-Products'!$C$7:$C$299988,$C47,'Details-Products'!$D$7:$D$299988,$B47,'Details-Products'!$BM$7:$BM$299988,$AN$10, 'Details-Products'!$Y$7:$Y$299988,"Yes")</f>
        <v>0</v>
      </c>
      <c r="AO47" s="244">
        <f>COUNTIFS('Details-Products'!$C$7:$C$299988,$C47,'Details-Products'!$D$7:$D$299988,$B47,'Details-Products'!$BM$7:$BM$299988,$AO$10)</f>
        <v>0</v>
      </c>
      <c r="AP47" s="245">
        <f>COUNTIFS('Details-Products'!$C$7:$C$299988,$C47,'Details-Products'!$D$7:$D$299988,$B47,'Details-Products'!$BM$7:$BM$299988,$AP$10, 'Details-Products'!$Y$7:$Y$299988,"Yes")</f>
        <v>0</v>
      </c>
      <c r="AQ47" s="247">
        <f>SUMIFS('Details-Products'!$AA$7:$AA$299988,'Details-Products'!$C$7:$C$299988,$C47,'Details-Products'!$D$7:$D$299988,$B47,'Details-Products'!$BM$7:$BM$299988,$AQ$10, 'Details-Products'!$Y$7:$Y$299988,"Yes")</f>
        <v>0</v>
      </c>
      <c r="AR47" s="244">
        <f t="shared" si="72"/>
        <v>0</v>
      </c>
      <c r="AS47" s="245">
        <f t="shared" si="73"/>
        <v>0</v>
      </c>
      <c r="AT47" s="246">
        <f t="shared" si="74"/>
        <v>0</v>
      </c>
      <c r="AU47" s="244">
        <f>COUNTIFS('Details-Products'!$C$7:$C$299988,$C47,'Details-Products'!$D$7:$D$299988,$B47,'Details-Products'!$BM$7:$BM$299988,$AU$10)</f>
        <v>0</v>
      </c>
      <c r="AV47" s="245">
        <f>COUNTIFS('Details-Products'!$C$7:$C$299988,$C47,'Details-Products'!$D$7:$D$299988,$B47,'Details-Products'!$BM$7:$BM$299988,$AV$10, 'Details-Products'!$Y$7:$Y$299988,"Yes")</f>
        <v>0</v>
      </c>
      <c r="AW47" s="247">
        <f>SUMIFS('Details-Products'!$AA$7:$AA$299988,'Details-Products'!$C$7:$C$299988,$C47,'Details-Products'!$D$7:$D$299988,$B47,'Details-Products'!$BM$7:$BM$299988,$AW$10, 'Details-Products'!$Y$7:$Y$299988,"Yes")</f>
        <v>0</v>
      </c>
      <c r="AX47" s="244">
        <f>COUNTIFS('Details-Products'!$C$7:$C$299988,$C47,'Details-Products'!$D$7:$D$299988,$B47,'Details-Products'!$BM$7:$BM$299988,$AX$10)</f>
        <v>0</v>
      </c>
      <c r="AY47" s="245">
        <f>COUNTIFS('Details-Products'!$C$7:$C$299988,$C47,'Details-Products'!$D$7:$D$299988,$B47,'Details-Products'!$BM$7:$BM$299988,$AY$10, 'Details-Products'!$Y$7:$Y$299988,"Yes")</f>
        <v>0</v>
      </c>
      <c r="AZ47" s="247">
        <f>SUMIFS('Details-Products'!$AA$7:$AA$299988,'Details-Products'!$C$7:$C$299988,$C47,'Details-Products'!$D$7:$D$299988,$B47,'Details-Products'!$BM$7:$BM$299988,$AZ$10, 'Details-Products'!$Y$7:$Y$299988,"Yes")</f>
        <v>0</v>
      </c>
      <c r="BA47" s="244">
        <f>COUNTIFS('Details-Products'!$C$7:$C$299988,$C47,'Details-Products'!$D$7:$D$299988,$B47,'Details-Products'!$BM$7:$BM$299988,$BA$10)</f>
        <v>0</v>
      </c>
      <c r="BB47" s="245">
        <f>COUNTIFS('Details-Products'!$C$7:$C$299988,$C47,'Details-Products'!$D$7:$D$299988,$B47,'Details-Products'!$BM$7:$BM$299988,$BB$10, 'Details-Products'!$Y$7:$Y$299988,"Yes")</f>
        <v>0</v>
      </c>
      <c r="BC47" s="247">
        <f>SUMIFS('Details-Products'!$AA$7:$AA$299988,'Details-Products'!$C$7:$C$299988,$C47,'Details-Products'!$D$7:$D$299988,$B47,'Details-Products'!$BM$7:$BM$299988,$BC$10, 'Details-Products'!$Y$7:$Y$299988,"Yes")</f>
        <v>0</v>
      </c>
      <c r="BD47" s="244">
        <f>COUNTIFS('Details-Products'!$C$7:$C$299988,$C47,'Details-Products'!$D$7:$D$299988,$B47,'Details-Products'!$BM$7:$BM$299988,$BD$10)</f>
        <v>0</v>
      </c>
      <c r="BE47" s="245">
        <f>COUNTIFS('Details-Products'!$C$7:$C$299988,$C47,'Details-Products'!$D$7:$D$299988,$B47,'Details-Products'!$BM$7:$BM$299988,$BE$10, 'Details-Products'!$Y$7:$Y$299988,"Yes")</f>
        <v>0</v>
      </c>
      <c r="BF47" s="247">
        <f>SUMIFS('Details-Products'!$AA$7:$AA$299988,'Details-Products'!$C$7:$C$299988,$C47,'Details-Products'!$D$7:$D$299988,$B47,'Details-Products'!$BM$7:$BM$299988,$BF$10, 'Details-Products'!$Y$7:$Y$299988,"Yes")</f>
        <v>0</v>
      </c>
      <c r="BG47" s="244">
        <f>COUNTIFS('Details-Products'!$C$7:$C$299988,$C47,'Details-Products'!$D$7:$D$299988,$B47,'Details-Products'!$BM$7:$BM$299988,$BG$10)</f>
        <v>0</v>
      </c>
      <c r="BH47" s="245">
        <f>COUNTIFS('Details-Products'!$C$7:$C$299988,$C47,'Details-Products'!$D$7:$D$299988,$B47,'Details-Products'!$BM$7:$BM$299988,$BH$10, 'Details-Products'!$Y$7:$Y$299988,"Yes")</f>
        <v>0</v>
      </c>
      <c r="BI47" s="247">
        <f>SUMIFS('Details-Products'!$AA$7:$AA$299988,'Details-Products'!$C$7:$C$299988,$C47,'Details-Products'!$D$7:$D$299988,$B47,'Details-Products'!$BM$7:$BM$299988,$BI$10, 'Details-Products'!$Y$7:$Y$299988,"Yes")</f>
        <v>0</v>
      </c>
      <c r="BJ47" s="244">
        <f>COUNTIFS('Details-Products'!$C$7:$C$299988,$C47,'Details-Products'!$D$7:$D$299988,$B47,'Details-Products'!$BM$7:$BM$299988,$BJ$10)</f>
        <v>0</v>
      </c>
      <c r="BK47" s="245">
        <f>COUNTIFS('Details-Products'!$C$7:$C$299988,$C47,'Details-Products'!$D$7:$D$299988,$B47,'Details-Products'!$BM$7:$BM$299988,$BK$10, 'Details-Products'!$Y$7:$Y$299988,"Yes")</f>
        <v>0</v>
      </c>
      <c r="BL47" s="247">
        <f>SUMIFS('Details-Products'!$AA$7:$AA$299988,'Details-Products'!$C$7:$C$299988,$C47,'Details-Products'!$D$7:$D$299988,$B47,'Details-Products'!$BM$7:$BM$299988,$BL$10, 'Details-Products'!$Y$7:$Y$299988,"Yes")</f>
        <v>0</v>
      </c>
      <c r="BM47" s="245">
        <f t="shared" si="2"/>
        <v>0</v>
      </c>
      <c r="BN47" s="245">
        <f t="shared" si="3"/>
        <v>0</v>
      </c>
      <c r="BO47" s="248">
        <f t="shared" si="4"/>
        <v>0</v>
      </c>
    </row>
    <row r="48" spans="1:67" s="27" customFormat="1" ht="16.5" thickBot="1" x14ac:dyDescent="0.25">
      <c r="B48" s="29"/>
      <c r="C48" s="29">
        <v>5</v>
      </c>
      <c r="D48" s="121" t="s">
        <v>513</v>
      </c>
      <c r="E48" s="118">
        <f t="shared" ref="E48:M48" si="78">SUM(E49:E50)</f>
        <v>0</v>
      </c>
      <c r="F48" s="118">
        <f t="shared" si="78"/>
        <v>0</v>
      </c>
      <c r="G48" s="171">
        <f t="shared" si="78"/>
        <v>0</v>
      </c>
      <c r="H48" s="118">
        <f t="shared" si="78"/>
        <v>0</v>
      </c>
      <c r="I48" s="118">
        <f t="shared" si="78"/>
        <v>0</v>
      </c>
      <c r="J48" s="171">
        <f t="shared" si="78"/>
        <v>0</v>
      </c>
      <c r="K48" s="118">
        <f t="shared" si="78"/>
        <v>0</v>
      </c>
      <c r="L48" s="118">
        <f t="shared" si="78"/>
        <v>0</v>
      </c>
      <c r="M48" s="171">
        <f t="shared" si="78"/>
        <v>0</v>
      </c>
      <c r="N48" s="121">
        <f t="shared" si="75"/>
        <v>0</v>
      </c>
      <c r="O48" s="342">
        <f t="shared" si="76"/>
        <v>0</v>
      </c>
      <c r="P48" s="320">
        <f t="shared" si="77"/>
        <v>0</v>
      </c>
      <c r="Q48" s="320">
        <f>SUM(Q49:Q51)</f>
        <v>0</v>
      </c>
      <c r="R48" s="96" t="str">
        <f t="shared" si="20"/>
        <v>-</v>
      </c>
      <c r="S48" s="151">
        <f>SUM(S49:S51)</f>
        <v>0</v>
      </c>
      <c r="T48" s="105" t="str">
        <f t="shared" si="8"/>
        <v>-</v>
      </c>
      <c r="U48" s="89">
        <f t="shared" ref="U48:U49" si="79">P48+S48</f>
        <v>0</v>
      </c>
      <c r="V48" s="112" t="str">
        <f t="shared" si="9"/>
        <v>-</v>
      </c>
      <c r="W48" s="239">
        <f t="shared" ref="W48:BL48" si="80">SUM(W49:W51)</f>
        <v>0</v>
      </c>
      <c r="X48" s="239">
        <f t="shared" si="80"/>
        <v>0</v>
      </c>
      <c r="Y48" s="249">
        <f t="shared" si="80"/>
        <v>0</v>
      </c>
      <c r="Z48" s="239">
        <f t="shared" si="80"/>
        <v>0</v>
      </c>
      <c r="AA48" s="239">
        <f t="shared" si="80"/>
        <v>0</v>
      </c>
      <c r="AB48" s="249">
        <f t="shared" si="80"/>
        <v>0</v>
      </c>
      <c r="AC48" s="239">
        <f t="shared" si="80"/>
        <v>0</v>
      </c>
      <c r="AD48" s="239">
        <f t="shared" si="80"/>
        <v>0</v>
      </c>
      <c r="AE48" s="249">
        <f t="shared" si="80"/>
        <v>0</v>
      </c>
      <c r="AF48" s="239">
        <f t="shared" si="80"/>
        <v>0</v>
      </c>
      <c r="AG48" s="239">
        <f t="shared" si="80"/>
        <v>0</v>
      </c>
      <c r="AH48" s="249">
        <f t="shared" si="80"/>
        <v>0</v>
      </c>
      <c r="AI48" s="239">
        <f t="shared" si="80"/>
        <v>0</v>
      </c>
      <c r="AJ48" s="239">
        <f t="shared" si="80"/>
        <v>0</v>
      </c>
      <c r="AK48" s="249">
        <f t="shared" si="80"/>
        <v>0</v>
      </c>
      <c r="AL48" s="239">
        <f t="shared" si="80"/>
        <v>0</v>
      </c>
      <c r="AM48" s="239">
        <f t="shared" si="80"/>
        <v>0</v>
      </c>
      <c r="AN48" s="249">
        <f t="shared" si="80"/>
        <v>0</v>
      </c>
      <c r="AO48" s="239">
        <f t="shared" si="80"/>
        <v>0</v>
      </c>
      <c r="AP48" s="239">
        <f t="shared" si="80"/>
        <v>0</v>
      </c>
      <c r="AQ48" s="249">
        <f t="shared" si="80"/>
        <v>0</v>
      </c>
      <c r="AR48" s="250">
        <f t="shared" si="80"/>
        <v>0</v>
      </c>
      <c r="AS48" s="250">
        <f t="shared" si="80"/>
        <v>0</v>
      </c>
      <c r="AT48" s="250">
        <f t="shared" si="80"/>
        <v>0</v>
      </c>
      <c r="AU48" s="239">
        <f t="shared" si="80"/>
        <v>0</v>
      </c>
      <c r="AV48" s="239">
        <f t="shared" si="80"/>
        <v>0</v>
      </c>
      <c r="AW48" s="249">
        <f t="shared" si="80"/>
        <v>0</v>
      </c>
      <c r="AX48" s="250">
        <f t="shared" si="80"/>
        <v>0</v>
      </c>
      <c r="AY48" s="250">
        <f t="shared" si="80"/>
        <v>0</v>
      </c>
      <c r="AZ48" s="250">
        <f t="shared" si="80"/>
        <v>0</v>
      </c>
      <c r="BA48" s="250">
        <f t="shared" si="80"/>
        <v>0</v>
      </c>
      <c r="BB48" s="250">
        <f t="shared" si="80"/>
        <v>0</v>
      </c>
      <c r="BC48" s="250">
        <f t="shared" si="80"/>
        <v>0</v>
      </c>
      <c r="BD48" s="250">
        <f t="shared" si="80"/>
        <v>0</v>
      </c>
      <c r="BE48" s="250">
        <f t="shared" si="80"/>
        <v>0</v>
      </c>
      <c r="BF48" s="250">
        <f t="shared" si="80"/>
        <v>0</v>
      </c>
      <c r="BG48" s="250">
        <f t="shared" si="80"/>
        <v>0</v>
      </c>
      <c r="BH48" s="250">
        <f t="shared" si="80"/>
        <v>0</v>
      </c>
      <c r="BI48" s="250">
        <f t="shared" si="80"/>
        <v>0</v>
      </c>
      <c r="BJ48" s="250">
        <f t="shared" si="80"/>
        <v>0</v>
      </c>
      <c r="BK48" s="250">
        <f t="shared" si="80"/>
        <v>0</v>
      </c>
      <c r="BL48" s="250">
        <f t="shared" si="80"/>
        <v>0</v>
      </c>
      <c r="BM48" s="242">
        <f t="shared" ref="BM48:BM49" si="81">BD48+BG48+BJ48</f>
        <v>0</v>
      </c>
      <c r="BN48" s="242">
        <f t="shared" ref="BN48:BN49" si="82">BE48+BH48+BK48</f>
        <v>0</v>
      </c>
      <c r="BO48" s="243">
        <f t="shared" ref="BO48:BO49" si="83">BF48+BI48+BL48</f>
        <v>0</v>
      </c>
    </row>
    <row r="49" spans="1:67" s="27" customFormat="1" ht="15" x14ac:dyDescent="0.2">
      <c r="B49" s="29">
        <v>27</v>
      </c>
      <c r="C49" s="29">
        <v>5</v>
      </c>
      <c r="D49" s="311" t="s">
        <v>239</v>
      </c>
      <c r="E49" s="146">
        <f>COUNTIFS('Details-Products'!$C$7:$C$299988,$C49,'Details-Products'!$D$7:$D$299988,$B49,'Details-Products'!$BM$7:$BM$299988,$E$10)</f>
        <v>0</v>
      </c>
      <c r="F49" s="147">
        <f>COUNTIFS('Details-Products'!$C$7:$C$299988,$C49,'Details-Products'!$D$7:$D$299988,$B49,'Details-Products'!$BM$7:$BM$299988,$F$10, 'Details-Products'!$Y$7:$Y$299988,"Yes")</f>
        <v>0</v>
      </c>
      <c r="G49" s="148">
        <f>SUMIFS('Details-Products'!$AA$7:$AA$299988,'Details-Products'!$C$7:$C$299988,$C49,'Details-Products'!$D$7:$D$299988,$B49,'Details-Products'!$BM$7:$BM$299988,$G$10, 'Details-Products'!$Y$7:$Y$299988,"Yes")</f>
        <v>0</v>
      </c>
      <c r="H49" s="146">
        <f>COUNTIFS('Details-Products'!$C$7:$C$299988,$C49,'Details-Products'!$D$7:$D$299988,$B49,'Details-Products'!$BM$7:$BM$299988,$H$10)</f>
        <v>0</v>
      </c>
      <c r="I49" s="147">
        <f>COUNTIFS('Details-Products'!$C$7:$C$299988,$C49,'Details-Products'!$D$7:$D$299988,$B49,'Details-Products'!$BM$7:$BM$299988,$I$10, 'Details-Products'!$Y$7:$Y$299988,"Yes")</f>
        <v>0</v>
      </c>
      <c r="J49" s="148">
        <f>SUMIFS('Details-Products'!$AA$7:$AA$299988,'Details-Products'!$C$7:$C$299988,$C49,'Details-Products'!$D$7:$D$299988,$B49,'Details-Products'!$BM$7:$BM$299988,$J$10, 'Details-Products'!$Y$7:$Y$299988,"Yes")</f>
        <v>0</v>
      </c>
      <c r="K49" s="146">
        <f>COUNTIFS('Details-Products'!$C$7:$C$299988,$C49,'Details-Products'!$D$7:$D$299988,$B49,'Details-Products'!$BM$7:$BM$299988,$K$10)</f>
        <v>0</v>
      </c>
      <c r="L49" s="147">
        <f>COUNTIFS('Details-Products'!$C$7:$C$299988,$C49,'Details-Products'!$D$7:$D$299988,$B49,'Details-Products'!$BM$7:$BM$299988,$L$10, 'Details-Products'!$Y$7:$Y$299988,"Yes")</f>
        <v>0</v>
      </c>
      <c r="M49" s="148">
        <f>SUMIFS('Details-Products'!$AA$7:$AA$299988,'Details-Products'!$C$7:$C$299988,$C49,'Details-Products'!$D$7:$D$299988,$B49,'Details-Products'!$BM$7:$BM$299988,$M$10, 'Details-Products'!$Y$7:$Y$299988,"Yes")</f>
        <v>0</v>
      </c>
      <c r="N49" s="311">
        <f t="shared" si="75"/>
        <v>0</v>
      </c>
      <c r="O49" s="343">
        <f t="shared" si="76"/>
        <v>0</v>
      </c>
      <c r="P49" s="337">
        <f t="shared" si="77"/>
        <v>0</v>
      </c>
      <c r="Q49" s="337">
        <f>VLOOKUP(B49,Ttl_Inv!$A:$E,4,FALSE)</f>
        <v>0</v>
      </c>
      <c r="R49" s="100" t="str">
        <f t="shared" si="20"/>
        <v>-</v>
      </c>
      <c r="S49" s="81">
        <f>IFERROR(SUMIFS(Inactive_UPC!$T:$T,Inactive_UPC!$D:$D,$B49),"0")</f>
        <v>0</v>
      </c>
      <c r="T49" s="111" t="str">
        <f t="shared" si="8"/>
        <v>-</v>
      </c>
      <c r="U49" s="92">
        <f t="shared" si="79"/>
        <v>0</v>
      </c>
      <c r="V49" s="115" t="str">
        <f t="shared" si="9"/>
        <v>-</v>
      </c>
      <c r="W49" s="244">
        <f t="shared" ref="W49" si="84">E49+H49+K49</f>
        <v>0</v>
      </c>
      <c r="X49" s="245">
        <f t="shared" ref="X49" si="85">F49+I49+L49</f>
        <v>0</v>
      </c>
      <c r="Y49" s="246">
        <f t="shared" ref="Y49" si="86">G49+J49+M49</f>
        <v>0</v>
      </c>
      <c r="Z49" s="244">
        <f>COUNTIFS('Details-Products'!$C$7:$C$299988,$C49,'Details-Products'!$D$7:$D$299988,$B49,'Details-Products'!$BM$7:$BM$299988,$Z$10)</f>
        <v>0</v>
      </c>
      <c r="AA49" s="245">
        <f>COUNTIFS('Details-Products'!$C$7:$C$299988,$C49,'Details-Products'!$D$7:$D$299988,$B49,'Details-Products'!$BM$7:$BM$299988,$AA$10, 'Details-Products'!$Y$7:$Y$299988,"Yes")</f>
        <v>0</v>
      </c>
      <c r="AB49" s="247">
        <f>SUMIFS('Details-Products'!$AA$7:$AA$299988,'Details-Products'!$C$7:$C$299988,$C49,'Details-Products'!$D$7:$D$299988,$B49,'Details-Products'!$BM$7:$BM$299988,$AB$10, 'Details-Products'!$Y$7:$Y$299988,"Yes")</f>
        <v>0</v>
      </c>
      <c r="AC49" s="244">
        <f>COUNTIFS('Details-Products'!$C$7:$C$299988,$C49,'Details-Products'!$D$7:$D$299988,$B49,'Details-Products'!$BM$7:$BM$299988,$AC$10)</f>
        <v>0</v>
      </c>
      <c r="AD49" s="245">
        <f>COUNTIFS('Details-Products'!$C$7:$C$299988,$C49,'Details-Products'!$D$7:$D$299988,$B49,'Details-Products'!$BM$7:$BM$299988,$AD$10, 'Details-Products'!$Y$7:$Y$299988,"Yes")</f>
        <v>0</v>
      </c>
      <c r="AE49" s="247">
        <f>SUMIFS('Details-Products'!$AA$7:$AA$299988,'Details-Products'!$C$7:$C$299988,$C49,'Details-Products'!$D$7:$D$299988,$B49,'Details-Products'!$BM$7:$BM$299988,$AE$10, 'Details-Products'!$Y$7:$Y$299988,"Yes")</f>
        <v>0</v>
      </c>
      <c r="AF49" s="244">
        <f>COUNTIFS('Details-Products'!$C$7:$C$299988,$C49,'Details-Products'!$D$7:$D$299988,$B49,'Details-Products'!$BM$7:$BM$299988,$AF$10)</f>
        <v>0</v>
      </c>
      <c r="AG49" s="245">
        <f>COUNTIFS('Details-Products'!$C$7:$C$299988,$C49,'Details-Products'!$D$7:$D$299988,$B49,'Details-Products'!$BM$7:$BM$299988,$AG$10, 'Details-Products'!$Y$7:$Y$299988,"Yes")</f>
        <v>0</v>
      </c>
      <c r="AH49" s="247">
        <f>SUMIFS('Details-Products'!$AA$7:$AA$299988,'Details-Products'!$C$7:$C$299988,$C49,'Details-Products'!$D$7:$D$299988,$B49,'Details-Products'!$BM$7:$BM$299988,$AH$10, 'Details-Products'!$Y$7:$Y$299988,"Yes")</f>
        <v>0</v>
      </c>
      <c r="AI49" s="244">
        <f>COUNTIFS('Details-Products'!$C$7:$C$299988,$C49,'Details-Products'!$D$7:$D$299988,$B49,'Details-Products'!$BM$7:$BM$299988,$AI$10)</f>
        <v>0</v>
      </c>
      <c r="AJ49" s="245">
        <f>COUNTIFS('Details-Products'!$C$7:$C$299988,$C49,'Details-Products'!$D$7:$D$299988,$B49,'Details-Products'!$BM$7:$BM$299988,$AJ$10, 'Details-Products'!$Y$7:$Y$299988,"Yes")</f>
        <v>0</v>
      </c>
      <c r="AK49" s="247">
        <f>SUMIFS('Details-Products'!$AA$7:$AA$299988,'Details-Products'!$C$7:$C$299988,$C49,'Details-Products'!$D$7:$D$299988,$B49,'Details-Products'!$BM$7:$BM$299988,$AK$10, 'Details-Products'!$Y$7:$Y$299988,"Yes")</f>
        <v>0</v>
      </c>
      <c r="AL49" s="244">
        <f>COUNTIFS('Details-Products'!$C$7:$C$299988,$C49,'Details-Products'!$D$7:$D$299988,$B49,'Details-Products'!$BM$7:$BM$299988,$AL$10)</f>
        <v>0</v>
      </c>
      <c r="AM49" s="245">
        <f>COUNTIFS('Details-Products'!$C$7:$C$299988,$C49,'Details-Products'!$D$7:$D$299988,$B49,'Details-Products'!$BM$7:$BM$299988,$AM$10, 'Details-Products'!$Y$7:$Y$299988,"Yes")</f>
        <v>0</v>
      </c>
      <c r="AN49" s="247">
        <f>SUMIFS('Details-Products'!$AA$7:$AA$299988,'Details-Products'!$C$7:$C$299988,$C49,'Details-Products'!$D$7:$D$299988,$B49,'Details-Products'!$BM$7:$BM$299988,$AN$10, 'Details-Products'!$Y$7:$Y$299988,"Yes")</f>
        <v>0</v>
      </c>
      <c r="AO49" s="244">
        <f>COUNTIFS('Details-Products'!$C$7:$C$299988,$C49,'Details-Products'!$D$7:$D$299988,$B49,'Details-Products'!$BM$7:$BM$299988,$AO$10)</f>
        <v>0</v>
      </c>
      <c r="AP49" s="245">
        <f>COUNTIFS('Details-Products'!$C$7:$C$299988,$C49,'Details-Products'!$D$7:$D$299988,$B49,'Details-Products'!$BM$7:$BM$299988,$AP$10, 'Details-Products'!$Y$7:$Y$299988,"Yes")</f>
        <v>0</v>
      </c>
      <c r="AQ49" s="247">
        <f>SUMIFS('Details-Products'!$AA$7:$AA$299988,'Details-Products'!$C$7:$C$299988,$C49,'Details-Products'!$D$7:$D$299988,$B49,'Details-Products'!$BM$7:$BM$299988,$AQ$10, 'Details-Products'!$Y$7:$Y$299988,"Yes")</f>
        <v>0</v>
      </c>
      <c r="AR49" s="244">
        <f t="shared" ref="AR49" si="87">AC49+AF49+AI49+AL49+AO49</f>
        <v>0</v>
      </c>
      <c r="AS49" s="245">
        <f t="shared" ref="AS49" si="88">AD49+AG49+AJ49+AM49+AP49</f>
        <v>0</v>
      </c>
      <c r="AT49" s="246">
        <f t="shared" ref="AT49" si="89">AE49+AH49+AK49+AN49+AQ49</f>
        <v>0</v>
      </c>
      <c r="AU49" s="244">
        <f>COUNTIFS('Details-Products'!$C$7:$C$299988,$C49,'Details-Products'!$D$7:$D$299988,$B49,'Details-Products'!$BM$7:$BM$299988,$AU$10)</f>
        <v>0</v>
      </c>
      <c r="AV49" s="245">
        <f>COUNTIFS('Details-Products'!$C$7:$C$299988,$C49,'Details-Products'!$D$7:$D$299988,$B49,'Details-Products'!$BM$7:$BM$299988,$AV$10, 'Details-Products'!$Y$7:$Y$299988,"Yes")</f>
        <v>0</v>
      </c>
      <c r="AW49" s="247">
        <f>SUMIFS('Details-Products'!$AA$7:$AA$299988,'Details-Products'!$C$7:$C$299988,$C49,'Details-Products'!$D$7:$D$299988,$B49,'Details-Products'!$BM$7:$BM$299988,$AW$10, 'Details-Products'!$Y$7:$Y$299988,"Yes")</f>
        <v>0</v>
      </c>
      <c r="AX49" s="244">
        <f>COUNTIFS('Details-Products'!$C$7:$C$299988,$C49,'Details-Products'!$D$7:$D$299988,$B49,'Details-Products'!$BM$7:$BM$299988,$AX$10)</f>
        <v>0</v>
      </c>
      <c r="AY49" s="245">
        <f>COUNTIFS('Details-Products'!$C$7:$C$299988,$C49,'Details-Products'!$D$7:$D$299988,$B49,'Details-Products'!$BM$7:$BM$299988,$AY$10, 'Details-Products'!$Y$7:$Y$299988,"Yes")</f>
        <v>0</v>
      </c>
      <c r="AZ49" s="247">
        <f>SUMIFS('Details-Products'!$AA$7:$AA$299988,'Details-Products'!$C$7:$C$299988,$C49,'Details-Products'!$D$7:$D$299988,$B49,'Details-Products'!$BM$7:$BM$299988,$AZ$10, 'Details-Products'!$Y$7:$Y$299988,"Yes")</f>
        <v>0</v>
      </c>
      <c r="BA49" s="244">
        <f>COUNTIFS('Details-Products'!$C$7:$C$299988,$C49,'Details-Products'!$D$7:$D$299988,$B49,'Details-Products'!$BM$7:$BM$299988,$BA$10)</f>
        <v>0</v>
      </c>
      <c r="BB49" s="245">
        <f>COUNTIFS('Details-Products'!$C$7:$C$299988,$C49,'Details-Products'!$D$7:$D$299988,$B49,'Details-Products'!$BM$7:$BM$299988,$BB$10, 'Details-Products'!$Y$7:$Y$299988,"Yes")</f>
        <v>0</v>
      </c>
      <c r="BC49" s="247">
        <f>SUMIFS('Details-Products'!$AA$7:$AA$299988,'Details-Products'!$C$7:$C$299988,$C49,'Details-Products'!$D$7:$D$299988,$B49,'Details-Products'!$BM$7:$BM$299988,$BC$10, 'Details-Products'!$Y$7:$Y$299988,"Yes")</f>
        <v>0</v>
      </c>
      <c r="BD49" s="244">
        <f>COUNTIFS('Details-Products'!$C$7:$C$299988,$C49,'Details-Products'!$D$7:$D$299988,$B49,'Details-Products'!$BM$7:$BM$299988,$BD$10)</f>
        <v>0</v>
      </c>
      <c r="BE49" s="245">
        <f>COUNTIFS('Details-Products'!$C$7:$C$299988,$C49,'Details-Products'!$D$7:$D$299988,$B49,'Details-Products'!$BM$7:$BM$299988,$BE$10, 'Details-Products'!$Y$7:$Y$299988,"Yes")</f>
        <v>0</v>
      </c>
      <c r="BF49" s="247">
        <f>SUMIFS('Details-Products'!$AA$7:$AA$299988,'Details-Products'!$C$7:$C$299988,$C49,'Details-Products'!$D$7:$D$299988,$B49,'Details-Products'!$BM$7:$BM$299988,$BF$10, 'Details-Products'!$Y$7:$Y$299988,"Yes")</f>
        <v>0</v>
      </c>
      <c r="BG49" s="244">
        <f>COUNTIFS('Details-Products'!$C$7:$C$299988,$C49,'Details-Products'!$D$7:$D$299988,$B49,'Details-Products'!$BM$7:$BM$299988,$BG$10)</f>
        <v>0</v>
      </c>
      <c r="BH49" s="245">
        <f>COUNTIFS('Details-Products'!$C$7:$C$299988,$C49,'Details-Products'!$D$7:$D$299988,$B49,'Details-Products'!$BM$7:$BM$299988,$BH$10, 'Details-Products'!$Y$7:$Y$299988,"Yes")</f>
        <v>0</v>
      </c>
      <c r="BI49" s="247">
        <f>SUMIFS('Details-Products'!$AA$7:$AA$299988,'Details-Products'!$C$7:$C$299988,$C49,'Details-Products'!$D$7:$D$299988,$B49,'Details-Products'!$BM$7:$BM$299988,$BI$10, 'Details-Products'!$Y$7:$Y$299988,"Yes")</f>
        <v>0</v>
      </c>
      <c r="BJ49" s="244">
        <f>COUNTIFS('Details-Products'!$C$7:$C$299988,$C49,'Details-Products'!$D$7:$D$299988,$B49,'Details-Products'!$BM$7:$BM$299988,$BJ$10)</f>
        <v>0</v>
      </c>
      <c r="BK49" s="245">
        <f>COUNTIFS('Details-Products'!$C$7:$C$299988,$C49,'Details-Products'!$D$7:$D$299988,$B49,'Details-Products'!$BM$7:$BM$299988,$BK$10, 'Details-Products'!$Y$7:$Y$299988,"Yes")</f>
        <v>0</v>
      </c>
      <c r="BL49" s="247">
        <f>SUMIFS('Details-Products'!$AA$7:$AA$299988,'Details-Products'!$C$7:$C$299988,$C49,'Details-Products'!$D$7:$D$299988,$B49,'Details-Products'!$BM$7:$BM$299988,$BL$10, 'Details-Products'!$Y$7:$Y$299988,"Yes")</f>
        <v>0</v>
      </c>
      <c r="BM49" s="245">
        <f t="shared" si="81"/>
        <v>0</v>
      </c>
      <c r="BN49" s="245">
        <f t="shared" si="82"/>
        <v>0</v>
      </c>
      <c r="BO49" s="248">
        <f t="shared" si="83"/>
        <v>0</v>
      </c>
    </row>
    <row r="50" spans="1:67" s="27" customFormat="1" ht="15" x14ac:dyDescent="0.2">
      <c r="B50" s="29">
        <v>28</v>
      </c>
      <c r="C50" s="29">
        <v>5</v>
      </c>
      <c r="D50" s="120" t="s">
        <v>249</v>
      </c>
      <c r="E50" s="146">
        <f>COUNTIFS('Details-Products'!$C$7:$C$299988,$C50,'Details-Products'!$D$7:$D$299988,$B50,'Details-Products'!$BM$7:$BM$299988,$E$10)</f>
        <v>0</v>
      </c>
      <c r="F50" s="147">
        <f>COUNTIFS('Details-Products'!$C$7:$C$299988,$C50,'Details-Products'!$D$7:$D$299988,$B50,'Details-Products'!$BM$7:$BM$299988,$F$10, 'Details-Products'!$Y$7:$Y$299988,"Yes")</f>
        <v>0</v>
      </c>
      <c r="G50" s="148">
        <f>SUMIFS('Details-Products'!$AA$7:$AA$299988,'Details-Products'!$C$7:$C$299988,$C50,'Details-Products'!$D$7:$D$299988,$B50,'Details-Products'!$BM$7:$BM$299988,$G$10, 'Details-Products'!$Y$7:$Y$299988,"Yes")</f>
        <v>0</v>
      </c>
      <c r="H50" s="146">
        <f>COUNTIFS('Details-Products'!$C$7:$C$299988,$C50,'Details-Products'!$D$7:$D$299988,$B50,'Details-Products'!$BM$7:$BM$299988,$H$10)</f>
        <v>0</v>
      </c>
      <c r="I50" s="147">
        <f>COUNTIFS('Details-Products'!$C$7:$C$299988,$C50,'Details-Products'!$D$7:$D$299988,$B50,'Details-Products'!$BM$7:$BM$299988,$I$10, 'Details-Products'!$Y$7:$Y$299988,"Yes")</f>
        <v>0</v>
      </c>
      <c r="J50" s="148">
        <f>SUMIFS('Details-Products'!$AA$7:$AA$299988,'Details-Products'!$C$7:$C$299988,$C50,'Details-Products'!$D$7:$D$299988,$B50,'Details-Products'!$BM$7:$BM$299988,$J$10, 'Details-Products'!$Y$7:$Y$299988,"Yes")</f>
        <v>0</v>
      </c>
      <c r="K50" s="146">
        <f>COUNTIFS('Details-Products'!$C$7:$C$299988,$C50,'Details-Products'!$D$7:$D$299988,$B50,'Details-Products'!$BM$7:$BM$299988,$K$10)</f>
        <v>0</v>
      </c>
      <c r="L50" s="147">
        <f>COUNTIFS('Details-Products'!$C$7:$C$299988,$C50,'Details-Products'!$D$7:$D$299988,$B50,'Details-Products'!$BM$7:$BM$299988,$L$10, 'Details-Products'!$Y$7:$Y$299988,"Yes")</f>
        <v>0</v>
      </c>
      <c r="M50" s="148">
        <f>SUMIFS('Details-Products'!$AA$7:$AA$299988,'Details-Products'!$C$7:$C$299988,$C50,'Details-Products'!$D$7:$D$299988,$B50,'Details-Products'!$BM$7:$BM$299988,$M$10, 'Details-Products'!$Y$7:$Y$299988,"Yes")</f>
        <v>0</v>
      </c>
      <c r="N50" s="120">
        <f t="shared" si="75"/>
        <v>0</v>
      </c>
      <c r="O50" s="341">
        <f t="shared" si="76"/>
        <v>0</v>
      </c>
      <c r="P50" s="336">
        <f t="shared" si="77"/>
        <v>0</v>
      </c>
      <c r="Q50" s="336">
        <f>VLOOKUP(B50,Ttl_Inv!$A:$E,4,FALSE)</f>
        <v>0</v>
      </c>
      <c r="R50" s="101" t="str">
        <f t="shared" si="20"/>
        <v>-</v>
      </c>
      <c r="S50" s="86">
        <f>IFERROR(SUMIFS(Inactive_UPC!$T:$T,Inactive_UPC!$D:$D,$B50),"0")</f>
        <v>0</v>
      </c>
      <c r="T50" s="110" t="str">
        <f t="shared" si="8"/>
        <v>-</v>
      </c>
      <c r="U50" s="91">
        <f t="shared" ref="U50" si="90">P50+S50</f>
        <v>0</v>
      </c>
      <c r="V50" s="114" t="str">
        <f t="shared" si="9"/>
        <v>-</v>
      </c>
      <c r="W50" s="328">
        <f t="shared" ref="W50" si="91">E50+H50+K50</f>
        <v>0</v>
      </c>
      <c r="X50" s="329">
        <f t="shared" ref="X50" si="92">F50+I50+L50</f>
        <v>0</v>
      </c>
      <c r="Y50" s="330">
        <f t="shared" ref="Y50" si="93">G50+J50+M50</f>
        <v>0</v>
      </c>
      <c r="Z50" s="244">
        <f>COUNTIFS('Details-Products'!$C$7:$C$299988,$C50,'Details-Products'!$D$7:$D$299988,$B50,'Details-Products'!$BM$7:$BM$299988,$Z$10)</f>
        <v>0</v>
      </c>
      <c r="AA50" s="245">
        <f>COUNTIFS('Details-Products'!$C$7:$C$299988,$C50,'Details-Products'!$D$7:$D$299988,$B50,'Details-Products'!$BM$7:$BM$299988,$AA$10, 'Details-Products'!$Y$7:$Y$299988,"Yes")</f>
        <v>0</v>
      </c>
      <c r="AB50" s="247">
        <f>SUMIFS('Details-Products'!$AA$7:$AA$299988,'Details-Products'!$C$7:$C$299988,$C50,'Details-Products'!$D$7:$D$299988,$B50,'Details-Products'!$BM$7:$BM$299988,$AB$10, 'Details-Products'!$Y$7:$Y$299988,"Yes")</f>
        <v>0</v>
      </c>
      <c r="AC50" s="244">
        <f>COUNTIFS('Details-Products'!$C$7:$C$299988,$C50,'Details-Products'!$D$7:$D$299988,$B50,'Details-Products'!$BM$7:$BM$299988,$AC$10)</f>
        <v>0</v>
      </c>
      <c r="AD50" s="245">
        <f>COUNTIFS('Details-Products'!$C$7:$C$299988,$C50,'Details-Products'!$D$7:$D$299988,$B50,'Details-Products'!$BM$7:$BM$299988,$AD$10, 'Details-Products'!$Y$7:$Y$299988,"Yes")</f>
        <v>0</v>
      </c>
      <c r="AE50" s="247">
        <f>SUMIFS('Details-Products'!$AA$7:$AA$299988,'Details-Products'!$C$7:$C$299988,$C50,'Details-Products'!$D$7:$D$299988,$B50,'Details-Products'!$BM$7:$BM$299988,$AE$10, 'Details-Products'!$Y$7:$Y$299988,"Yes")</f>
        <v>0</v>
      </c>
      <c r="AF50" s="244">
        <f>COUNTIFS('Details-Products'!$C$7:$C$299988,$C50,'Details-Products'!$D$7:$D$299988,$B50,'Details-Products'!$BM$7:$BM$299988,$AF$10)</f>
        <v>0</v>
      </c>
      <c r="AG50" s="245">
        <f>COUNTIFS('Details-Products'!$C$7:$C$299988,$C50,'Details-Products'!$D$7:$D$299988,$B50,'Details-Products'!$BM$7:$BM$299988,$AG$10, 'Details-Products'!$Y$7:$Y$299988,"Yes")</f>
        <v>0</v>
      </c>
      <c r="AH50" s="247">
        <f>SUMIFS('Details-Products'!$AA$7:$AA$299988,'Details-Products'!$C$7:$C$299988,$C50,'Details-Products'!$D$7:$D$299988,$B50,'Details-Products'!$BM$7:$BM$299988,$AH$10, 'Details-Products'!$Y$7:$Y$299988,"Yes")</f>
        <v>0</v>
      </c>
      <c r="AI50" s="244">
        <f>COUNTIFS('Details-Products'!$C$7:$C$299988,$C50,'Details-Products'!$D$7:$D$299988,$B50,'Details-Products'!$BM$7:$BM$299988,$AI$10)</f>
        <v>0</v>
      </c>
      <c r="AJ50" s="245">
        <f>COUNTIFS('Details-Products'!$C$7:$C$299988,$C50,'Details-Products'!$D$7:$D$299988,$B50,'Details-Products'!$BM$7:$BM$299988,$AJ$10, 'Details-Products'!$Y$7:$Y$299988,"Yes")</f>
        <v>0</v>
      </c>
      <c r="AK50" s="247">
        <f>SUMIFS('Details-Products'!$AA$7:$AA$299988,'Details-Products'!$C$7:$C$299988,$C50,'Details-Products'!$D$7:$D$299988,$B50,'Details-Products'!$BM$7:$BM$299988,$AK$10, 'Details-Products'!$Y$7:$Y$299988,"Yes")</f>
        <v>0</v>
      </c>
      <c r="AL50" s="244">
        <f>COUNTIFS('Details-Products'!$C$7:$C$299988,$C50,'Details-Products'!$D$7:$D$299988,$B50,'Details-Products'!$BM$7:$BM$299988,$AL$10)</f>
        <v>0</v>
      </c>
      <c r="AM50" s="245">
        <f>COUNTIFS('Details-Products'!$C$7:$C$299988,$C50,'Details-Products'!$D$7:$D$299988,$B50,'Details-Products'!$BM$7:$BM$299988,$AM$10, 'Details-Products'!$Y$7:$Y$299988,"Yes")</f>
        <v>0</v>
      </c>
      <c r="AN50" s="247">
        <f>SUMIFS('Details-Products'!$AA$7:$AA$299988,'Details-Products'!$C$7:$C$299988,$C50,'Details-Products'!$D$7:$D$299988,$B50,'Details-Products'!$BM$7:$BM$299988,$AN$10, 'Details-Products'!$Y$7:$Y$299988,"Yes")</f>
        <v>0</v>
      </c>
      <c r="AO50" s="244">
        <f>COUNTIFS('Details-Products'!$C$7:$C$299988,$C50,'Details-Products'!$D$7:$D$299988,$B50,'Details-Products'!$BM$7:$BM$299988,$AO$10)</f>
        <v>0</v>
      </c>
      <c r="AP50" s="245">
        <f>COUNTIFS('Details-Products'!$C$7:$C$299988,$C50,'Details-Products'!$D$7:$D$299988,$B50,'Details-Products'!$BM$7:$BM$299988,$AP$10, 'Details-Products'!$Y$7:$Y$299988,"Yes")</f>
        <v>0</v>
      </c>
      <c r="AQ50" s="247">
        <f>SUMIFS('Details-Products'!$AA$7:$AA$299988,'Details-Products'!$C$7:$C$299988,$C50,'Details-Products'!$D$7:$D$299988,$B50,'Details-Products'!$BM$7:$BM$299988,$AQ$10, 'Details-Products'!$Y$7:$Y$299988,"Yes")</f>
        <v>0</v>
      </c>
      <c r="AR50" s="328">
        <f t="shared" ref="AR50" si="94">AC50+AF50+AI50+AL50+AO50</f>
        <v>0</v>
      </c>
      <c r="AS50" s="329">
        <f t="shared" ref="AS50" si="95">AD50+AG50+AJ50+AM50+AP50</f>
        <v>0</v>
      </c>
      <c r="AT50" s="330">
        <f t="shared" ref="AT50" si="96">AE50+AH50+AK50+AN50+AQ50</f>
        <v>0</v>
      </c>
      <c r="AU50" s="244">
        <f>COUNTIFS('Details-Products'!$C$7:$C$299988,$C50,'Details-Products'!$D$7:$D$299988,$B50,'Details-Products'!$BM$7:$BM$299988,$AU$10)</f>
        <v>0</v>
      </c>
      <c r="AV50" s="245">
        <f>COUNTIFS('Details-Products'!$C$7:$C$299988,$C50,'Details-Products'!$D$7:$D$299988,$B50,'Details-Products'!$BM$7:$BM$299988,$AV$10, 'Details-Products'!$Y$7:$Y$299988,"Yes")</f>
        <v>0</v>
      </c>
      <c r="AW50" s="247">
        <f>SUMIFS('Details-Products'!$AA$7:$AA$299988,'Details-Products'!$C$7:$C$299988,$C50,'Details-Products'!$D$7:$D$299988,$B50,'Details-Products'!$BM$7:$BM$299988,$AW$10, 'Details-Products'!$Y$7:$Y$299988,"Yes")</f>
        <v>0</v>
      </c>
      <c r="AX50" s="244">
        <f>COUNTIFS('Details-Products'!$C$7:$C$299988,$C50,'Details-Products'!$D$7:$D$299988,$B50,'Details-Products'!$BM$7:$BM$299988,$AX$10)</f>
        <v>0</v>
      </c>
      <c r="AY50" s="245">
        <f>COUNTIFS('Details-Products'!$C$7:$C$299988,$C50,'Details-Products'!$D$7:$D$299988,$B50,'Details-Products'!$BM$7:$BM$299988,$AY$10, 'Details-Products'!$Y$7:$Y$299988,"Yes")</f>
        <v>0</v>
      </c>
      <c r="AZ50" s="247">
        <f>SUMIFS('Details-Products'!$AA$7:$AA$299988,'Details-Products'!$C$7:$C$299988,$C50,'Details-Products'!$D$7:$D$299988,$B50,'Details-Products'!$BM$7:$BM$299988,$AZ$10, 'Details-Products'!$Y$7:$Y$299988,"Yes")</f>
        <v>0</v>
      </c>
      <c r="BA50" s="244">
        <f>COUNTIFS('Details-Products'!$C$7:$C$299988,$C50,'Details-Products'!$D$7:$D$299988,$B50,'Details-Products'!$BM$7:$BM$299988,$BA$10)</f>
        <v>0</v>
      </c>
      <c r="BB50" s="245">
        <f>COUNTIFS('Details-Products'!$C$7:$C$299988,$C50,'Details-Products'!$D$7:$D$299988,$B50,'Details-Products'!$BM$7:$BM$299988,$BB$10, 'Details-Products'!$Y$7:$Y$299988,"Yes")</f>
        <v>0</v>
      </c>
      <c r="BC50" s="247">
        <f>SUMIFS('Details-Products'!$AA$7:$AA$299988,'Details-Products'!$C$7:$C$299988,$C50,'Details-Products'!$D$7:$D$299988,$B50,'Details-Products'!$BM$7:$BM$299988,$BC$10, 'Details-Products'!$Y$7:$Y$299988,"Yes")</f>
        <v>0</v>
      </c>
      <c r="BD50" s="244">
        <f>COUNTIFS('Details-Products'!$C$7:$C$299988,$C50,'Details-Products'!$D$7:$D$299988,$B50,'Details-Products'!$BM$7:$BM$299988,$BD$10)</f>
        <v>0</v>
      </c>
      <c r="BE50" s="245">
        <f>COUNTIFS('Details-Products'!$C$7:$C$299988,$C50,'Details-Products'!$D$7:$D$299988,$B50,'Details-Products'!$BM$7:$BM$299988,$BE$10, 'Details-Products'!$Y$7:$Y$299988,"Yes")</f>
        <v>0</v>
      </c>
      <c r="BF50" s="247">
        <f>SUMIFS('Details-Products'!$AA$7:$AA$299988,'Details-Products'!$C$7:$C$299988,$C50,'Details-Products'!$D$7:$D$299988,$B50,'Details-Products'!$BM$7:$BM$299988,$BF$10, 'Details-Products'!$Y$7:$Y$299988,"Yes")</f>
        <v>0</v>
      </c>
      <c r="BG50" s="244">
        <f>COUNTIFS('Details-Products'!$C$7:$C$299988,$C50,'Details-Products'!$D$7:$D$299988,$B50,'Details-Products'!$BM$7:$BM$299988,$BG$10)</f>
        <v>0</v>
      </c>
      <c r="BH50" s="245">
        <f>COUNTIFS('Details-Products'!$C$7:$C$299988,$C50,'Details-Products'!$D$7:$D$299988,$B50,'Details-Products'!$BM$7:$BM$299988,$BH$10, 'Details-Products'!$Y$7:$Y$299988,"Yes")</f>
        <v>0</v>
      </c>
      <c r="BI50" s="247">
        <f>SUMIFS('Details-Products'!$AA$7:$AA$299988,'Details-Products'!$C$7:$C$299988,$C50,'Details-Products'!$D$7:$D$299988,$B50,'Details-Products'!$BM$7:$BM$299988,$BI$10, 'Details-Products'!$Y$7:$Y$299988,"Yes")</f>
        <v>0</v>
      </c>
      <c r="BJ50" s="244">
        <f>COUNTIFS('Details-Products'!$C$7:$C$299988,$C50,'Details-Products'!$D$7:$D$299988,$B50,'Details-Products'!$BM$7:$BM$299988,$BJ$10)</f>
        <v>0</v>
      </c>
      <c r="BK50" s="245">
        <f>COUNTIFS('Details-Products'!$C$7:$C$299988,$C50,'Details-Products'!$D$7:$D$299988,$B50,'Details-Products'!$BM$7:$BM$299988,$BK$10, 'Details-Products'!$Y$7:$Y$299988,"Yes")</f>
        <v>0</v>
      </c>
      <c r="BL50" s="247">
        <f>SUMIFS('Details-Products'!$AA$7:$AA$299988,'Details-Products'!$C$7:$C$299988,$C50,'Details-Products'!$D$7:$D$299988,$B50,'Details-Products'!$BM$7:$BM$299988,$BL$10, 'Details-Products'!$Y$7:$Y$299988,"Yes")</f>
        <v>0</v>
      </c>
      <c r="BM50" s="331">
        <f t="shared" ref="BM50" si="97">BD50+BG50+BJ50</f>
        <v>0</v>
      </c>
      <c r="BN50" s="331">
        <f t="shared" ref="BN50" si="98">BE50+BH50+BK50</f>
        <v>0</v>
      </c>
      <c r="BO50" s="332">
        <f t="shared" ref="BO50" si="99">BF50+BI50+BL50</f>
        <v>0</v>
      </c>
    </row>
    <row r="51" spans="1:67" s="27" customFormat="1" ht="15.75" thickBot="1" x14ac:dyDescent="0.25">
      <c r="B51" s="29">
        <v>82</v>
      </c>
      <c r="C51" s="29">
        <v>5</v>
      </c>
      <c r="D51" s="346" t="s">
        <v>515</v>
      </c>
      <c r="E51" s="347"/>
      <c r="F51" s="348"/>
      <c r="G51" s="349"/>
      <c r="H51" s="347"/>
      <c r="I51" s="348"/>
      <c r="J51" s="349"/>
      <c r="K51" s="347"/>
      <c r="L51" s="348"/>
      <c r="M51" s="349"/>
      <c r="N51" s="350">
        <f t="shared" ref="N51" si="100">Z51+AR51+AU51+AX51+BA51+BM51</f>
        <v>0</v>
      </c>
      <c r="O51" s="351">
        <f t="shared" ref="O51" si="101">AA51+AS51+AV51+AY51+BB51+BN51</f>
        <v>0</v>
      </c>
      <c r="P51" s="352">
        <f t="shared" ref="P51" si="102">AB51+AT51+AW51+AZ51+BC51+BO51</f>
        <v>0</v>
      </c>
      <c r="Q51" s="352">
        <f>VLOOKUP(B51,Ttl_Inv!$A:$E,4,FALSE)</f>
        <v>0</v>
      </c>
      <c r="R51" s="100" t="str">
        <f t="shared" ref="R51" si="103">IFERROR(P51/Q51,"-")</f>
        <v>-</v>
      </c>
      <c r="S51" s="81">
        <f>IFERROR(SUMIFS(Inactive_UPC!$T:$T,Inactive_UPC!$D:$D,$B51),"0")</f>
        <v>0</v>
      </c>
      <c r="T51" s="111" t="str">
        <f t="shared" ref="T51" si="104">IFERROR(S51/$Q51,"-")</f>
        <v>-</v>
      </c>
      <c r="U51" s="92">
        <f t="shared" ref="U51" si="105">P51+S51</f>
        <v>0</v>
      </c>
      <c r="V51" s="114" t="str">
        <f t="shared" ref="V51" si="106">IFERROR(U51/Q51,"-")</f>
        <v>-</v>
      </c>
      <c r="W51" s="353">
        <f t="shared" ref="W51" si="107">E51+H51+K51</f>
        <v>0</v>
      </c>
      <c r="X51" s="354">
        <f t="shared" ref="X51" si="108">F51+I51+L51</f>
        <v>0</v>
      </c>
      <c r="Y51" s="355">
        <f t="shared" ref="Y51" si="109">G51+J51+M51</f>
        <v>0</v>
      </c>
      <c r="Z51" s="244">
        <f>COUNTIFS('Details-Products'!$C$7:$C$299988,$C51,'Details-Products'!$D$7:$D$299988,$B51,'Details-Products'!$BM$7:$BM$299988,$Z$10)</f>
        <v>0</v>
      </c>
      <c r="AA51" s="245">
        <f>COUNTIFS('Details-Products'!$C$7:$C$299988,$C51,'Details-Products'!$D$7:$D$299988,$B51,'Details-Products'!$BM$7:$BM$299988,$AA$10, 'Details-Products'!$Y$7:$Y$299988,"Yes")</f>
        <v>0</v>
      </c>
      <c r="AB51" s="247">
        <f>SUMIFS('Details-Products'!$AA$7:$AA$299988,'Details-Products'!$C$7:$C$299988,$C51,'Details-Products'!$D$7:$D$299988,$B51,'Details-Products'!$BM$7:$BM$299988,$AB$10, 'Details-Products'!$Y$7:$Y$299988,"Yes")</f>
        <v>0</v>
      </c>
      <c r="AC51" s="244">
        <f>COUNTIFS('Details-Products'!$C$7:$C$299988,$C51,'Details-Products'!$D$7:$D$299988,$B51,'Details-Products'!$BM$7:$BM$299988,$AC$10)</f>
        <v>0</v>
      </c>
      <c r="AD51" s="245">
        <f>COUNTIFS('Details-Products'!$C$7:$C$299988,$C51,'Details-Products'!$D$7:$D$299988,$B51,'Details-Products'!$BM$7:$BM$299988,$AD$10, 'Details-Products'!$Y$7:$Y$299988,"Yes")</f>
        <v>0</v>
      </c>
      <c r="AE51" s="247">
        <f>SUMIFS('Details-Products'!$AA$7:$AA$299988,'Details-Products'!$C$7:$C$299988,$C51,'Details-Products'!$D$7:$D$299988,$B51,'Details-Products'!$BM$7:$BM$299988,$AE$10, 'Details-Products'!$Y$7:$Y$299988,"Yes")</f>
        <v>0</v>
      </c>
      <c r="AF51" s="244">
        <f>COUNTIFS('Details-Products'!$C$7:$C$299988,$C51,'Details-Products'!$D$7:$D$299988,$B51,'Details-Products'!$BM$7:$BM$299988,$AF$10)</f>
        <v>0</v>
      </c>
      <c r="AG51" s="245">
        <f>COUNTIFS('Details-Products'!$C$7:$C$299988,$C51,'Details-Products'!$D$7:$D$299988,$B51,'Details-Products'!$BM$7:$BM$299988,$AG$10, 'Details-Products'!$Y$7:$Y$299988,"Yes")</f>
        <v>0</v>
      </c>
      <c r="AH51" s="247">
        <f>SUMIFS('Details-Products'!$AA$7:$AA$299988,'Details-Products'!$C$7:$C$299988,$C51,'Details-Products'!$D$7:$D$299988,$B51,'Details-Products'!$BM$7:$BM$299988,$AH$10, 'Details-Products'!$Y$7:$Y$299988,"Yes")</f>
        <v>0</v>
      </c>
      <c r="AI51" s="244">
        <f>COUNTIFS('Details-Products'!$C$7:$C$299988,$C51,'Details-Products'!$D$7:$D$299988,$B51,'Details-Products'!$BM$7:$BM$299988,$AI$10)</f>
        <v>0</v>
      </c>
      <c r="AJ51" s="245">
        <f>COUNTIFS('Details-Products'!$C$7:$C$299988,$C51,'Details-Products'!$D$7:$D$299988,$B51,'Details-Products'!$BM$7:$BM$299988,$AJ$10, 'Details-Products'!$Y$7:$Y$299988,"Yes")</f>
        <v>0</v>
      </c>
      <c r="AK51" s="247">
        <f>SUMIFS('Details-Products'!$AA$7:$AA$299988,'Details-Products'!$C$7:$C$299988,$C51,'Details-Products'!$D$7:$D$299988,$B51,'Details-Products'!$BM$7:$BM$299988,$AK$10, 'Details-Products'!$Y$7:$Y$299988,"Yes")</f>
        <v>0</v>
      </c>
      <c r="AL51" s="244">
        <f>COUNTIFS('Details-Products'!$C$7:$C$299988,$C51,'Details-Products'!$D$7:$D$299988,$B51,'Details-Products'!$BM$7:$BM$299988,$AL$10)</f>
        <v>0</v>
      </c>
      <c r="AM51" s="245">
        <f>COUNTIFS('Details-Products'!$C$7:$C$299988,$C51,'Details-Products'!$D$7:$D$299988,$B51,'Details-Products'!$BM$7:$BM$299988,$AM$10, 'Details-Products'!$Y$7:$Y$299988,"Yes")</f>
        <v>0</v>
      </c>
      <c r="AN51" s="247">
        <f>SUMIFS('Details-Products'!$AA$7:$AA$299988,'Details-Products'!$C$7:$C$299988,$C51,'Details-Products'!$D$7:$D$299988,$B51,'Details-Products'!$BM$7:$BM$299988,$AN$10, 'Details-Products'!$Y$7:$Y$299988,"Yes")</f>
        <v>0</v>
      </c>
      <c r="AO51" s="244">
        <f>COUNTIFS('Details-Products'!$C$7:$C$299988,$C51,'Details-Products'!$D$7:$D$299988,$B51,'Details-Products'!$BM$7:$BM$299988,$AO$10)</f>
        <v>0</v>
      </c>
      <c r="AP51" s="245">
        <f>COUNTIFS('Details-Products'!$C$7:$C$299988,$C51,'Details-Products'!$D$7:$D$299988,$B51,'Details-Products'!$BM$7:$BM$299988,$AP$10, 'Details-Products'!$Y$7:$Y$299988,"Yes")</f>
        <v>0</v>
      </c>
      <c r="AQ51" s="247">
        <f>SUMIFS('Details-Products'!$AA$7:$AA$299988,'Details-Products'!$C$7:$C$299988,$C51,'Details-Products'!$D$7:$D$299988,$B51,'Details-Products'!$BM$7:$BM$299988,$AQ$10, 'Details-Products'!$Y$7:$Y$299988,"Yes")</f>
        <v>0</v>
      </c>
      <c r="AR51" s="353">
        <f t="shared" ref="AR51" si="110">AC51+AF51+AI51+AL51+AO51</f>
        <v>0</v>
      </c>
      <c r="AS51" s="354">
        <f t="shared" ref="AS51" si="111">AD51+AG51+AJ51+AM51+AP51</f>
        <v>0</v>
      </c>
      <c r="AT51" s="355">
        <f t="shared" ref="AT51" si="112">AE51+AH51+AK51+AN51+AQ51</f>
        <v>0</v>
      </c>
      <c r="AU51" s="244">
        <f>COUNTIFS('Details-Products'!$C$7:$C$299988,$C51,'Details-Products'!$D$7:$D$299988,$B51,'Details-Products'!$BM$7:$BM$299988,$AU$10)</f>
        <v>0</v>
      </c>
      <c r="AV51" s="245">
        <f>COUNTIFS('Details-Products'!$C$7:$C$299988,$C51,'Details-Products'!$D$7:$D$299988,$B51,'Details-Products'!$BM$7:$BM$299988,$AV$10, 'Details-Products'!$Y$7:$Y$299988,"Yes")</f>
        <v>0</v>
      </c>
      <c r="AW51" s="247">
        <f>SUMIFS('Details-Products'!$AA$7:$AA$299988,'Details-Products'!$C$7:$C$299988,$C51,'Details-Products'!$D$7:$D$299988,$B51,'Details-Products'!$BM$7:$BM$299988,$AW$10, 'Details-Products'!$Y$7:$Y$299988,"Yes")</f>
        <v>0</v>
      </c>
      <c r="AX51" s="244">
        <f>COUNTIFS('Details-Products'!$C$7:$C$299988,$C51,'Details-Products'!$D$7:$D$299988,$B51,'Details-Products'!$BM$7:$BM$299988,$AX$10)</f>
        <v>0</v>
      </c>
      <c r="AY51" s="245">
        <f>COUNTIFS('Details-Products'!$C$7:$C$299988,$C51,'Details-Products'!$D$7:$D$299988,$B51,'Details-Products'!$BM$7:$BM$299988,$AY$10, 'Details-Products'!$Y$7:$Y$299988,"Yes")</f>
        <v>0</v>
      </c>
      <c r="AZ51" s="247">
        <f>SUMIFS('Details-Products'!$AA$7:$AA$299988,'Details-Products'!$C$7:$C$299988,$C51,'Details-Products'!$D$7:$D$299988,$B51,'Details-Products'!$BM$7:$BM$299988,$AZ$10, 'Details-Products'!$Y$7:$Y$299988,"Yes")</f>
        <v>0</v>
      </c>
      <c r="BA51" s="244">
        <f>COUNTIFS('Details-Products'!$C$7:$C$299988,$C51,'Details-Products'!$D$7:$D$299988,$B51,'Details-Products'!$BM$7:$BM$299988,$BA$10)</f>
        <v>0</v>
      </c>
      <c r="BB51" s="245">
        <f>COUNTIFS('Details-Products'!$C$7:$C$299988,$C51,'Details-Products'!$D$7:$D$299988,$B51,'Details-Products'!$BM$7:$BM$299988,$BB$10, 'Details-Products'!$Y$7:$Y$299988,"Yes")</f>
        <v>0</v>
      </c>
      <c r="BC51" s="247">
        <f>SUMIFS('Details-Products'!$AA$7:$AA$299988,'Details-Products'!$C$7:$C$299988,$C51,'Details-Products'!$D$7:$D$299988,$B51,'Details-Products'!$BM$7:$BM$299988,$BC$10, 'Details-Products'!$Y$7:$Y$299988,"Yes")</f>
        <v>0</v>
      </c>
      <c r="BD51" s="244">
        <f>COUNTIFS('Details-Products'!$C$7:$C$299988,$C51,'Details-Products'!$D$7:$D$299988,$B51,'Details-Products'!$BM$7:$BM$299988,$BD$10)</f>
        <v>0</v>
      </c>
      <c r="BE51" s="245">
        <f>COUNTIFS('Details-Products'!$C$7:$C$299988,$C51,'Details-Products'!$D$7:$D$299988,$B51,'Details-Products'!$BM$7:$BM$299988,$BE$10, 'Details-Products'!$Y$7:$Y$299988,"Yes")</f>
        <v>0</v>
      </c>
      <c r="BF51" s="247">
        <f>SUMIFS('Details-Products'!$AA$7:$AA$299988,'Details-Products'!$C$7:$C$299988,$C51,'Details-Products'!$D$7:$D$299988,$B51,'Details-Products'!$BM$7:$BM$299988,$BF$10, 'Details-Products'!$Y$7:$Y$299988,"Yes")</f>
        <v>0</v>
      </c>
      <c r="BG51" s="244">
        <f>COUNTIFS('Details-Products'!$C$7:$C$299988,$C51,'Details-Products'!$D$7:$D$299988,$B51,'Details-Products'!$BM$7:$BM$299988,$BG$10)</f>
        <v>0</v>
      </c>
      <c r="BH51" s="245">
        <f>COUNTIFS('Details-Products'!$C$7:$C$299988,$C51,'Details-Products'!$D$7:$D$299988,$B51,'Details-Products'!$BM$7:$BM$299988,$BH$10, 'Details-Products'!$Y$7:$Y$299988,"Yes")</f>
        <v>0</v>
      </c>
      <c r="BI51" s="247">
        <f>SUMIFS('Details-Products'!$AA$7:$AA$299988,'Details-Products'!$C$7:$C$299988,$C51,'Details-Products'!$D$7:$D$299988,$B51,'Details-Products'!$BM$7:$BM$299988,$BI$10, 'Details-Products'!$Y$7:$Y$299988,"Yes")</f>
        <v>0</v>
      </c>
      <c r="BJ51" s="244">
        <f>COUNTIFS('Details-Products'!$C$7:$C$299988,$C51,'Details-Products'!$D$7:$D$299988,$B51,'Details-Products'!$BM$7:$BM$299988,$BJ$10)</f>
        <v>0</v>
      </c>
      <c r="BK51" s="245">
        <f>COUNTIFS('Details-Products'!$C$7:$C$299988,$C51,'Details-Products'!$D$7:$D$299988,$B51,'Details-Products'!$BM$7:$BM$299988,$BK$10, 'Details-Products'!$Y$7:$Y$299988,"Yes")</f>
        <v>0</v>
      </c>
      <c r="BL51" s="247">
        <f>SUMIFS('Details-Products'!$AA$7:$AA$299988,'Details-Products'!$C$7:$C$299988,$C51,'Details-Products'!$D$7:$D$299988,$B51,'Details-Products'!$BM$7:$BM$299988,$BL$10, 'Details-Products'!$Y$7:$Y$299988,"Yes")</f>
        <v>0</v>
      </c>
      <c r="BM51" s="356">
        <f t="shared" ref="BM51" si="113">BD51+BG51+BJ51</f>
        <v>0</v>
      </c>
      <c r="BN51" s="356">
        <f t="shared" ref="BN51" si="114">BE51+BH51+BK51</f>
        <v>0</v>
      </c>
      <c r="BO51" s="357">
        <f t="shared" ref="BO51" si="115">BF51+BI51+BL51</f>
        <v>0</v>
      </c>
    </row>
    <row r="52" spans="1:67" ht="16.5" thickBot="1" x14ac:dyDescent="0.25">
      <c r="B52" s="29"/>
      <c r="C52" s="29">
        <v>7</v>
      </c>
      <c r="D52" s="121" t="s">
        <v>251</v>
      </c>
      <c r="E52" s="118">
        <f t="shared" ref="E52:Q52" si="116">SUM(E53:E58)</f>
        <v>0</v>
      </c>
      <c r="F52" s="118">
        <f t="shared" si="116"/>
        <v>0</v>
      </c>
      <c r="G52" s="171">
        <f t="shared" si="116"/>
        <v>0</v>
      </c>
      <c r="H52" s="118">
        <f t="shared" si="116"/>
        <v>0</v>
      </c>
      <c r="I52" s="118">
        <f t="shared" si="116"/>
        <v>0</v>
      </c>
      <c r="J52" s="171">
        <f t="shared" si="116"/>
        <v>0</v>
      </c>
      <c r="K52" s="118">
        <f t="shared" si="116"/>
        <v>0</v>
      </c>
      <c r="L52" s="118">
        <f t="shared" si="116"/>
        <v>0</v>
      </c>
      <c r="M52" s="171">
        <f t="shared" si="116"/>
        <v>0</v>
      </c>
      <c r="N52" s="121">
        <f t="shared" si="75"/>
        <v>0</v>
      </c>
      <c r="O52" s="342">
        <f t="shared" si="76"/>
        <v>0</v>
      </c>
      <c r="P52" s="320">
        <f t="shared" si="77"/>
        <v>0</v>
      </c>
      <c r="Q52" s="320">
        <f t="shared" si="116"/>
        <v>0</v>
      </c>
      <c r="R52" s="96" t="str">
        <f t="shared" si="20"/>
        <v>-</v>
      </c>
      <c r="S52" s="151">
        <f>SUM(S53:S58)</f>
        <v>0</v>
      </c>
      <c r="T52" s="105" t="str">
        <f t="shared" si="8"/>
        <v>-</v>
      </c>
      <c r="U52" s="116">
        <f t="shared" si="15"/>
        <v>0</v>
      </c>
      <c r="V52" s="112" t="str">
        <f t="shared" si="9"/>
        <v>-</v>
      </c>
      <c r="W52" s="239">
        <f t="shared" ref="W52:BL52" si="117">SUM(W53:W58)</f>
        <v>0</v>
      </c>
      <c r="X52" s="239">
        <f t="shared" si="117"/>
        <v>0</v>
      </c>
      <c r="Y52" s="249">
        <f t="shared" si="117"/>
        <v>0</v>
      </c>
      <c r="Z52" s="239">
        <f t="shared" si="117"/>
        <v>0</v>
      </c>
      <c r="AA52" s="239">
        <f t="shared" si="117"/>
        <v>0</v>
      </c>
      <c r="AB52" s="249">
        <f t="shared" si="117"/>
        <v>0</v>
      </c>
      <c r="AC52" s="239">
        <f t="shared" si="117"/>
        <v>0</v>
      </c>
      <c r="AD52" s="239">
        <f t="shared" si="117"/>
        <v>0</v>
      </c>
      <c r="AE52" s="249">
        <f t="shared" si="117"/>
        <v>0</v>
      </c>
      <c r="AF52" s="239">
        <f t="shared" si="117"/>
        <v>0</v>
      </c>
      <c r="AG52" s="239">
        <f t="shared" si="117"/>
        <v>0</v>
      </c>
      <c r="AH52" s="249">
        <f t="shared" si="117"/>
        <v>0</v>
      </c>
      <c r="AI52" s="239">
        <f t="shared" si="117"/>
        <v>0</v>
      </c>
      <c r="AJ52" s="239">
        <f t="shared" si="117"/>
        <v>0</v>
      </c>
      <c r="AK52" s="249">
        <f t="shared" si="117"/>
        <v>0</v>
      </c>
      <c r="AL52" s="239">
        <f t="shared" si="117"/>
        <v>0</v>
      </c>
      <c r="AM52" s="239">
        <f t="shared" si="117"/>
        <v>0</v>
      </c>
      <c r="AN52" s="249">
        <f t="shared" si="117"/>
        <v>0</v>
      </c>
      <c r="AO52" s="239">
        <f t="shared" si="117"/>
        <v>0</v>
      </c>
      <c r="AP52" s="239">
        <f t="shared" si="117"/>
        <v>0</v>
      </c>
      <c r="AQ52" s="249">
        <f t="shared" si="117"/>
        <v>0</v>
      </c>
      <c r="AR52" s="250">
        <f t="shared" si="117"/>
        <v>0</v>
      </c>
      <c r="AS52" s="250">
        <f t="shared" si="117"/>
        <v>0</v>
      </c>
      <c r="AT52" s="250">
        <f t="shared" si="117"/>
        <v>0</v>
      </c>
      <c r="AU52" s="239">
        <f t="shared" si="117"/>
        <v>0</v>
      </c>
      <c r="AV52" s="239">
        <f t="shared" si="117"/>
        <v>0</v>
      </c>
      <c r="AW52" s="249">
        <f t="shared" si="117"/>
        <v>0</v>
      </c>
      <c r="AX52" s="250">
        <f t="shared" si="117"/>
        <v>0</v>
      </c>
      <c r="AY52" s="250">
        <f t="shared" si="117"/>
        <v>0</v>
      </c>
      <c r="AZ52" s="250">
        <f t="shared" si="117"/>
        <v>0</v>
      </c>
      <c r="BA52" s="250">
        <f t="shared" si="117"/>
        <v>0</v>
      </c>
      <c r="BB52" s="250">
        <f t="shared" si="117"/>
        <v>0</v>
      </c>
      <c r="BC52" s="250">
        <f t="shared" si="117"/>
        <v>0</v>
      </c>
      <c r="BD52" s="250">
        <f t="shared" si="117"/>
        <v>0</v>
      </c>
      <c r="BE52" s="250">
        <f t="shared" si="117"/>
        <v>0</v>
      </c>
      <c r="BF52" s="250">
        <f t="shared" si="117"/>
        <v>0</v>
      </c>
      <c r="BG52" s="250">
        <f t="shared" si="117"/>
        <v>0</v>
      </c>
      <c r="BH52" s="250">
        <f t="shared" si="117"/>
        <v>0</v>
      </c>
      <c r="BI52" s="250">
        <f t="shared" si="117"/>
        <v>0</v>
      </c>
      <c r="BJ52" s="250">
        <f t="shared" si="117"/>
        <v>0</v>
      </c>
      <c r="BK52" s="250">
        <f t="shared" si="117"/>
        <v>0</v>
      </c>
      <c r="BL52" s="250">
        <f t="shared" si="117"/>
        <v>0</v>
      </c>
      <c r="BM52" s="242">
        <f t="shared" ref="BM52:BM67" si="118">BD52+BG52+BJ52</f>
        <v>0</v>
      </c>
      <c r="BN52" s="242">
        <f t="shared" ref="BN52:BN67" si="119">BE52+BH52+BK52</f>
        <v>0</v>
      </c>
      <c r="BO52" s="243">
        <f t="shared" ref="BO52:BO67" si="120">BF52+BI52+BL52</f>
        <v>0</v>
      </c>
    </row>
    <row r="53" spans="1:67" ht="15.75" thickBot="1" x14ac:dyDescent="0.25">
      <c r="A53" s="46"/>
      <c r="B53" s="29">
        <v>71</v>
      </c>
      <c r="C53" s="29">
        <v>7</v>
      </c>
      <c r="D53" s="119" t="s">
        <v>514</v>
      </c>
      <c r="E53" s="146">
        <f>COUNTIFS('Details-Products'!$C$7:$C$299988,$C53,'Details-Products'!$D$7:$D$299988,$B53,'Details-Products'!$BM$7:$BM$299988,$E$10)</f>
        <v>0</v>
      </c>
      <c r="F53" s="147">
        <f>COUNTIFS('Details-Products'!$C$7:$C$299988,$C53,'Details-Products'!$D$7:$D$299988,$B53,'Details-Products'!$BM$7:$BM$299988,$F$10, 'Details-Products'!$Y$7:$Y$299988,"Yes")</f>
        <v>0</v>
      </c>
      <c r="G53" s="148">
        <f>SUMIFS('Details-Products'!$AA$7:$AA$299988,'Details-Products'!$C$7:$C$299988,$C53,'Details-Products'!$D$7:$D$299988,$B53,'Details-Products'!$BM$7:$BM$299988,$G$10, 'Details-Products'!$Y$7:$Y$299988,"Yes")</f>
        <v>0</v>
      </c>
      <c r="H53" s="146">
        <f>COUNTIFS('Details-Products'!$C$7:$C$299988,$C53,'Details-Products'!$D$7:$D$299988,$B53,'Details-Products'!$BM$7:$BM$299988,$H$10)</f>
        <v>0</v>
      </c>
      <c r="I53" s="147">
        <f>COUNTIFS('Details-Products'!$C$7:$C$299988,$C53,'Details-Products'!$D$7:$D$299988,$B53,'Details-Products'!$BM$7:$BM$299988,$I$10, 'Details-Products'!$Y$7:$Y$299988,"Yes")</f>
        <v>0</v>
      </c>
      <c r="J53" s="148">
        <f>SUMIFS('Details-Products'!$AA$7:$AA$299988,'Details-Products'!$C$7:$C$299988,$C53,'Details-Products'!$D$7:$D$299988,$B53,'Details-Products'!$BM$7:$BM$299988,$J$10, 'Details-Products'!$Y$7:$Y$299988,"Yes")</f>
        <v>0</v>
      </c>
      <c r="K53" s="146">
        <f>COUNTIFS('Details-Products'!$C$7:$C$299988,$C53,'Details-Products'!$D$7:$D$299988,$B53,'Details-Products'!$BM$7:$BM$299988,$K$10)</f>
        <v>0</v>
      </c>
      <c r="L53" s="147">
        <f>COUNTIFS('Details-Products'!$C$7:$C$299988,$C53,'Details-Products'!$D$7:$D$299988,$B53,'Details-Products'!$BM$7:$BM$299988,$L$10, 'Details-Products'!$Y$7:$Y$299988,"Yes")</f>
        <v>0</v>
      </c>
      <c r="M53" s="148">
        <f>SUMIFS('Details-Products'!$AA$7:$AA$299988,'Details-Products'!$C$7:$C$299988,$C53,'Details-Products'!$D$7:$D$299988,$B53,'Details-Products'!$BM$7:$BM$299988,$M$10, 'Details-Products'!$Y$7:$Y$299988,"Yes")</f>
        <v>0</v>
      </c>
      <c r="N53" s="119">
        <f t="shared" si="75"/>
        <v>0</v>
      </c>
      <c r="O53" s="340">
        <f t="shared" si="76"/>
        <v>0</v>
      </c>
      <c r="P53" s="335">
        <f t="shared" si="77"/>
        <v>0</v>
      </c>
      <c r="Q53" s="335">
        <f>VLOOKUP(B53,Ttl_Inv!$A:$E,4,FALSE)</f>
        <v>0</v>
      </c>
      <c r="R53" s="100" t="str">
        <f t="shared" si="20"/>
        <v>-</v>
      </c>
      <c r="S53" s="81">
        <f>IFERROR(SUMIFS(Inactive_UPC!$T:$T,Inactive_UPC!$D:$D,$B53),"0")</f>
        <v>0</v>
      </c>
      <c r="T53" s="111" t="str">
        <f t="shared" si="8"/>
        <v>-</v>
      </c>
      <c r="U53" s="90">
        <f t="shared" si="15"/>
        <v>0</v>
      </c>
      <c r="V53" s="115" t="str">
        <f t="shared" si="9"/>
        <v>-</v>
      </c>
      <c r="W53" s="244">
        <f t="shared" ref="W53:Y58" si="121">E53+H53+K53</f>
        <v>0</v>
      </c>
      <c r="X53" s="245">
        <f t="shared" si="121"/>
        <v>0</v>
      </c>
      <c r="Y53" s="246">
        <f t="shared" si="121"/>
        <v>0</v>
      </c>
      <c r="Z53" s="244">
        <f>COUNTIFS('Details-Products'!$C$7:$C$299988,$C53,'Details-Products'!$D$7:$D$299988,$B53,'Details-Products'!$BM$7:$BM$299988,$Z$10)</f>
        <v>0</v>
      </c>
      <c r="AA53" s="245">
        <f>COUNTIFS('Details-Products'!$C$7:$C$299988,$C53,'Details-Products'!$D$7:$D$299988,$B53,'Details-Products'!$BM$7:$BM$299988,$AA$10, 'Details-Products'!$Y$7:$Y$299988,"Yes")</f>
        <v>0</v>
      </c>
      <c r="AB53" s="247">
        <f>SUMIFS('Details-Products'!$AA$7:$AA$299988,'Details-Products'!$C$7:$C$299988,$C53,'Details-Products'!$D$7:$D$299988,$B53,'Details-Products'!$BM$7:$BM$299988,$AB$10, 'Details-Products'!$Y$7:$Y$299988,"Yes")</f>
        <v>0</v>
      </c>
      <c r="AC53" s="244">
        <f>COUNTIFS('Details-Products'!$C$7:$C$299988,$C53,'Details-Products'!$D$7:$D$299988,$B53,'Details-Products'!$BM$7:$BM$299988,$AC$10)</f>
        <v>0</v>
      </c>
      <c r="AD53" s="245">
        <f>COUNTIFS('Details-Products'!$C$7:$C$299988,$C53,'Details-Products'!$D$7:$D$299988,$B53,'Details-Products'!$BM$7:$BM$299988,$AD$10, 'Details-Products'!$Y$7:$Y$299988,"Yes")</f>
        <v>0</v>
      </c>
      <c r="AE53" s="247">
        <f>SUMIFS('Details-Products'!$AA$7:$AA$299988,'Details-Products'!$C$7:$C$299988,$C53,'Details-Products'!$D$7:$D$299988,$B53,'Details-Products'!$BM$7:$BM$299988,$AE$10, 'Details-Products'!$Y$7:$Y$299988,"Yes")</f>
        <v>0</v>
      </c>
      <c r="AF53" s="244">
        <f>COUNTIFS('Details-Products'!$C$7:$C$299988,$C53,'Details-Products'!$D$7:$D$299988,$B53,'Details-Products'!$BM$7:$BM$299988,$AF$10)</f>
        <v>0</v>
      </c>
      <c r="AG53" s="245">
        <f>COUNTIFS('Details-Products'!$C$7:$C$299988,$C53,'Details-Products'!$D$7:$D$299988,$B53,'Details-Products'!$BM$7:$BM$299988,$AG$10, 'Details-Products'!$Y$7:$Y$299988,"Yes")</f>
        <v>0</v>
      </c>
      <c r="AH53" s="247">
        <f>SUMIFS('Details-Products'!$AA$7:$AA$299988,'Details-Products'!$C$7:$C$299988,$C53,'Details-Products'!$D$7:$D$299988,$B53,'Details-Products'!$BM$7:$BM$299988,$AH$10, 'Details-Products'!$Y$7:$Y$299988,"Yes")</f>
        <v>0</v>
      </c>
      <c r="AI53" s="244">
        <f>COUNTIFS('Details-Products'!$C$7:$C$299988,$C53,'Details-Products'!$D$7:$D$299988,$B53,'Details-Products'!$BM$7:$BM$299988,$AI$10)</f>
        <v>0</v>
      </c>
      <c r="AJ53" s="245">
        <f>COUNTIFS('Details-Products'!$C$7:$C$299988,$C53,'Details-Products'!$D$7:$D$299988,$B53,'Details-Products'!$BM$7:$BM$299988,$AJ$10, 'Details-Products'!$Y$7:$Y$299988,"Yes")</f>
        <v>0</v>
      </c>
      <c r="AK53" s="247">
        <f>SUMIFS('Details-Products'!$AA$7:$AA$299988,'Details-Products'!$C$7:$C$299988,$C53,'Details-Products'!$D$7:$D$299988,$B53,'Details-Products'!$BM$7:$BM$299988,$AK$10, 'Details-Products'!$Y$7:$Y$299988,"Yes")</f>
        <v>0</v>
      </c>
      <c r="AL53" s="244">
        <f>COUNTIFS('Details-Products'!$C$7:$C$299988,$C53,'Details-Products'!$D$7:$D$299988,$B53,'Details-Products'!$BM$7:$BM$299988,$AL$10)</f>
        <v>0</v>
      </c>
      <c r="AM53" s="245">
        <f>COUNTIFS('Details-Products'!$C$7:$C$299988,$C53,'Details-Products'!$D$7:$D$299988,$B53,'Details-Products'!$BM$7:$BM$299988,$AM$10, 'Details-Products'!$Y$7:$Y$299988,"Yes")</f>
        <v>0</v>
      </c>
      <c r="AN53" s="247">
        <f>SUMIFS('Details-Products'!$AA$7:$AA$299988,'Details-Products'!$C$7:$C$299988,$C53,'Details-Products'!$D$7:$D$299988,$B53,'Details-Products'!$BM$7:$BM$299988,$AN$10, 'Details-Products'!$Y$7:$Y$299988,"Yes")</f>
        <v>0</v>
      </c>
      <c r="AO53" s="244">
        <f>COUNTIFS('Details-Products'!$C$7:$C$299988,$C53,'Details-Products'!$D$7:$D$299988,$B53,'Details-Products'!$BM$7:$BM$299988,$AO$10)</f>
        <v>0</v>
      </c>
      <c r="AP53" s="245">
        <f>COUNTIFS('Details-Products'!$C$7:$C$299988,$C53,'Details-Products'!$D$7:$D$299988,$B53,'Details-Products'!$BM$7:$BM$299988,$AP$10, 'Details-Products'!$Y$7:$Y$299988,"Yes")</f>
        <v>0</v>
      </c>
      <c r="AQ53" s="247">
        <f>SUMIFS('Details-Products'!$AA$7:$AA$299988,'Details-Products'!$C$7:$C$299988,$C53,'Details-Products'!$D$7:$D$299988,$B53,'Details-Products'!$BM$7:$BM$299988,$AQ$10, 'Details-Products'!$Y$7:$Y$299988,"Yes")</f>
        <v>0</v>
      </c>
      <c r="AR53" s="244">
        <f t="shared" ref="AR53" si="122">AC53+AF53+AI53+AL53+AO53</f>
        <v>0</v>
      </c>
      <c r="AS53" s="245">
        <f t="shared" ref="AS53" si="123">AD53+AG53+AJ53+AM53+AP53</f>
        <v>0</v>
      </c>
      <c r="AT53" s="246">
        <f t="shared" ref="AT53" si="124">AE53+AH53+AK53+AN53+AQ53</f>
        <v>0</v>
      </c>
      <c r="AU53" s="244">
        <f>COUNTIFS('Details-Products'!$C$7:$C$299988,$C53,'Details-Products'!$D$7:$D$299988,$B53,'Details-Products'!$BM$7:$BM$299988,$AU$10)</f>
        <v>0</v>
      </c>
      <c r="AV53" s="245">
        <f>COUNTIFS('Details-Products'!$C$7:$C$299988,$C53,'Details-Products'!$D$7:$D$299988,$B53,'Details-Products'!$BM$7:$BM$299988,$AV$10, 'Details-Products'!$Y$7:$Y$299988,"Yes")</f>
        <v>0</v>
      </c>
      <c r="AW53" s="247">
        <f>SUMIFS('Details-Products'!$AA$7:$AA$299988,'Details-Products'!$C$7:$C$299988,$C53,'Details-Products'!$D$7:$D$299988,$B53,'Details-Products'!$BM$7:$BM$299988,$AW$10, 'Details-Products'!$Y$7:$Y$299988,"Yes")</f>
        <v>0</v>
      </c>
      <c r="AX53" s="244">
        <f>COUNTIFS('Details-Products'!$C$7:$C$299988,$C53,'Details-Products'!$D$7:$D$299988,$B53,'Details-Products'!$BM$7:$BM$299988,$AX$10)</f>
        <v>0</v>
      </c>
      <c r="AY53" s="245">
        <f>COUNTIFS('Details-Products'!$C$7:$C$299988,$C53,'Details-Products'!$D$7:$D$299988,$B53,'Details-Products'!$BM$7:$BM$299988,$AY$10, 'Details-Products'!$Y$7:$Y$299988,"Yes")</f>
        <v>0</v>
      </c>
      <c r="AZ53" s="247">
        <f>SUMIFS('Details-Products'!$AA$7:$AA$299988,'Details-Products'!$C$7:$C$299988,$C53,'Details-Products'!$D$7:$D$299988,$B53,'Details-Products'!$BM$7:$BM$299988,$AZ$10, 'Details-Products'!$Y$7:$Y$299988,"Yes")</f>
        <v>0</v>
      </c>
      <c r="BA53" s="244">
        <f>COUNTIFS('Details-Products'!$C$7:$C$299988,$C53,'Details-Products'!$D$7:$D$299988,$B53,'Details-Products'!$BM$7:$BM$299988,$BA$10)</f>
        <v>0</v>
      </c>
      <c r="BB53" s="245">
        <f>COUNTIFS('Details-Products'!$C$7:$C$299988,$C53,'Details-Products'!$D$7:$D$299988,$B53,'Details-Products'!$BM$7:$BM$299988,$BB$10, 'Details-Products'!$Y$7:$Y$299988,"Yes")</f>
        <v>0</v>
      </c>
      <c r="BC53" s="247">
        <f>SUMIFS('Details-Products'!$AA$7:$AA$299988,'Details-Products'!$C$7:$C$299988,$C53,'Details-Products'!$D$7:$D$299988,$B53,'Details-Products'!$BM$7:$BM$299988,$BC$10, 'Details-Products'!$Y$7:$Y$299988,"Yes")</f>
        <v>0</v>
      </c>
      <c r="BD53" s="244">
        <f>COUNTIFS('Details-Products'!$C$7:$C$299988,$C53,'Details-Products'!$D$7:$D$299988,$B53,'Details-Products'!$BM$7:$BM$299988,$BD$10)</f>
        <v>0</v>
      </c>
      <c r="BE53" s="245">
        <f>COUNTIFS('Details-Products'!$C$7:$C$299988,$C53,'Details-Products'!$D$7:$D$299988,$B53,'Details-Products'!$BM$7:$BM$299988,$BE$10, 'Details-Products'!$Y$7:$Y$299988,"Yes")</f>
        <v>0</v>
      </c>
      <c r="BF53" s="247">
        <f>SUMIFS('Details-Products'!$AA$7:$AA$299988,'Details-Products'!$C$7:$C$299988,$C53,'Details-Products'!$D$7:$D$299988,$B53,'Details-Products'!$BM$7:$BM$299988,$BF$10, 'Details-Products'!$Y$7:$Y$299988,"Yes")</f>
        <v>0</v>
      </c>
      <c r="BG53" s="244">
        <f>COUNTIFS('Details-Products'!$C$7:$C$299988,$C53,'Details-Products'!$D$7:$D$299988,$B53,'Details-Products'!$BM$7:$BM$299988,$BG$10)</f>
        <v>0</v>
      </c>
      <c r="BH53" s="245">
        <f>COUNTIFS('Details-Products'!$C$7:$C$299988,$C53,'Details-Products'!$D$7:$D$299988,$B53,'Details-Products'!$BM$7:$BM$299988,$BH$10, 'Details-Products'!$Y$7:$Y$299988,"Yes")</f>
        <v>0</v>
      </c>
      <c r="BI53" s="247">
        <f>SUMIFS('Details-Products'!$AA$7:$AA$299988,'Details-Products'!$C$7:$C$299988,$C53,'Details-Products'!$D$7:$D$299988,$B53,'Details-Products'!$BM$7:$BM$299988,$BI$10, 'Details-Products'!$Y$7:$Y$299988,"Yes")</f>
        <v>0</v>
      </c>
      <c r="BJ53" s="244">
        <f>COUNTIFS('Details-Products'!$C$7:$C$299988,$C53,'Details-Products'!$D$7:$D$299988,$B53,'Details-Products'!$BM$7:$BM$299988,$BJ$10)</f>
        <v>0</v>
      </c>
      <c r="BK53" s="245">
        <f>COUNTIFS('Details-Products'!$C$7:$C$299988,$C53,'Details-Products'!$D$7:$D$299988,$B53,'Details-Products'!$BM$7:$BM$299988,$BK$10, 'Details-Products'!$Y$7:$Y$299988,"Yes")</f>
        <v>0</v>
      </c>
      <c r="BL53" s="247">
        <f>SUMIFS('Details-Products'!$AA$7:$AA$299988,'Details-Products'!$C$7:$C$299988,$C53,'Details-Products'!$D$7:$D$299988,$B53,'Details-Products'!$BM$7:$BM$299988,$BL$10, 'Details-Products'!$Y$7:$Y$299988,"Yes")</f>
        <v>0</v>
      </c>
      <c r="BM53" s="245">
        <f t="shared" si="118"/>
        <v>0</v>
      </c>
      <c r="BN53" s="245">
        <f t="shared" si="119"/>
        <v>0</v>
      </c>
      <c r="BO53" s="248">
        <f t="shared" si="120"/>
        <v>0</v>
      </c>
    </row>
    <row r="54" spans="1:67" s="27" customFormat="1" ht="15" x14ac:dyDescent="0.2">
      <c r="A54" s="21"/>
      <c r="B54" s="29">
        <v>70</v>
      </c>
      <c r="C54" s="29">
        <v>7</v>
      </c>
      <c r="D54" s="120" t="s">
        <v>250</v>
      </c>
      <c r="E54" s="146">
        <f>COUNTIFS('Details-Products'!$C$7:$C$299988,$C54,'Details-Products'!$D$7:$D$299988,$B54,'Details-Products'!$BM$7:$BM$299988,$E$10)</f>
        <v>0</v>
      </c>
      <c r="F54" s="147">
        <f>COUNTIFS('Details-Products'!$C$7:$C$299988,$C54,'Details-Products'!$D$7:$D$299988,$B54,'Details-Products'!$BM$7:$BM$299988,$F$10, 'Details-Products'!$Y$7:$Y$299988,"Yes")</f>
        <v>0</v>
      </c>
      <c r="G54" s="148">
        <f>SUMIFS('Details-Products'!$AA$7:$AA$299988,'Details-Products'!$C$7:$C$299988,$C54,'Details-Products'!$D$7:$D$299988,$B54,'Details-Products'!$BM$7:$BM$299988,$G$10, 'Details-Products'!$Y$7:$Y$299988,"Yes")</f>
        <v>0</v>
      </c>
      <c r="H54" s="146">
        <f>COUNTIFS('Details-Products'!$C$7:$C$299988,$C54,'Details-Products'!$D$7:$D$299988,$B54,'Details-Products'!$BM$7:$BM$299988,$H$10)</f>
        <v>0</v>
      </c>
      <c r="I54" s="147">
        <f>COUNTIFS('Details-Products'!$C$7:$C$299988,$C54,'Details-Products'!$D$7:$D$299988,$B54,'Details-Products'!$BM$7:$BM$299988,$I$10, 'Details-Products'!$Y$7:$Y$299988,"Yes")</f>
        <v>0</v>
      </c>
      <c r="J54" s="148">
        <f>SUMIFS('Details-Products'!$AA$7:$AA$299988,'Details-Products'!$C$7:$C$299988,$C54,'Details-Products'!$D$7:$D$299988,$B54,'Details-Products'!$BM$7:$BM$299988,$J$10, 'Details-Products'!$Y$7:$Y$299988,"Yes")</f>
        <v>0</v>
      </c>
      <c r="K54" s="146">
        <f>COUNTIFS('Details-Products'!$C$7:$C$299988,$C54,'Details-Products'!$D$7:$D$299988,$B54,'Details-Products'!$BM$7:$BM$299988,$K$10)</f>
        <v>0</v>
      </c>
      <c r="L54" s="147">
        <f>COUNTIFS('Details-Products'!$C$7:$C$299988,$C54,'Details-Products'!$D$7:$D$299988,$B54,'Details-Products'!$BM$7:$BM$299988,$L$10, 'Details-Products'!$Y$7:$Y$299988,"Yes")</f>
        <v>0</v>
      </c>
      <c r="M54" s="148">
        <f>SUMIFS('Details-Products'!$AA$7:$AA$299988,'Details-Products'!$C$7:$C$299988,$C54,'Details-Products'!$D$7:$D$299988,$B54,'Details-Products'!$BM$7:$BM$299988,$M$10, 'Details-Products'!$Y$7:$Y$299988,"Yes")</f>
        <v>0</v>
      </c>
      <c r="N54" s="120">
        <f t="shared" si="75"/>
        <v>0</v>
      </c>
      <c r="O54" s="341">
        <f t="shared" si="76"/>
        <v>0</v>
      </c>
      <c r="P54" s="336">
        <f t="shared" si="77"/>
        <v>0</v>
      </c>
      <c r="Q54" s="336">
        <f>VLOOKUP(B54,Ttl_Inv!$A:$E,4,FALSE)</f>
        <v>0</v>
      </c>
      <c r="R54" s="101" t="str">
        <f t="shared" si="20"/>
        <v>-</v>
      </c>
      <c r="S54" s="86">
        <f>IFERROR(SUMIFS(Inactive_UPC!$T:$T,Inactive_UPC!$D:$D,$B54),"0")</f>
        <v>0</v>
      </c>
      <c r="T54" s="110" t="str">
        <f t="shared" si="8"/>
        <v>-</v>
      </c>
      <c r="U54" s="91">
        <f t="shared" si="15"/>
        <v>0</v>
      </c>
      <c r="V54" s="114" t="str">
        <f t="shared" si="9"/>
        <v>-</v>
      </c>
      <c r="W54" s="244">
        <f t="shared" si="121"/>
        <v>0</v>
      </c>
      <c r="X54" s="245">
        <f t="shared" si="121"/>
        <v>0</v>
      </c>
      <c r="Y54" s="246">
        <f t="shared" si="121"/>
        <v>0</v>
      </c>
      <c r="Z54" s="244">
        <f>COUNTIFS('Details-Products'!$C$7:$C$299988,$C54,'Details-Products'!$D$7:$D$299988,$B54,'Details-Products'!$BM$7:$BM$299988,$Z$10)</f>
        <v>0</v>
      </c>
      <c r="AA54" s="245">
        <f>COUNTIFS('Details-Products'!$C$7:$C$299988,$C54,'Details-Products'!$D$7:$D$299988,$B54,'Details-Products'!$BM$7:$BM$299988,$AA$10, 'Details-Products'!$Y$7:$Y$299988,"Yes")</f>
        <v>0</v>
      </c>
      <c r="AB54" s="247">
        <f>SUMIFS('Details-Products'!$AA$7:$AA$299988,'Details-Products'!$C$7:$C$299988,$C54,'Details-Products'!$D$7:$D$299988,$B54,'Details-Products'!$BM$7:$BM$299988,$AB$10, 'Details-Products'!$Y$7:$Y$299988,"Yes")</f>
        <v>0</v>
      </c>
      <c r="AC54" s="244">
        <f>COUNTIFS('Details-Products'!$C$7:$C$299988,$C54,'Details-Products'!$D$7:$D$299988,$B54,'Details-Products'!$BM$7:$BM$299988,$AC$10)</f>
        <v>0</v>
      </c>
      <c r="AD54" s="245">
        <f>COUNTIFS('Details-Products'!$C$7:$C$299988,$C54,'Details-Products'!$D$7:$D$299988,$B54,'Details-Products'!$BM$7:$BM$299988,$AD$10, 'Details-Products'!$Y$7:$Y$299988,"Yes")</f>
        <v>0</v>
      </c>
      <c r="AE54" s="247">
        <f>SUMIFS('Details-Products'!$AA$7:$AA$299988,'Details-Products'!$C$7:$C$299988,$C54,'Details-Products'!$D$7:$D$299988,$B54,'Details-Products'!$BM$7:$BM$299988,$AE$10, 'Details-Products'!$Y$7:$Y$299988,"Yes")</f>
        <v>0</v>
      </c>
      <c r="AF54" s="244">
        <f>COUNTIFS('Details-Products'!$C$7:$C$299988,$C54,'Details-Products'!$D$7:$D$299988,$B54,'Details-Products'!$BM$7:$BM$299988,$AF$10)</f>
        <v>0</v>
      </c>
      <c r="AG54" s="245">
        <f>COUNTIFS('Details-Products'!$C$7:$C$299988,$C54,'Details-Products'!$D$7:$D$299988,$B54,'Details-Products'!$BM$7:$BM$299988,$AG$10, 'Details-Products'!$Y$7:$Y$299988,"Yes")</f>
        <v>0</v>
      </c>
      <c r="AH54" s="247">
        <f>SUMIFS('Details-Products'!$AA$7:$AA$299988,'Details-Products'!$C$7:$C$299988,$C54,'Details-Products'!$D$7:$D$299988,$B54,'Details-Products'!$BM$7:$BM$299988,$AH$10, 'Details-Products'!$Y$7:$Y$299988,"Yes")</f>
        <v>0</v>
      </c>
      <c r="AI54" s="244">
        <f>COUNTIFS('Details-Products'!$C$7:$C$299988,$C54,'Details-Products'!$D$7:$D$299988,$B54,'Details-Products'!$BM$7:$BM$299988,$AI$10)</f>
        <v>0</v>
      </c>
      <c r="AJ54" s="245">
        <f>COUNTIFS('Details-Products'!$C$7:$C$299988,$C54,'Details-Products'!$D$7:$D$299988,$B54,'Details-Products'!$BM$7:$BM$299988,$AJ$10, 'Details-Products'!$Y$7:$Y$299988,"Yes")</f>
        <v>0</v>
      </c>
      <c r="AK54" s="247">
        <f>SUMIFS('Details-Products'!$AA$7:$AA$299988,'Details-Products'!$C$7:$C$299988,$C54,'Details-Products'!$D$7:$D$299988,$B54,'Details-Products'!$BM$7:$BM$299988,$AK$10, 'Details-Products'!$Y$7:$Y$299988,"Yes")</f>
        <v>0</v>
      </c>
      <c r="AL54" s="244">
        <f>COUNTIFS('Details-Products'!$C$7:$C$299988,$C54,'Details-Products'!$D$7:$D$299988,$B54,'Details-Products'!$BM$7:$BM$299988,$AL$10)</f>
        <v>0</v>
      </c>
      <c r="AM54" s="245">
        <f>COUNTIFS('Details-Products'!$C$7:$C$299988,$C54,'Details-Products'!$D$7:$D$299988,$B54,'Details-Products'!$BM$7:$BM$299988,$AM$10, 'Details-Products'!$Y$7:$Y$299988,"Yes")</f>
        <v>0</v>
      </c>
      <c r="AN54" s="247">
        <f>SUMIFS('Details-Products'!$AA$7:$AA$299988,'Details-Products'!$C$7:$C$299988,$C54,'Details-Products'!$D$7:$D$299988,$B54,'Details-Products'!$BM$7:$BM$299988,$AN$10, 'Details-Products'!$Y$7:$Y$299988,"Yes")</f>
        <v>0</v>
      </c>
      <c r="AO54" s="244">
        <f>COUNTIFS('Details-Products'!$C$7:$C$299988,$C54,'Details-Products'!$D$7:$D$299988,$B54,'Details-Products'!$BM$7:$BM$299988,$AO$10)</f>
        <v>0</v>
      </c>
      <c r="AP54" s="245">
        <f>COUNTIFS('Details-Products'!$C$7:$C$299988,$C54,'Details-Products'!$D$7:$D$299988,$B54,'Details-Products'!$BM$7:$BM$299988,$AP$10, 'Details-Products'!$Y$7:$Y$299988,"Yes")</f>
        <v>0</v>
      </c>
      <c r="AQ54" s="247">
        <f>SUMIFS('Details-Products'!$AA$7:$AA$299988,'Details-Products'!$C$7:$C$299988,$C54,'Details-Products'!$D$7:$D$299988,$B54,'Details-Products'!$BM$7:$BM$299988,$AQ$10, 'Details-Products'!$Y$7:$Y$299988,"Yes")</f>
        <v>0</v>
      </c>
      <c r="AR54" s="244">
        <f t="shared" ref="AR54:AR58" si="125">AC54+AF54+AI54+AL54+AO54</f>
        <v>0</v>
      </c>
      <c r="AS54" s="245">
        <f t="shared" ref="AS54:AS58" si="126">AD54+AG54+AJ54+AM54+AP54</f>
        <v>0</v>
      </c>
      <c r="AT54" s="246">
        <f t="shared" ref="AT54:AT58" si="127">AE54+AH54+AK54+AN54+AQ54</f>
        <v>0</v>
      </c>
      <c r="AU54" s="244">
        <f>COUNTIFS('Details-Products'!$C$7:$C$299988,$C54,'Details-Products'!$D$7:$D$299988,$B54,'Details-Products'!$BM$7:$BM$299988,$AU$10)</f>
        <v>0</v>
      </c>
      <c r="AV54" s="245">
        <f>COUNTIFS('Details-Products'!$C$7:$C$299988,$C54,'Details-Products'!$D$7:$D$299988,$B54,'Details-Products'!$BM$7:$BM$299988,$AV$10, 'Details-Products'!$Y$7:$Y$299988,"Yes")</f>
        <v>0</v>
      </c>
      <c r="AW54" s="247">
        <f>SUMIFS('Details-Products'!$AA$7:$AA$299988,'Details-Products'!$C$7:$C$299988,$C54,'Details-Products'!$D$7:$D$299988,$B54,'Details-Products'!$BM$7:$BM$299988,$AW$10, 'Details-Products'!$Y$7:$Y$299988,"Yes")</f>
        <v>0</v>
      </c>
      <c r="AX54" s="244">
        <f>COUNTIFS('Details-Products'!$C$7:$C$299988,$C54,'Details-Products'!$D$7:$D$299988,$B54,'Details-Products'!$BM$7:$BM$299988,$AX$10)</f>
        <v>0</v>
      </c>
      <c r="AY54" s="245">
        <f>COUNTIFS('Details-Products'!$C$7:$C$299988,$C54,'Details-Products'!$D$7:$D$299988,$B54,'Details-Products'!$BM$7:$BM$299988,$AY$10, 'Details-Products'!$Y$7:$Y$299988,"Yes")</f>
        <v>0</v>
      </c>
      <c r="AZ54" s="247">
        <f>SUMIFS('Details-Products'!$AA$7:$AA$299988,'Details-Products'!$C$7:$C$299988,$C54,'Details-Products'!$D$7:$D$299988,$B54,'Details-Products'!$BM$7:$BM$299988,$AZ$10, 'Details-Products'!$Y$7:$Y$299988,"Yes")</f>
        <v>0</v>
      </c>
      <c r="BA54" s="244">
        <f>COUNTIFS('Details-Products'!$C$7:$C$299988,$C54,'Details-Products'!$D$7:$D$299988,$B54,'Details-Products'!$BM$7:$BM$299988,$BA$10)</f>
        <v>0</v>
      </c>
      <c r="BB54" s="245">
        <f>COUNTIFS('Details-Products'!$C$7:$C$299988,$C54,'Details-Products'!$D$7:$D$299988,$B54,'Details-Products'!$BM$7:$BM$299988,$BB$10, 'Details-Products'!$Y$7:$Y$299988,"Yes")</f>
        <v>0</v>
      </c>
      <c r="BC54" s="247">
        <f>SUMIFS('Details-Products'!$AA$7:$AA$299988,'Details-Products'!$C$7:$C$299988,$C54,'Details-Products'!$D$7:$D$299988,$B54,'Details-Products'!$BM$7:$BM$299988,$BC$10, 'Details-Products'!$Y$7:$Y$299988,"Yes")</f>
        <v>0</v>
      </c>
      <c r="BD54" s="244">
        <f>COUNTIFS('Details-Products'!$C$7:$C$299988,$C54,'Details-Products'!$D$7:$D$299988,$B54,'Details-Products'!$BM$7:$BM$299988,$BD$10)</f>
        <v>0</v>
      </c>
      <c r="BE54" s="245">
        <f>COUNTIFS('Details-Products'!$C$7:$C$299988,$C54,'Details-Products'!$D$7:$D$299988,$B54,'Details-Products'!$BM$7:$BM$299988,$BE$10, 'Details-Products'!$Y$7:$Y$299988,"Yes")</f>
        <v>0</v>
      </c>
      <c r="BF54" s="247">
        <f>SUMIFS('Details-Products'!$AA$7:$AA$299988,'Details-Products'!$C$7:$C$299988,$C54,'Details-Products'!$D$7:$D$299988,$B54,'Details-Products'!$BM$7:$BM$299988,$BF$10, 'Details-Products'!$Y$7:$Y$299988,"Yes")</f>
        <v>0</v>
      </c>
      <c r="BG54" s="244">
        <f>COUNTIFS('Details-Products'!$C$7:$C$299988,$C54,'Details-Products'!$D$7:$D$299988,$B54,'Details-Products'!$BM$7:$BM$299988,$BG$10)</f>
        <v>0</v>
      </c>
      <c r="BH54" s="245">
        <f>COUNTIFS('Details-Products'!$C$7:$C$299988,$C54,'Details-Products'!$D$7:$D$299988,$B54,'Details-Products'!$BM$7:$BM$299988,$BH$10, 'Details-Products'!$Y$7:$Y$299988,"Yes")</f>
        <v>0</v>
      </c>
      <c r="BI54" s="247">
        <f>SUMIFS('Details-Products'!$AA$7:$AA$299988,'Details-Products'!$C$7:$C$299988,$C54,'Details-Products'!$D$7:$D$299988,$B54,'Details-Products'!$BM$7:$BM$299988,$BI$10, 'Details-Products'!$Y$7:$Y$299988,"Yes")</f>
        <v>0</v>
      </c>
      <c r="BJ54" s="244">
        <f>COUNTIFS('Details-Products'!$C$7:$C$299988,$C54,'Details-Products'!$D$7:$D$299988,$B54,'Details-Products'!$BM$7:$BM$299988,$BJ$10)</f>
        <v>0</v>
      </c>
      <c r="BK54" s="245">
        <f>COUNTIFS('Details-Products'!$C$7:$C$299988,$C54,'Details-Products'!$D$7:$D$299988,$B54,'Details-Products'!$BM$7:$BM$299988,$BK$10, 'Details-Products'!$Y$7:$Y$299988,"Yes")</f>
        <v>0</v>
      </c>
      <c r="BL54" s="247">
        <f>SUMIFS('Details-Products'!$AA$7:$AA$299988,'Details-Products'!$C$7:$C$299988,$C54,'Details-Products'!$D$7:$D$299988,$B54,'Details-Products'!$BM$7:$BM$299988,$BL$10, 'Details-Products'!$Y$7:$Y$299988,"Yes")</f>
        <v>0</v>
      </c>
      <c r="BM54" s="245">
        <f t="shared" si="118"/>
        <v>0</v>
      </c>
      <c r="BN54" s="245">
        <f t="shared" si="119"/>
        <v>0</v>
      </c>
      <c r="BO54" s="248">
        <f t="shared" si="120"/>
        <v>0</v>
      </c>
    </row>
    <row r="55" spans="1:67" ht="15" x14ac:dyDescent="0.2">
      <c r="A55" s="27"/>
      <c r="B55" s="29">
        <v>72</v>
      </c>
      <c r="C55" s="29">
        <v>7</v>
      </c>
      <c r="D55" s="119" t="s">
        <v>484</v>
      </c>
      <c r="E55" s="146">
        <f>COUNTIFS('Details-Products'!$C$7:$C$299988,$C55,'Details-Products'!$D$7:$D$299988,$B55,'Details-Products'!$BM$7:$BM$299988,$E$10)</f>
        <v>0</v>
      </c>
      <c r="F55" s="147">
        <f>COUNTIFS('Details-Products'!$C$7:$C$299988,$C55,'Details-Products'!$D$7:$D$299988,$B55,'Details-Products'!$BM$7:$BM$299988,$F$10, 'Details-Products'!$Y$7:$Y$299988,"Yes")</f>
        <v>0</v>
      </c>
      <c r="G55" s="148">
        <f>SUMIFS('Details-Products'!$AA$7:$AA$299988,'Details-Products'!$C$7:$C$299988,$C55,'Details-Products'!$D$7:$D$299988,$B55,'Details-Products'!$BM$7:$BM$299988,$G$10, 'Details-Products'!$Y$7:$Y$299988,"Yes")</f>
        <v>0</v>
      </c>
      <c r="H55" s="146">
        <f>COUNTIFS('Details-Products'!$C$7:$C$299988,$C55,'Details-Products'!$D$7:$D$299988,$B55,'Details-Products'!$BM$7:$BM$299988,$H$10)</f>
        <v>0</v>
      </c>
      <c r="I55" s="147">
        <f>COUNTIFS('Details-Products'!$C$7:$C$299988,$C55,'Details-Products'!$D$7:$D$299988,$B55,'Details-Products'!$BM$7:$BM$299988,$I$10, 'Details-Products'!$Y$7:$Y$299988,"Yes")</f>
        <v>0</v>
      </c>
      <c r="J55" s="148">
        <f>SUMIFS('Details-Products'!$AA$7:$AA$299988,'Details-Products'!$C$7:$C$299988,$C55,'Details-Products'!$D$7:$D$299988,$B55,'Details-Products'!$BM$7:$BM$299988,$J$10, 'Details-Products'!$Y$7:$Y$299988,"Yes")</f>
        <v>0</v>
      </c>
      <c r="K55" s="146">
        <f>COUNTIFS('Details-Products'!$C$7:$C$299988,$C55,'Details-Products'!$D$7:$D$299988,$B55,'Details-Products'!$BM$7:$BM$299988,$K$10)</f>
        <v>0</v>
      </c>
      <c r="L55" s="147">
        <f>COUNTIFS('Details-Products'!$C$7:$C$299988,$C55,'Details-Products'!$D$7:$D$299988,$B55,'Details-Products'!$BM$7:$BM$299988,$L$10, 'Details-Products'!$Y$7:$Y$299988,"Yes")</f>
        <v>0</v>
      </c>
      <c r="M55" s="148">
        <f>SUMIFS('Details-Products'!$AA$7:$AA$299988,'Details-Products'!$C$7:$C$299988,$C55,'Details-Products'!$D$7:$D$299988,$B55,'Details-Products'!$BM$7:$BM$299988,$M$10, 'Details-Products'!$Y$7:$Y$299988,"Yes")</f>
        <v>0</v>
      </c>
      <c r="N55" s="119">
        <f t="shared" si="75"/>
        <v>0</v>
      </c>
      <c r="O55" s="340">
        <f t="shared" si="76"/>
        <v>0</v>
      </c>
      <c r="P55" s="335">
        <f t="shared" si="77"/>
        <v>0</v>
      </c>
      <c r="Q55" s="335">
        <f>VLOOKUP(B55,Ttl_Inv!$A:$E,4,FALSE)</f>
        <v>0</v>
      </c>
      <c r="R55" s="100" t="str">
        <f t="shared" si="20"/>
        <v>-</v>
      </c>
      <c r="S55" s="81">
        <f>IFERROR(SUMIFS(Inactive_UPC!$T:$T,Inactive_UPC!$D:$D,$B55),"0")</f>
        <v>0</v>
      </c>
      <c r="T55" s="111" t="str">
        <f t="shared" si="8"/>
        <v>-</v>
      </c>
      <c r="U55" s="92">
        <f t="shared" si="15"/>
        <v>0</v>
      </c>
      <c r="V55" s="115" t="str">
        <f t="shared" si="9"/>
        <v>-</v>
      </c>
      <c r="W55" s="244">
        <f t="shared" si="121"/>
        <v>0</v>
      </c>
      <c r="X55" s="245">
        <f t="shared" si="121"/>
        <v>0</v>
      </c>
      <c r="Y55" s="246">
        <f t="shared" si="121"/>
        <v>0</v>
      </c>
      <c r="Z55" s="244">
        <f>COUNTIFS('Details-Products'!$C$7:$C$299988,$C55,'Details-Products'!$D$7:$D$299988,$B55,'Details-Products'!$BM$7:$BM$299988,$Z$10)</f>
        <v>0</v>
      </c>
      <c r="AA55" s="245">
        <f>COUNTIFS('Details-Products'!$C$7:$C$299988,$C55,'Details-Products'!$D$7:$D$299988,$B55,'Details-Products'!$BM$7:$BM$299988,$AA$10, 'Details-Products'!$Y$7:$Y$299988,"Yes")</f>
        <v>0</v>
      </c>
      <c r="AB55" s="247">
        <f>SUMIFS('Details-Products'!$AA$7:$AA$299988,'Details-Products'!$C$7:$C$299988,$C55,'Details-Products'!$D$7:$D$299988,$B55,'Details-Products'!$BM$7:$BM$299988,$AB$10, 'Details-Products'!$Y$7:$Y$299988,"Yes")</f>
        <v>0</v>
      </c>
      <c r="AC55" s="244">
        <f>COUNTIFS('Details-Products'!$C$7:$C$299988,$C55,'Details-Products'!$D$7:$D$299988,$B55,'Details-Products'!$BM$7:$BM$299988,$AC$10)</f>
        <v>0</v>
      </c>
      <c r="AD55" s="245">
        <f>COUNTIFS('Details-Products'!$C$7:$C$299988,$C55,'Details-Products'!$D$7:$D$299988,$B55,'Details-Products'!$BM$7:$BM$299988,$AD$10, 'Details-Products'!$Y$7:$Y$299988,"Yes")</f>
        <v>0</v>
      </c>
      <c r="AE55" s="247">
        <f>SUMIFS('Details-Products'!$AA$7:$AA$299988,'Details-Products'!$C$7:$C$299988,$C55,'Details-Products'!$D$7:$D$299988,$B55,'Details-Products'!$BM$7:$BM$299988,$AE$10, 'Details-Products'!$Y$7:$Y$299988,"Yes")</f>
        <v>0</v>
      </c>
      <c r="AF55" s="244">
        <f>COUNTIFS('Details-Products'!$C$7:$C$299988,$C55,'Details-Products'!$D$7:$D$299988,$B55,'Details-Products'!$BM$7:$BM$299988,$AF$10)</f>
        <v>0</v>
      </c>
      <c r="AG55" s="245">
        <f>COUNTIFS('Details-Products'!$C$7:$C$299988,$C55,'Details-Products'!$D$7:$D$299988,$B55,'Details-Products'!$BM$7:$BM$299988,$AG$10, 'Details-Products'!$Y$7:$Y$299988,"Yes")</f>
        <v>0</v>
      </c>
      <c r="AH55" s="247">
        <f>SUMIFS('Details-Products'!$AA$7:$AA$299988,'Details-Products'!$C$7:$C$299988,$C55,'Details-Products'!$D$7:$D$299988,$B55,'Details-Products'!$BM$7:$BM$299988,$AH$10, 'Details-Products'!$Y$7:$Y$299988,"Yes")</f>
        <v>0</v>
      </c>
      <c r="AI55" s="244">
        <f>COUNTIFS('Details-Products'!$C$7:$C$299988,$C55,'Details-Products'!$D$7:$D$299988,$B55,'Details-Products'!$BM$7:$BM$299988,$AI$10)</f>
        <v>0</v>
      </c>
      <c r="AJ55" s="245">
        <f>COUNTIFS('Details-Products'!$C$7:$C$299988,$C55,'Details-Products'!$D$7:$D$299988,$B55,'Details-Products'!$BM$7:$BM$299988,$AJ$10, 'Details-Products'!$Y$7:$Y$299988,"Yes")</f>
        <v>0</v>
      </c>
      <c r="AK55" s="247">
        <f>SUMIFS('Details-Products'!$AA$7:$AA$299988,'Details-Products'!$C$7:$C$299988,$C55,'Details-Products'!$D$7:$D$299988,$B55,'Details-Products'!$BM$7:$BM$299988,$AK$10, 'Details-Products'!$Y$7:$Y$299988,"Yes")</f>
        <v>0</v>
      </c>
      <c r="AL55" s="244">
        <f>COUNTIFS('Details-Products'!$C$7:$C$299988,$C55,'Details-Products'!$D$7:$D$299988,$B55,'Details-Products'!$BM$7:$BM$299988,$AL$10)</f>
        <v>0</v>
      </c>
      <c r="AM55" s="245">
        <f>COUNTIFS('Details-Products'!$C$7:$C$299988,$C55,'Details-Products'!$D$7:$D$299988,$B55,'Details-Products'!$BM$7:$BM$299988,$AM$10, 'Details-Products'!$Y$7:$Y$299988,"Yes")</f>
        <v>0</v>
      </c>
      <c r="AN55" s="247">
        <f>SUMIFS('Details-Products'!$AA$7:$AA$299988,'Details-Products'!$C$7:$C$299988,$C55,'Details-Products'!$D$7:$D$299988,$B55,'Details-Products'!$BM$7:$BM$299988,$AN$10, 'Details-Products'!$Y$7:$Y$299988,"Yes")</f>
        <v>0</v>
      </c>
      <c r="AO55" s="244">
        <f>COUNTIFS('Details-Products'!$C$7:$C$299988,$C55,'Details-Products'!$D$7:$D$299988,$B55,'Details-Products'!$BM$7:$BM$299988,$AO$10)</f>
        <v>0</v>
      </c>
      <c r="AP55" s="245">
        <f>COUNTIFS('Details-Products'!$C$7:$C$299988,$C55,'Details-Products'!$D$7:$D$299988,$B55,'Details-Products'!$BM$7:$BM$299988,$AP$10, 'Details-Products'!$Y$7:$Y$299988,"Yes")</f>
        <v>0</v>
      </c>
      <c r="AQ55" s="247">
        <f>SUMIFS('Details-Products'!$AA$7:$AA$299988,'Details-Products'!$C$7:$C$299988,$C55,'Details-Products'!$D$7:$D$299988,$B55,'Details-Products'!$BM$7:$BM$299988,$AQ$10, 'Details-Products'!$Y$7:$Y$299988,"Yes")</f>
        <v>0</v>
      </c>
      <c r="AR55" s="244">
        <f t="shared" si="125"/>
        <v>0</v>
      </c>
      <c r="AS55" s="245">
        <f t="shared" si="126"/>
        <v>0</v>
      </c>
      <c r="AT55" s="246">
        <f t="shared" si="127"/>
        <v>0</v>
      </c>
      <c r="AU55" s="244">
        <f>COUNTIFS('Details-Products'!$C$7:$C$299988,$C55,'Details-Products'!$D$7:$D$299988,$B55,'Details-Products'!$BM$7:$BM$299988,$AU$10)</f>
        <v>0</v>
      </c>
      <c r="AV55" s="245">
        <f>COUNTIFS('Details-Products'!$C$7:$C$299988,$C55,'Details-Products'!$D$7:$D$299988,$B55,'Details-Products'!$BM$7:$BM$299988,$AV$10, 'Details-Products'!$Y$7:$Y$299988,"Yes")</f>
        <v>0</v>
      </c>
      <c r="AW55" s="247">
        <f>SUMIFS('Details-Products'!$AA$7:$AA$299988,'Details-Products'!$C$7:$C$299988,$C55,'Details-Products'!$D$7:$D$299988,$B55,'Details-Products'!$BM$7:$BM$299988,$AW$10, 'Details-Products'!$Y$7:$Y$299988,"Yes")</f>
        <v>0</v>
      </c>
      <c r="AX55" s="244">
        <f>COUNTIFS('Details-Products'!$C$7:$C$299988,$C55,'Details-Products'!$D$7:$D$299988,$B55,'Details-Products'!$BM$7:$BM$299988,$AX$10)</f>
        <v>0</v>
      </c>
      <c r="AY55" s="245">
        <f>COUNTIFS('Details-Products'!$C$7:$C$299988,$C55,'Details-Products'!$D$7:$D$299988,$B55,'Details-Products'!$BM$7:$BM$299988,$AY$10, 'Details-Products'!$Y$7:$Y$299988,"Yes")</f>
        <v>0</v>
      </c>
      <c r="AZ55" s="247">
        <f>SUMIFS('Details-Products'!$AA$7:$AA$299988,'Details-Products'!$C$7:$C$299988,$C55,'Details-Products'!$D$7:$D$299988,$B55,'Details-Products'!$BM$7:$BM$299988,$AZ$10, 'Details-Products'!$Y$7:$Y$299988,"Yes")</f>
        <v>0</v>
      </c>
      <c r="BA55" s="244">
        <f>COUNTIFS('Details-Products'!$C$7:$C$299988,$C55,'Details-Products'!$D$7:$D$299988,$B55,'Details-Products'!$BM$7:$BM$299988,$BA$10)</f>
        <v>0</v>
      </c>
      <c r="BB55" s="245">
        <f>COUNTIFS('Details-Products'!$C$7:$C$299988,$C55,'Details-Products'!$D$7:$D$299988,$B55,'Details-Products'!$BM$7:$BM$299988,$BB$10, 'Details-Products'!$Y$7:$Y$299988,"Yes")</f>
        <v>0</v>
      </c>
      <c r="BC55" s="247">
        <f>SUMIFS('Details-Products'!$AA$7:$AA$299988,'Details-Products'!$C$7:$C$299988,$C55,'Details-Products'!$D$7:$D$299988,$B55,'Details-Products'!$BM$7:$BM$299988,$BC$10, 'Details-Products'!$Y$7:$Y$299988,"Yes")</f>
        <v>0</v>
      </c>
      <c r="BD55" s="244">
        <f>COUNTIFS('Details-Products'!$C$7:$C$299988,$C55,'Details-Products'!$D$7:$D$299988,$B55,'Details-Products'!$BM$7:$BM$299988,$BD$10)</f>
        <v>0</v>
      </c>
      <c r="BE55" s="245">
        <f>COUNTIFS('Details-Products'!$C$7:$C$299988,$C55,'Details-Products'!$D$7:$D$299988,$B55,'Details-Products'!$BM$7:$BM$299988,$BE$10, 'Details-Products'!$Y$7:$Y$299988,"Yes")</f>
        <v>0</v>
      </c>
      <c r="BF55" s="247">
        <f>SUMIFS('Details-Products'!$AA$7:$AA$299988,'Details-Products'!$C$7:$C$299988,$C55,'Details-Products'!$D$7:$D$299988,$B55,'Details-Products'!$BM$7:$BM$299988,$BF$10, 'Details-Products'!$Y$7:$Y$299988,"Yes")</f>
        <v>0</v>
      </c>
      <c r="BG55" s="244">
        <f>COUNTIFS('Details-Products'!$C$7:$C$299988,$C55,'Details-Products'!$D$7:$D$299988,$B55,'Details-Products'!$BM$7:$BM$299988,$BG$10)</f>
        <v>0</v>
      </c>
      <c r="BH55" s="245">
        <f>COUNTIFS('Details-Products'!$C$7:$C$299988,$C55,'Details-Products'!$D$7:$D$299988,$B55,'Details-Products'!$BM$7:$BM$299988,$BH$10, 'Details-Products'!$Y$7:$Y$299988,"Yes")</f>
        <v>0</v>
      </c>
      <c r="BI55" s="247">
        <f>SUMIFS('Details-Products'!$AA$7:$AA$299988,'Details-Products'!$C$7:$C$299988,$C55,'Details-Products'!$D$7:$D$299988,$B55,'Details-Products'!$BM$7:$BM$299988,$BI$10, 'Details-Products'!$Y$7:$Y$299988,"Yes")</f>
        <v>0</v>
      </c>
      <c r="BJ55" s="244">
        <f>COUNTIFS('Details-Products'!$C$7:$C$299988,$C55,'Details-Products'!$D$7:$D$299988,$B55,'Details-Products'!$BM$7:$BM$299988,$BJ$10)</f>
        <v>0</v>
      </c>
      <c r="BK55" s="245">
        <f>COUNTIFS('Details-Products'!$C$7:$C$299988,$C55,'Details-Products'!$D$7:$D$299988,$B55,'Details-Products'!$BM$7:$BM$299988,$BK$10, 'Details-Products'!$Y$7:$Y$299988,"Yes")</f>
        <v>0</v>
      </c>
      <c r="BL55" s="247">
        <f>SUMIFS('Details-Products'!$AA$7:$AA$299988,'Details-Products'!$C$7:$C$299988,$C55,'Details-Products'!$D$7:$D$299988,$B55,'Details-Products'!$BM$7:$BM$299988,$BL$10, 'Details-Products'!$Y$7:$Y$299988,"Yes")</f>
        <v>0</v>
      </c>
      <c r="BM55" s="245">
        <f t="shared" si="118"/>
        <v>0</v>
      </c>
      <c r="BN55" s="245">
        <f t="shared" si="119"/>
        <v>0</v>
      </c>
      <c r="BO55" s="248">
        <f t="shared" si="120"/>
        <v>0</v>
      </c>
    </row>
    <row r="56" spans="1:67" ht="15" x14ac:dyDescent="0.2">
      <c r="B56" s="29">
        <v>73</v>
      </c>
      <c r="C56" s="29">
        <v>7</v>
      </c>
      <c r="D56" s="120" t="s">
        <v>485</v>
      </c>
      <c r="E56" s="146">
        <f>COUNTIFS('Details-Products'!$C$7:$C$299988,$C56,'Details-Products'!$D$7:$D$299988,$B56,'Details-Products'!$BM$7:$BM$299988,$E$10)</f>
        <v>0</v>
      </c>
      <c r="F56" s="147">
        <f>COUNTIFS('Details-Products'!$C$7:$C$299988,$C56,'Details-Products'!$D$7:$D$299988,$B56,'Details-Products'!$BM$7:$BM$299988,$F$10, 'Details-Products'!$Y$7:$Y$299988,"Yes")</f>
        <v>0</v>
      </c>
      <c r="G56" s="148">
        <f>SUMIFS('Details-Products'!$AA$7:$AA$299988,'Details-Products'!$C$7:$C$299988,$C56,'Details-Products'!$D$7:$D$299988,$B56,'Details-Products'!$BM$7:$BM$299988,$G$10, 'Details-Products'!$Y$7:$Y$299988,"Yes")</f>
        <v>0</v>
      </c>
      <c r="H56" s="146">
        <f>COUNTIFS('Details-Products'!$C$7:$C$299988,$C56,'Details-Products'!$D$7:$D$299988,$B56,'Details-Products'!$BM$7:$BM$299988,$H$10)</f>
        <v>0</v>
      </c>
      <c r="I56" s="147">
        <f>COUNTIFS('Details-Products'!$C$7:$C$299988,$C56,'Details-Products'!$D$7:$D$299988,$B56,'Details-Products'!$BM$7:$BM$299988,$I$10, 'Details-Products'!$Y$7:$Y$299988,"Yes")</f>
        <v>0</v>
      </c>
      <c r="J56" s="148">
        <f>SUMIFS('Details-Products'!$AA$7:$AA$299988,'Details-Products'!$C$7:$C$299988,$C56,'Details-Products'!$D$7:$D$299988,$B56,'Details-Products'!$BM$7:$BM$299988,$J$10, 'Details-Products'!$Y$7:$Y$299988,"Yes")</f>
        <v>0</v>
      </c>
      <c r="K56" s="146">
        <f>COUNTIFS('Details-Products'!$C$7:$C$299988,$C56,'Details-Products'!$D$7:$D$299988,$B56,'Details-Products'!$BM$7:$BM$299988,$K$10)</f>
        <v>0</v>
      </c>
      <c r="L56" s="147">
        <f>COUNTIFS('Details-Products'!$C$7:$C$299988,$C56,'Details-Products'!$D$7:$D$299988,$B56,'Details-Products'!$BM$7:$BM$299988,$L$10, 'Details-Products'!$Y$7:$Y$299988,"Yes")</f>
        <v>0</v>
      </c>
      <c r="M56" s="148">
        <f>SUMIFS('Details-Products'!$AA$7:$AA$299988,'Details-Products'!$C$7:$C$299988,$C56,'Details-Products'!$D$7:$D$299988,$B56,'Details-Products'!$BM$7:$BM$299988,$M$10, 'Details-Products'!$Y$7:$Y$299988,"Yes")</f>
        <v>0</v>
      </c>
      <c r="N56" s="120">
        <f t="shared" si="75"/>
        <v>0</v>
      </c>
      <c r="O56" s="341">
        <f t="shared" si="76"/>
        <v>0</v>
      </c>
      <c r="P56" s="336">
        <f t="shared" si="77"/>
        <v>0</v>
      </c>
      <c r="Q56" s="336">
        <f>VLOOKUP(B56,Ttl_Inv!$A:$E,4,FALSE)</f>
        <v>0</v>
      </c>
      <c r="R56" s="101" t="str">
        <f t="shared" si="20"/>
        <v>-</v>
      </c>
      <c r="S56" s="86">
        <f>IFERROR(SUMIFS(Inactive_UPC!$T:$T,Inactive_UPC!$D:$D,$B56),"0")</f>
        <v>0</v>
      </c>
      <c r="T56" s="110" t="str">
        <f t="shared" si="8"/>
        <v>-</v>
      </c>
      <c r="U56" s="91">
        <f t="shared" si="15"/>
        <v>0</v>
      </c>
      <c r="V56" s="114" t="str">
        <f t="shared" si="9"/>
        <v>-</v>
      </c>
      <c r="W56" s="244">
        <f t="shared" si="121"/>
        <v>0</v>
      </c>
      <c r="X56" s="245">
        <f t="shared" si="121"/>
        <v>0</v>
      </c>
      <c r="Y56" s="246">
        <f t="shared" si="121"/>
        <v>0</v>
      </c>
      <c r="Z56" s="244">
        <f>COUNTIFS('Details-Products'!$C$7:$C$299988,$C56,'Details-Products'!$D$7:$D$299988,$B56,'Details-Products'!$BM$7:$BM$299988,$Z$10)</f>
        <v>0</v>
      </c>
      <c r="AA56" s="245">
        <f>COUNTIFS('Details-Products'!$C$7:$C$299988,$C56,'Details-Products'!$D$7:$D$299988,$B56,'Details-Products'!$BM$7:$BM$299988,$AA$10, 'Details-Products'!$Y$7:$Y$299988,"Yes")</f>
        <v>0</v>
      </c>
      <c r="AB56" s="247">
        <f>SUMIFS('Details-Products'!$AA$7:$AA$299988,'Details-Products'!$C$7:$C$299988,$C56,'Details-Products'!$D$7:$D$299988,$B56,'Details-Products'!$BM$7:$BM$299988,$AB$10, 'Details-Products'!$Y$7:$Y$299988,"Yes")</f>
        <v>0</v>
      </c>
      <c r="AC56" s="244">
        <f>COUNTIFS('Details-Products'!$C$7:$C$299988,$C56,'Details-Products'!$D$7:$D$299988,$B56,'Details-Products'!$BM$7:$BM$299988,$AC$10)</f>
        <v>0</v>
      </c>
      <c r="AD56" s="245">
        <f>COUNTIFS('Details-Products'!$C$7:$C$299988,$C56,'Details-Products'!$D$7:$D$299988,$B56,'Details-Products'!$BM$7:$BM$299988,$AD$10, 'Details-Products'!$Y$7:$Y$299988,"Yes")</f>
        <v>0</v>
      </c>
      <c r="AE56" s="247">
        <f>SUMIFS('Details-Products'!$AA$7:$AA$299988,'Details-Products'!$C$7:$C$299988,$C56,'Details-Products'!$D$7:$D$299988,$B56,'Details-Products'!$BM$7:$BM$299988,$AE$10, 'Details-Products'!$Y$7:$Y$299988,"Yes")</f>
        <v>0</v>
      </c>
      <c r="AF56" s="244">
        <f>COUNTIFS('Details-Products'!$C$7:$C$299988,$C56,'Details-Products'!$D$7:$D$299988,$B56,'Details-Products'!$BM$7:$BM$299988,$AF$10)</f>
        <v>0</v>
      </c>
      <c r="AG56" s="245">
        <f>COUNTIFS('Details-Products'!$C$7:$C$299988,$C56,'Details-Products'!$D$7:$D$299988,$B56,'Details-Products'!$BM$7:$BM$299988,$AG$10, 'Details-Products'!$Y$7:$Y$299988,"Yes")</f>
        <v>0</v>
      </c>
      <c r="AH56" s="247">
        <f>SUMIFS('Details-Products'!$AA$7:$AA$299988,'Details-Products'!$C$7:$C$299988,$C56,'Details-Products'!$D$7:$D$299988,$B56,'Details-Products'!$BM$7:$BM$299988,$AH$10, 'Details-Products'!$Y$7:$Y$299988,"Yes")</f>
        <v>0</v>
      </c>
      <c r="AI56" s="244">
        <f>COUNTIFS('Details-Products'!$C$7:$C$299988,$C56,'Details-Products'!$D$7:$D$299988,$B56,'Details-Products'!$BM$7:$BM$299988,$AI$10)</f>
        <v>0</v>
      </c>
      <c r="AJ56" s="245">
        <f>COUNTIFS('Details-Products'!$C$7:$C$299988,$C56,'Details-Products'!$D$7:$D$299988,$B56,'Details-Products'!$BM$7:$BM$299988,$AJ$10, 'Details-Products'!$Y$7:$Y$299988,"Yes")</f>
        <v>0</v>
      </c>
      <c r="AK56" s="247">
        <f>SUMIFS('Details-Products'!$AA$7:$AA$299988,'Details-Products'!$C$7:$C$299988,$C56,'Details-Products'!$D$7:$D$299988,$B56,'Details-Products'!$BM$7:$BM$299988,$AK$10, 'Details-Products'!$Y$7:$Y$299988,"Yes")</f>
        <v>0</v>
      </c>
      <c r="AL56" s="244">
        <f>COUNTIFS('Details-Products'!$C$7:$C$299988,$C56,'Details-Products'!$D$7:$D$299988,$B56,'Details-Products'!$BM$7:$BM$299988,$AL$10)</f>
        <v>0</v>
      </c>
      <c r="AM56" s="245">
        <f>COUNTIFS('Details-Products'!$C$7:$C$299988,$C56,'Details-Products'!$D$7:$D$299988,$B56,'Details-Products'!$BM$7:$BM$299988,$AM$10, 'Details-Products'!$Y$7:$Y$299988,"Yes")</f>
        <v>0</v>
      </c>
      <c r="AN56" s="247">
        <f>SUMIFS('Details-Products'!$AA$7:$AA$299988,'Details-Products'!$C$7:$C$299988,$C56,'Details-Products'!$D$7:$D$299988,$B56,'Details-Products'!$BM$7:$BM$299988,$AN$10, 'Details-Products'!$Y$7:$Y$299988,"Yes")</f>
        <v>0</v>
      </c>
      <c r="AO56" s="244">
        <f>COUNTIFS('Details-Products'!$C$7:$C$299988,$C56,'Details-Products'!$D$7:$D$299988,$B56,'Details-Products'!$BM$7:$BM$299988,$AO$10)</f>
        <v>0</v>
      </c>
      <c r="AP56" s="245">
        <f>COUNTIFS('Details-Products'!$C$7:$C$299988,$C56,'Details-Products'!$D$7:$D$299988,$B56,'Details-Products'!$BM$7:$BM$299988,$AP$10, 'Details-Products'!$Y$7:$Y$299988,"Yes")</f>
        <v>0</v>
      </c>
      <c r="AQ56" s="247">
        <f>SUMIFS('Details-Products'!$AA$7:$AA$299988,'Details-Products'!$C$7:$C$299988,$C56,'Details-Products'!$D$7:$D$299988,$B56,'Details-Products'!$BM$7:$BM$299988,$AQ$10, 'Details-Products'!$Y$7:$Y$299988,"Yes")</f>
        <v>0</v>
      </c>
      <c r="AR56" s="244">
        <f t="shared" si="125"/>
        <v>0</v>
      </c>
      <c r="AS56" s="245">
        <f t="shared" si="126"/>
        <v>0</v>
      </c>
      <c r="AT56" s="246">
        <f t="shared" si="127"/>
        <v>0</v>
      </c>
      <c r="AU56" s="244">
        <f>COUNTIFS('Details-Products'!$C$7:$C$299988,$C56,'Details-Products'!$D$7:$D$299988,$B56,'Details-Products'!$BM$7:$BM$299988,$AU$10)</f>
        <v>0</v>
      </c>
      <c r="AV56" s="245">
        <f>COUNTIFS('Details-Products'!$C$7:$C$299988,$C56,'Details-Products'!$D$7:$D$299988,$B56,'Details-Products'!$BM$7:$BM$299988,$AV$10, 'Details-Products'!$Y$7:$Y$299988,"Yes")</f>
        <v>0</v>
      </c>
      <c r="AW56" s="247">
        <f>SUMIFS('Details-Products'!$AA$7:$AA$299988,'Details-Products'!$C$7:$C$299988,$C56,'Details-Products'!$D$7:$D$299988,$B56,'Details-Products'!$BM$7:$BM$299988,$AW$10, 'Details-Products'!$Y$7:$Y$299988,"Yes")</f>
        <v>0</v>
      </c>
      <c r="AX56" s="244">
        <f>COUNTIFS('Details-Products'!$C$7:$C$299988,$C56,'Details-Products'!$D$7:$D$299988,$B56,'Details-Products'!$BM$7:$BM$299988,$AX$10)</f>
        <v>0</v>
      </c>
      <c r="AY56" s="245">
        <f>COUNTIFS('Details-Products'!$C$7:$C$299988,$C56,'Details-Products'!$D$7:$D$299988,$B56,'Details-Products'!$BM$7:$BM$299988,$AY$10, 'Details-Products'!$Y$7:$Y$299988,"Yes")</f>
        <v>0</v>
      </c>
      <c r="AZ56" s="247">
        <f>SUMIFS('Details-Products'!$AA$7:$AA$299988,'Details-Products'!$C$7:$C$299988,$C56,'Details-Products'!$D$7:$D$299988,$B56,'Details-Products'!$BM$7:$BM$299988,$AZ$10, 'Details-Products'!$Y$7:$Y$299988,"Yes")</f>
        <v>0</v>
      </c>
      <c r="BA56" s="244">
        <f>COUNTIFS('Details-Products'!$C$7:$C$299988,$C56,'Details-Products'!$D$7:$D$299988,$B56,'Details-Products'!$BM$7:$BM$299988,$BA$10)</f>
        <v>0</v>
      </c>
      <c r="BB56" s="245">
        <f>COUNTIFS('Details-Products'!$C$7:$C$299988,$C56,'Details-Products'!$D$7:$D$299988,$B56,'Details-Products'!$BM$7:$BM$299988,$BB$10, 'Details-Products'!$Y$7:$Y$299988,"Yes")</f>
        <v>0</v>
      </c>
      <c r="BC56" s="247">
        <f>SUMIFS('Details-Products'!$AA$7:$AA$299988,'Details-Products'!$C$7:$C$299988,$C56,'Details-Products'!$D$7:$D$299988,$B56,'Details-Products'!$BM$7:$BM$299988,$BC$10, 'Details-Products'!$Y$7:$Y$299988,"Yes")</f>
        <v>0</v>
      </c>
      <c r="BD56" s="244">
        <f>COUNTIFS('Details-Products'!$C$7:$C$299988,$C56,'Details-Products'!$D$7:$D$299988,$B56,'Details-Products'!$BM$7:$BM$299988,$BD$10)</f>
        <v>0</v>
      </c>
      <c r="BE56" s="245">
        <f>COUNTIFS('Details-Products'!$C$7:$C$299988,$C56,'Details-Products'!$D$7:$D$299988,$B56,'Details-Products'!$BM$7:$BM$299988,$BE$10, 'Details-Products'!$Y$7:$Y$299988,"Yes")</f>
        <v>0</v>
      </c>
      <c r="BF56" s="247">
        <f>SUMIFS('Details-Products'!$AA$7:$AA$299988,'Details-Products'!$C$7:$C$299988,$C56,'Details-Products'!$D$7:$D$299988,$B56,'Details-Products'!$BM$7:$BM$299988,$BF$10, 'Details-Products'!$Y$7:$Y$299988,"Yes")</f>
        <v>0</v>
      </c>
      <c r="BG56" s="244">
        <f>COUNTIFS('Details-Products'!$C$7:$C$299988,$C56,'Details-Products'!$D$7:$D$299988,$B56,'Details-Products'!$BM$7:$BM$299988,$BG$10)</f>
        <v>0</v>
      </c>
      <c r="BH56" s="245">
        <f>COUNTIFS('Details-Products'!$C$7:$C$299988,$C56,'Details-Products'!$D$7:$D$299988,$B56,'Details-Products'!$BM$7:$BM$299988,$BH$10, 'Details-Products'!$Y$7:$Y$299988,"Yes")</f>
        <v>0</v>
      </c>
      <c r="BI56" s="247">
        <f>SUMIFS('Details-Products'!$AA$7:$AA$299988,'Details-Products'!$C$7:$C$299988,$C56,'Details-Products'!$D$7:$D$299988,$B56,'Details-Products'!$BM$7:$BM$299988,$BI$10, 'Details-Products'!$Y$7:$Y$299988,"Yes")</f>
        <v>0</v>
      </c>
      <c r="BJ56" s="244">
        <f>COUNTIFS('Details-Products'!$C$7:$C$299988,$C56,'Details-Products'!$D$7:$D$299988,$B56,'Details-Products'!$BM$7:$BM$299988,$BJ$10)</f>
        <v>0</v>
      </c>
      <c r="BK56" s="245">
        <f>COUNTIFS('Details-Products'!$C$7:$C$299988,$C56,'Details-Products'!$D$7:$D$299988,$B56,'Details-Products'!$BM$7:$BM$299988,$BK$10, 'Details-Products'!$Y$7:$Y$299988,"Yes")</f>
        <v>0</v>
      </c>
      <c r="BL56" s="247">
        <f>SUMIFS('Details-Products'!$AA$7:$AA$299988,'Details-Products'!$C$7:$C$299988,$C56,'Details-Products'!$D$7:$D$299988,$B56,'Details-Products'!$BM$7:$BM$299988,$BL$10, 'Details-Products'!$Y$7:$Y$299988,"Yes")</f>
        <v>0</v>
      </c>
      <c r="BM56" s="245">
        <f t="shared" si="118"/>
        <v>0</v>
      </c>
      <c r="BN56" s="245">
        <f t="shared" si="119"/>
        <v>0</v>
      </c>
      <c r="BO56" s="248">
        <f t="shared" si="120"/>
        <v>0</v>
      </c>
    </row>
    <row r="57" spans="1:67" ht="15" x14ac:dyDescent="0.2">
      <c r="B57" s="29">
        <v>75</v>
      </c>
      <c r="C57" s="29">
        <v>7</v>
      </c>
      <c r="D57" s="119" t="s">
        <v>486</v>
      </c>
      <c r="E57" s="146">
        <f>COUNTIFS('Details-Products'!$C$7:$C$299988,$C57,'Details-Products'!$D$7:$D$299988,$B57,'Details-Products'!$BM$7:$BM$299988,$E$10)</f>
        <v>0</v>
      </c>
      <c r="F57" s="147">
        <f>COUNTIFS('Details-Products'!$C$7:$C$299988,$C57,'Details-Products'!$D$7:$D$299988,$B57,'Details-Products'!$BM$7:$BM$299988,$F$10, 'Details-Products'!$Y$7:$Y$299988,"Yes")</f>
        <v>0</v>
      </c>
      <c r="G57" s="148">
        <f>SUMIFS('Details-Products'!$AA$7:$AA$299988,'Details-Products'!$C$7:$C$299988,$C57,'Details-Products'!$D$7:$D$299988,$B57,'Details-Products'!$BM$7:$BM$299988,$G$10, 'Details-Products'!$Y$7:$Y$299988,"Yes")</f>
        <v>0</v>
      </c>
      <c r="H57" s="146">
        <f>COUNTIFS('Details-Products'!$C$7:$C$299988,$C57,'Details-Products'!$D$7:$D$299988,$B57,'Details-Products'!$BM$7:$BM$299988,$H$10)</f>
        <v>0</v>
      </c>
      <c r="I57" s="147">
        <f>COUNTIFS('Details-Products'!$C$7:$C$299988,$C57,'Details-Products'!$D$7:$D$299988,$B57,'Details-Products'!$BM$7:$BM$299988,$I$10, 'Details-Products'!$Y$7:$Y$299988,"Yes")</f>
        <v>0</v>
      </c>
      <c r="J57" s="148">
        <f>SUMIFS('Details-Products'!$AA$7:$AA$299988,'Details-Products'!$C$7:$C$299988,$C57,'Details-Products'!$D$7:$D$299988,$B57,'Details-Products'!$BM$7:$BM$299988,$J$10, 'Details-Products'!$Y$7:$Y$299988,"Yes")</f>
        <v>0</v>
      </c>
      <c r="K57" s="146">
        <f>COUNTIFS('Details-Products'!$C$7:$C$299988,$C57,'Details-Products'!$D$7:$D$299988,$B57,'Details-Products'!$BM$7:$BM$299988,$K$10)</f>
        <v>0</v>
      </c>
      <c r="L57" s="147">
        <f>COUNTIFS('Details-Products'!$C$7:$C$299988,$C57,'Details-Products'!$D$7:$D$299988,$B57,'Details-Products'!$BM$7:$BM$299988,$L$10, 'Details-Products'!$Y$7:$Y$299988,"Yes")</f>
        <v>0</v>
      </c>
      <c r="M57" s="148">
        <f>SUMIFS('Details-Products'!$AA$7:$AA$299988,'Details-Products'!$C$7:$C$299988,$C57,'Details-Products'!$D$7:$D$299988,$B57,'Details-Products'!$BM$7:$BM$299988,$M$10, 'Details-Products'!$Y$7:$Y$299988,"Yes")</f>
        <v>0</v>
      </c>
      <c r="N57" s="119">
        <f t="shared" si="75"/>
        <v>0</v>
      </c>
      <c r="O57" s="340">
        <f t="shared" si="76"/>
        <v>0</v>
      </c>
      <c r="P57" s="335">
        <f t="shared" si="77"/>
        <v>0</v>
      </c>
      <c r="Q57" s="335">
        <f>VLOOKUP(B57,Ttl_Inv!$A:$E,4,FALSE)</f>
        <v>0</v>
      </c>
      <c r="R57" s="100" t="str">
        <f t="shared" si="20"/>
        <v>-</v>
      </c>
      <c r="S57" s="81">
        <f>IFERROR(SUMIFS(Inactive_UPC!$T:$T,Inactive_UPC!$D:$D,$B57),"0")</f>
        <v>0</v>
      </c>
      <c r="T57" s="111" t="str">
        <f t="shared" si="8"/>
        <v>-</v>
      </c>
      <c r="U57" s="92">
        <f t="shared" ref="U57" si="128">P57+S57</f>
        <v>0</v>
      </c>
      <c r="V57" s="115" t="str">
        <f t="shared" si="9"/>
        <v>-</v>
      </c>
      <c r="W57" s="244">
        <f t="shared" ref="W57" si="129">E57+H57+K57</f>
        <v>0</v>
      </c>
      <c r="X57" s="245">
        <f t="shared" ref="X57" si="130">F57+I57+L57</f>
        <v>0</v>
      </c>
      <c r="Y57" s="246">
        <f t="shared" ref="Y57" si="131">G57+J57+M57</f>
        <v>0</v>
      </c>
      <c r="Z57" s="244">
        <f>COUNTIFS('Details-Products'!$C$7:$C$299988,$C57,'Details-Products'!$D$7:$D$299988,$B57,'Details-Products'!$BM$7:$BM$299988,$Z$10)</f>
        <v>0</v>
      </c>
      <c r="AA57" s="245">
        <f>COUNTIFS('Details-Products'!$C$7:$C$299988,$C57,'Details-Products'!$D$7:$D$299988,$B57,'Details-Products'!$BM$7:$BM$299988,$AA$10, 'Details-Products'!$Y$7:$Y$299988,"Yes")</f>
        <v>0</v>
      </c>
      <c r="AB57" s="247">
        <f>SUMIFS('Details-Products'!$AA$7:$AA$299988,'Details-Products'!$C$7:$C$299988,$C57,'Details-Products'!$D$7:$D$299988,$B57,'Details-Products'!$BM$7:$BM$299988,$AB$10, 'Details-Products'!$Y$7:$Y$299988,"Yes")</f>
        <v>0</v>
      </c>
      <c r="AC57" s="244">
        <f>COUNTIFS('Details-Products'!$C$7:$C$299988,$C57,'Details-Products'!$D$7:$D$299988,$B57,'Details-Products'!$BM$7:$BM$299988,$AC$10)</f>
        <v>0</v>
      </c>
      <c r="AD57" s="245">
        <f>COUNTIFS('Details-Products'!$C$7:$C$299988,$C57,'Details-Products'!$D$7:$D$299988,$B57,'Details-Products'!$BM$7:$BM$299988,$AD$10, 'Details-Products'!$Y$7:$Y$299988,"Yes")</f>
        <v>0</v>
      </c>
      <c r="AE57" s="247">
        <f>SUMIFS('Details-Products'!$AA$7:$AA$299988,'Details-Products'!$C$7:$C$299988,$C57,'Details-Products'!$D$7:$D$299988,$B57,'Details-Products'!$BM$7:$BM$299988,$AE$10, 'Details-Products'!$Y$7:$Y$299988,"Yes")</f>
        <v>0</v>
      </c>
      <c r="AF57" s="244">
        <f>COUNTIFS('Details-Products'!$C$7:$C$299988,$C57,'Details-Products'!$D$7:$D$299988,$B57,'Details-Products'!$BM$7:$BM$299988,$AF$10)</f>
        <v>0</v>
      </c>
      <c r="AG57" s="245">
        <f>COUNTIFS('Details-Products'!$C$7:$C$299988,$C57,'Details-Products'!$D$7:$D$299988,$B57,'Details-Products'!$BM$7:$BM$299988,$AG$10, 'Details-Products'!$Y$7:$Y$299988,"Yes")</f>
        <v>0</v>
      </c>
      <c r="AH57" s="247">
        <f>SUMIFS('Details-Products'!$AA$7:$AA$299988,'Details-Products'!$C$7:$C$299988,$C57,'Details-Products'!$D$7:$D$299988,$B57,'Details-Products'!$BM$7:$BM$299988,$AH$10, 'Details-Products'!$Y$7:$Y$299988,"Yes")</f>
        <v>0</v>
      </c>
      <c r="AI57" s="244">
        <f>COUNTIFS('Details-Products'!$C$7:$C$299988,$C57,'Details-Products'!$D$7:$D$299988,$B57,'Details-Products'!$BM$7:$BM$299988,$AI$10)</f>
        <v>0</v>
      </c>
      <c r="AJ57" s="245">
        <f>COUNTIFS('Details-Products'!$C$7:$C$299988,$C57,'Details-Products'!$D$7:$D$299988,$B57,'Details-Products'!$BM$7:$BM$299988,$AJ$10, 'Details-Products'!$Y$7:$Y$299988,"Yes")</f>
        <v>0</v>
      </c>
      <c r="AK57" s="247">
        <f>SUMIFS('Details-Products'!$AA$7:$AA$299988,'Details-Products'!$C$7:$C$299988,$C57,'Details-Products'!$D$7:$D$299988,$B57,'Details-Products'!$BM$7:$BM$299988,$AK$10, 'Details-Products'!$Y$7:$Y$299988,"Yes")</f>
        <v>0</v>
      </c>
      <c r="AL57" s="244">
        <f>COUNTIFS('Details-Products'!$C$7:$C$299988,$C57,'Details-Products'!$D$7:$D$299988,$B57,'Details-Products'!$BM$7:$BM$299988,$AL$10)</f>
        <v>0</v>
      </c>
      <c r="AM57" s="245">
        <f>COUNTIFS('Details-Products'!$C$7:$C$299988,$C57,'Details-Products'!$D$7:$D$299988,$B57,'Details-Products'!$BM$7:$BM$299988,$AM$10, 'Details-Products'!$Y$7:$Y$299988,"Yes")</f>
        <v>0</v>
      </c>
      <c r="AN57" s="247">
        <f>SUMIFS('Details-Products'!$AA$7:$AA$299988,'Details-Products'!$C$7:$C$299988,$C57,'Details-Products'!$D$7:$D$299988,$B57,'Details-Products'!$BM$7:$BM$299988,$AN$10, 'Details-Products'!$Y$7:$Y$299988,"Yes")</f>
        <v>0</v>
      </c>
      <c r="AO57" s="244">
        <f>COUNTIFS('Details-Products'!$C$7:$C$299988,$C57,'Details-Products'!$D$7:$D$299988,$B57,'Details-Products'!$BM$7:$BM$299988,$AO$10)</f>
        <v>0</v>
      </c>
      <c r="AP57" s="245">
        <f>COUNTIFS('Details-Products'!$C$7:$C$299988,$C57,'Details-Products'!$D$7:$D$299988,$B57,'Details-Products'!$BM$7:$BM$299988,$AP$10, 'Details-Products'!$Y$7:$Y$299988,"Yes")</f>
        <v>0</v>
      </c>
      <c r="AQ57" s="247">
        <f>SUMIFS('Details-Products'!$AA$7:$AA$299988,'Details-Products'!$C$7:$C$299988,$C57,'Details-Products'!$D$7:$D$299988,$B57,'Details-Products'!$BM$7:$BM$299988,$AQ$10, 'Details-Products'!$Y$7:$Y$299988,"Yes")</f>
        <v>0</v>
      </c>
      <c r="AR57" s="244">
        <f t="shared" ref="AR57" si="132">AC57+AF57+AI57+AL57+AO57</f>
        <v>0</v>
      </c>
      <c r="AS57" s="245">
        <f t="shared" ref="AS57" si="133">AD57+AG57+AJ57+AM57+AP57</f>
        <v>0</v>
      </c>
      <c r="AT57" s="246">
        <f t="shared" ref="AT57" si="134">AE57+AH57+AK57+AN57+AQ57</f>
        <v>0</v>
      </c>
      <c r="AU57" s="244">
        <f>COUNTIFS('Details-Products'!$C$7:$C$299988,$C57,'Details-Products'!$D$7:$D$299988,$B57,'Details-Products'!$BM$7:$BM$299988,$AU$10)</f>
        <v>0</v>
      </c>
      <c r="AV57" s="245">
        <f>COUNTIFS('Details-Products'!$C$7:$C$299988,$C57,'Details-Products'!$D$7:$D$299988,$B57,'Details-Products'!$BM$7:$BM$299988,$AV$10, 'Details-Products'!$Y$7:$Y$299988,"Yes")</f>
        <v>0</v>
      </c>
      <c r="AW57" s="247">
        <f>SUMIFS('Details-Products'!$AA$7:$AA$299988,'Details-Products'!$C$7:$C$299988,$C57,'Details-Products'!$D$7:$D$299988,$B57,'Details-Products'!$BM$7:$BM$299988,$AW$10, 'Details-Products'!$Y$7:$Y$299988,"Yes")</f>
        <v>0</v>
      </c>
      <c r="AX57" s="244">
        <f>COUNTIFS('Details-Products'!$C$7:$C$299988,$C57,'Details-Products'!$D$7:$D$299988,$B57,'Details-Products'!$BM$7:$BM$299988,$AX$10)</f>
        <v>0</v>
      </c>
      <c r="AY57" s="245">
        <f>COUNTIFS('Details-Products'!$C$7:$C$299988,$C57,'Details-Products'!$D$7:$D$299988,$B57,'Details-Products'!$BM$7:$BM$299988,$AY$10, 'Details-Products'!$Y$7:$Y$299988,"Yes")</f>
        <v>0</v>
      </c>
      <c r="AZ57" s="247">
        <f>SUMIFS('Details-Products'!$AA$7:$AA$299988,'Details-Products'!$C$7:$C$299988,$C57,'Details-Products'!$D$7:$D$299988,$B57,'Details-Products'!$BM$7:$BM$299988,$AZ$10, 'Details-Products'!$Y$7:$Y$299988,"Yes")</f>
        <v>0</v>
      </c>
      <c r="BA57" s="244">
        <f>COUNTIFS('Details-Products'!$C$7:$C$299988,$C57,'Details-Products'!$D$7:$D$299988,$B57,'Details-Products'!$BM$7:$BM$299988,$BA$10)</f>
        <v>0</v>
      </c>
      <c r="BB57" s="245">
        <f>COUNTIFS('Details-Products'!$C$7:$C$299988,$C57,'Details-Products'!$D$7:$D$299988,$B57,'Details-Products'!$BM$7:$BM$299988,$BB$10, 'Details-Products'!$Y$7:$Y$299988,"Yes")</f>
        <v>0</v>
      </c>
      <c r="BC57" s="247">
        <f>SUMIFS('Details-Products'!$AA$7:$AA$299988,'Details-Products'!$C$7:$C$299988,$C57,'Details-Products'!$D$7:$D$299988,$B57,'Details-Products'!$BM$7:$BM$299988,$BC$10, 'Details-Products'!$Y$7:$Y$299988,"Yes")</f>
        <v>0</v>
      </c>
      <c r="BD57" s="244">
        <f>COUNTIFS('Details-Products'!$C$7:$C$299988,$C57,'Details-Products'!$D$7:$D$299988,$B57,'Details-Products'!$BM$7:$BM$299988,$BD$10)</f>
        <v>0</v>
      </c>
      <c r="BE57" s="245">
        <f>COUNTIFS('Details-Products'!$C$7:$C$299988,$C57,'Details-Products'!$D$7:$D$299988,$B57,'Details-Products'!$BM$7:$BM$299988,$BE$10, 'Details-Products'!$Y$7:$Y$299988,"Yes")</f>
        <v>0</v>
      </c>
      <c r="BF57" s="247">
        <f>SUMIFS('Details-Products'!$AA$7:$AA$299988,'Details-Products'!$C$7:$C$299988,$C57,'Details-Products'!$D$7:$D$299988,$B57,'Details-Products'!$BM$7:$BM$299988,$BF$10, 'Details-Products'!$Y$7:$Y$299988,"Yes")</f>
        <v>0</v>
      </c>
      <c r="BG57" s="244">
        <f>COUNTIFS('Details-Products'!$C$7:$C$299988,$C57,'Details-Products'!$D$7:$D$299988,$B57,'Details-Products'!$BM$7:$BM$299988,$BG$10)</f>
        <v>0</v>
      </c>
      <c r="BH57" s="245">
        <f>COUNTIFS('Details-Products'!$C$7:$C$299988,$C57,'Details-Products'!$D$7:$D$299988,$B57,'Details-Products'!$BM$7:$BM$299988,$BH$10, 'Details-Products'!$Y$7:$Y$299988,"Yes")</f>
        <v>0</v>
      </c>
      <c r="BI57" s="247">
        <f>SUMIFS('Details-Products'!$AA$7:$AA$299988,'Details-Products'!$C$7:$C$299988,$C57,'Details-Products'!$D$7:$D$299988,$B57,'Details-Products'!$BM$7:$BM$299988,$BI$10, 'Details-Products'!$Y$7:$Y$299988,"Yes")</f>
        <v>0</v>
      </c>
      <c r="BJ57" s="244">
        <f>COUNTIFS('Details-Products'!$C$7:$C$299988,$C57,'Details-Products'!$D$7:$D$299988,$B57,'Details-Products'!$BM$7:$BM$299988,$BJ$10)</f>
        <v>0</v>
      </c>
      <c r="BK57" s="245">
        <f>COUNTIFS('Details-Products'!$C$7:$C$299988,$C57,'Details-Products'!$D$7:$D$299988,$B57,'Details-Products'!$BM$7:$BM$299988,$BK$10, 'Details-Products'!$Y$7:$Y$299988,"Yes")</f>
        <v>0</v>
      </c>
      <c r="BL57" s="247">
        <f>SUMIFS('Details-Products'!$AA$7:$AA$299988,'Details-Products'!$C$7:$C$299988,$C57,'Details-Products'!$D$7:$D$299988,$B57,'Details-Products'!$BM$7:$BM$299988,$BL$10, 'Details-Products'!$Y$7:$Y$299988,"Yes")</f>
        <v>0</v>
      </c>
      <c r="BM57" s="245">
        <f t="shared" ref="BM57" si="135">BD57+BG57+BJ57</f>
        <v>0</v>
      </c>
      <c r="BN57" s="245">
        <f t="shared" ref="BN57" si="136">BE57+BH57+BK57</f>
        <v>0</v>
      </c>
      <c r="BO57" s="248">
        <f t="shared" ref="BO57" si="137">BF57+BI57+BL57</f>
        <v>0</v>
      </c>
    </row>
    <row r="58" spans="1:67" ht="15.75" thickBot="1" x14ac:dyDescent="0.25">
      <c r="B58" s="29">
        <v>79</v>
      </c>
      <c r="C58" s="29">
        <v>7</v>
      </c>
      <c r="D58" s="120" t="s">
        <v>357</v>
      </c>
      <c r="E58" s="146">
        <f>COUNTIFS('Details-Products'!$C$7:$C$299988,$C58,'Details-Products'!$D$7:$D$299988,$B58,'Details-Products'!$BM$7:$BM$299988,$E$10)</f>
        <v>0</v>
      </c>
      <c r="F58" s="147">
        <f>COUNTIFS('Details-Products'!$C$7:$C$299988,$C58,'Details-Products'!$D$7:$D$299988,$B58,'Details-Products'!$BM$7:$BM$299988,$F$10, 'Details-Products'!$Y$7:$Y$299988,"Yes")</f>
        <v>0</v>
      </c>
      <c r="G58" s="148">
        <f>SUMIFS('Details-Products'!$AA$7:$AA$299988,'Details-Products'!$C$7:$C$299988,$C58,'Details-Products'!$D$7:$D$299988,$B58,'Details-Products'!$BM$7:$BM$299988,$G$10, 'Details-Products'!$Y$7:$Y$299988,"Yes")</f>
        <v>0</v>
      </c>
      <c r="H58" s="146">
        <f>COUNTIFS('Details-Products'!$C$7:$C$299988,$C58,'Details-Products'!$D$7:$D$299988,$B58,'Details-Products'!$BM$7:$BM$299988,$H$10)</f>
        <v>0</v>
      </c>
      <c r="I58" s="147">
        <f>COUNTIFS('Details-Products'!$C$7:$C$299988,$C58,'Details-Products'!$D$7:$D$299988,$B58,'Details-Products'!$BM$7:$BM$299988,$I$10, 'Details-Products'!$Y$7:$Y$299988,"Yes")</f>
        <v>0</v>
      </c>
      <c r="J58" s="148">
        <f>SUMIFS('Details-Products'!$AA$7:$AA$299988,'Details-Products'!$C$7:$C$299988,$C58,'Details-Products'!$D$7:$D$299988,$B58,'Details-Products'!$BM$7:$BM$299988,$J$10, 'Details-Products'!$Y$7:$Y$299988,"Yes")</f>
        <v>0</v>
      </c>
      <c r="K58" s="146">
        <f>COUNTIFS('Details-Products'!$C$7:$C$299988,$C58,'Details-Products'!$D$7:$D$299988,$B58,'Details-Products'!$BM$7:$BM$299988,$K$10)</f>
        <v>0</v>
      </c>
      <c r="L58" s="147">
        <f>COUNTIFS('Details-Products'!$C$7:$C$299988,$C58,'Details-Products'!$D$7:$D$299988,$B58,'Details-Products'!$BM$7:$BM$299988,$L$10, 'Details-Products'!$Y$7:$Y$299988,"Yes")</f>
        <v>0</v>
      </c>
      <c r="M58" s="148">
        <f>SUMIFS('Details-Products'!$AA$7:$AA$299988,'Details-Products'!$C$7:$C$299988,$C58,'Details-Products'!$D$7:$D$299988,$B58,'Details-Products'!$BM$7:$BM$299988,$M$10, 'Details-Products'!$Y$7:$Y$299988,"Yes")</f>
        <v>0</v>
      </c>
      <c r="N58" s="120">
        <f t="shared" si="75"/>
        <v>0</v>
      </c>
      <c r="O58" s="341">
        <f t="shared" si="76"/>
        <v>0</v>
      </c>
      <c r="P58" s="336">
        <f t="shared" si="77"/>
        <v>0</v>
      </c>
      <c r="Q58" s="336">
        <f>VLOOKUP(B58,Ttl_Inv!$A:$E,4,FALSE)</f>
        <v>0</v>
      </c>
      <c r="R58" s="101" t="str">
        <f t="shared" si="20"/>
        <v>-</v>
      </c>
      <c r="S58" s="86">
        <f>IFERROR(SUMIFS(Inactive_UPC!$T:$T,Inactive_UPC!$D:$D,$B58),"0")</f>
        <v>0</v>
      </c>
      <c r="T58" s="110" t="str">
        <f t="shared" si="8"/>
        <v>-</v>
      </c>
      <c r="U58" s="91">
        <f t="shared" si="15"/>
        <v>0</v>
      </c>
      <c r="V58" s="114" t="str">
        <f t="shared" si="9"/>
        <v>-</v>
      </c>
      <c r="W58" s="244">
        <f t="shared" si="121"/>
        <v>0</v>
      </c>
      <c r="X58" s="245">
        <f t="shared" si="121"/>
        <v>0</v>
      </c>
      <c r="Y58" s="246">
        <f t="shared" si="121"/>
        <v>0</v>
      </c>
      <c r="Z58" s="244">
        <f>COUNTIFS('Details-Products'!$C$7:$C$299988,$C58,'Details-Products'!$D$7:$D$299988,$B58,'Details-Products'!$BM$7:$BM$299988,$Z$10)</f>
        <v>0</v>
      </c>
      <c r="AA58" s="245">
        <f>COUNTIFS('Details-Products'!$C$7:$C$299988,$C58,'Details-Products'!$D$7:$D$299988,$B58,'Details-Products'!$BM$7:$BM$299988,$AA$10, 'Details-Products'!$Y$7:$Y$299988,"Yes")</f>
        <v>0</v>
      </c>
      <c r="AB58" s="247">
        <f>SUMIFS('Details-Products'!$AA$7:$AA$299988,'Details-Products'!$C$7:$C$299988,$C58,'Details-Products'!$D$7:$D$299988,$B58,'Details-Products'!$BM$7:$BM$299988,$AB$10, 'Details-Products'!$Y$7:$Y$299988,"Yes")</f>
        <v>0</v>
      </c>
      <c r="AC58" s="244">
        <f>COUNTIFS('Details-Products'!$C$7:$C$299988,$C58,'Details-Products'!$D$7:$D$299988,$B58,'Details-Products'!$BM$7:$BM$299988,$AC$10)</f>
        <v>0</v>
      </c>
      <c r="AD58" s="245">
        <f>COUNTIFS('Details-Products'!$C$7:$C$299988,$C58,'Details-Products'!$D$7:$D$299988,$B58,'Details-Products'!$BM$7:$BM$299988,$AD$10, 'Details-Products'!$Y$7:$Y$299988,"Yes")</f>
        <v>0</v>
      </c>
      <c r="AE58" s="247">
        <f>SUMIFS('Details-Products'!$AA$7:$AA$299988,'Details-Products'!$C$7:$C$299988,$C58,'Details-Products'!$D$7:$D$299988,$B58,'Details-Products'!$BM$7:$BM$299988,$AE$10, 'Details-Products'!$Y$7:$Y$299988,"Yes")</f>
        <v>0</v>
      </c>
      <c r="AF58" s="244">
        <f>COUNTIFS('Details-Products'!$C$7:$C$299988,$C58,'Details-Products'!$D$7:$D$299988,$B58,'Details-Products'!$BM$7:$BM$299988,$AF$10)</f>
        <v>0</v>
      </c>
      <c r="AG58" s="245">
        <f>COUNTIFS('Details-Products'!$C$7:$C$299988,$C58,'Details-Products'!$D$7:$D$299988,$B58,'Details-Products'!$BM$7:$BM$299988,$AG$10, 'Details-Products'!$Y$7:$Y$299988,"Yes")</f>
        <v>0</v>
      </c>
      <c r="AH58" s="247">
        <f>SUMIFS('Details-Products'!$AA$7:$AA$299988,'Details-Products'!$C$7:$C$299988,$C58,'Details-Products'!$D$7:$D$299988,$B58,'Details-Products'!$BM$7:$BM$299988,$AH$10, 'Details-Products'!$Y$7:$Y$299988,"Yes")</f>
        <v>0</v>
      </c>
      <c r="AI58" s="244">
        <f>COUNTIFS('Details-Products'!$C$7:$C$299988,$C58,'Details-Products'!$D$7:$D$299988,$B58,'Details-Products'!$BM$7:$BM$299988,$AI$10)</f>
        <v>0</v>
      </c>
      <c r="AJ58" s="245">
        <f>COUNTIFS('Details-Products'!$C$7:$C$299988,$C58,'Details-Products'!$D$7:$D$299988,$B58,'Details-Products'!$BM$7:$BM$299988,$AJ$10, 'Details-Products'!$Y$7:$Y$299988,"Yes")</f>
        <v>0</v>
      </c>
      <c r="AK58" s="247">
        <f>SUMIFS('Details-Products'!$AA$7:$AA$299988,'Details-Products'!$C$7:$C$299988,$C58,'Details-Products'!$D$7:$D$299988,$B58,'Details-Products'!$BM$7:$BM$299988,$AK$10, 'Details-Products'!$Y$7:$Y$299988,"Yes")</f>
        <v>0</v>
      </c>
      <c r="AL58" s="244">
        <f>COUNTIFS('Details-Products'!$C$7:$C$299988,$C58,'Details-Products'!$D$7:$D$299988,$B58,'Details-Products'!$BM$7:$BM$299988,$AL$10)</f>
        <v>0</v>
      </c>
      <c r="AM58" s="245">
        <f>COUNTIFS('Details-Products'!$C$7:$C$299988,$C58,'Details-Products'!$D$7:$D$299988,$B58,'Details-Products'!$BM$7:$BM$299988,$AM$10, 'Details-Products'!$Y$7:$Y$299988,"Yes")</f>
        <v>0</v>
      </c>
      <c r="AN58" s="247">
        <f>SUMIFS('Details-Products'!$AA$7:$AA$299988,'Details-Products'!$C$7:$C$299988,$C58,'Details-Products'!$D$7:$D$299988,$B58,'Details-Products'!$BM$7:$BM$299988,$AN$10, 'Details-Products'!$Y$7:$Y$299988,"Yes")</f>
        <v>0</v>
      </c>
      <c r="AO58" s="244">
        <f>COUNTIFS('Details-Products'!$C$7:$C$299988,$C58,'Details-Products'!$D$7:$D$299988,$B58,'Details-Products'!$BM$7:$BM$299988,$AO$10)</f>
        <v>0</v>
      </c>
      <c r="AP58" s="245">
        <f>COUNTIFS('Details-Products'!$C$7:$C$299988,$C58,'Details-Products'!$D$7:$D$299988,$B58,'Details-Products'!$BM$7:$BM$299988,$AP$10, 'Details-Products'!$Y$7:$Y$299988,"Yes")</f>
        <v>0</v>
      </c>
      <c r="AQ58" s="247">
        <f>SUMIFS('Details-Products'!$AA$7:$AA$299988,'Details-Products'!$C$7:$C$299988,$C58,'Details-Products'!$D$7:$D$299988,$B58,'Details-Products'!$BM$7:$BM$299988,$AQ$10, 'Details-Products'!$Y$7:$Y$299988,"Yes")</f>
        <v>0</v>
      </c>
      <c r="AR58" s="244">
        <f t="shared" si="125"/>
        <v>0</v>
      </c>
      <c r="AS58" s="245">
        <f t="shared" si="126"/>
        <v>0</v>
      </c>
      <c r="AT58" s="246">
        <f t="shared" si="127"/>
        <v>0</v>
      </c>
      <c r="AU58" s="244">
        <f>COUNTIFS('Details-Products'!$C$7:$C$299988,$C58,'Details-Products'!$D$7:$D$299988,$B58,'Details-Products'!$BM$7:$BM$299988,$AU$10)</f>
        <v>0</v>
      </c>
      <c r="AV58" s="245">
        <f>COUNTIFS('Details-Products'!$C$7:$C$299988,$C58,'Details-Products'!$D$7:$D$299988,$B58,'Details-Products'!$BM$7:$BM$299988,$AV$10, 'Details-Products'!$Y$7:$Y$299988,"Yes")</f>
        <v>0</v>
      </c>
      <c r="AW58" s="247">
        <f>SUMIFS('Details-Products'!$AA$7:$AA$299988,'Details-Products'!$C$7:$C$299988,$C58,'Details-Products'!$D$7:$D$299988,$B58,'Details-Products'!$BM$7:$BM$299988,$AW$10, 'Details-Products'!$Y$7:$Y$299988,"Yes")</f>
        <v>0</v>
      </c>
      <c r="AX58" s="244">
        <f>COUNTIFS('Details-Products'!$C$7:$C$299988,$C58,'Details-Products'!$D$7:$D$299988,$B58,'Details-Products'!$BM$7:$BM$299988,$AX$10)</f>
        <v>0</v>
      </c>
      <c r="AY58" s="245">
        <f>COUNTIFS('Details-Products'!$C$7:$C$299988,$C58,'Details-Products'!$D$7:$D$299988,$B58,'Details-Products'!$BM$7:$BM$299988,$AY$10, 'Details-Products'!$Y$7:$Y$299988,"Yes")</f>
        <v>0</v>
      </c>
      <c r="AZ58" s="247">
        <f>SUMIFS('Details-Products'!$AA$7:$AA$299988,'Details-Products'!$C$7:$C$299988,$C58,'Details-Products'!$D$7:$D$299988,$B58,'Details-Products'!$BM$7:$BM$299988,$AZ$10, 'Details-Products'!$Y$7:$Y$299988,"Yes")</f>
        <v>0</v>
      </c>
      <c r="BA58" s="244">
        <f>COUNTIFS('Details-Products'!$C$7:$C$299988,$C58,'Details-Products'!$D$7:$D$299988,$B58,'Details-Products'!$BM$7:$BM$299988,$BA$10)</f>
        <v>0</v>
      </c>
      <c r="BB58" s="245">
        <f>COUNTIFS('Details-Products'!$C$7:$C$299988,$C58,'Details-Products'!$D$7:$D$299988,$B58,'Details-Products'!$BM$7:$BM$299988,$BB$10, 'Details-Products'!$Y$7:$Y$299988,"Yes")</f>
        <v>0</v>
      </c>
      <c r="BC58" s="247">
        <f>SUMIFS('Details-Products'!$AA$7:$AA$299988,'Details-Products'!$C$7:$C$299988,$C58,'Details-Products'!$D$7:$D$299988,$B58,'Details-Products'!$BM$7:$BM$299988,$BC$10, 'Details-Products'!$Y$7:$Y$299988,"Yes")</f>
        <v>0</v>
      </c>
      <c r="BD58" s="244">
        <f>COUNTIFS('Details-Products'!$C$7:$C$299988,$C58,'Details-Products'!$D$7:$D$299988,$B58,'Details-Products'!$BM$7:$BM$299988,$BD$10)</f>
        <v>0</v>
      </c>
      <c r="BE58" s="245">
        <f>COUNTIFS('Details-Products'!$C$7:$C$299988,$C58,'Details-Products'!$D$7:$D$299988,$B58,'Details-Products'!$BM$7:$BM$299988,$BE$10, 'Details-Products'!$Y$7:$Y$299988,"Yes")</f>
        <v>0</v>
      </c>
      <c r="BF58" s="247">
        <f>SUMIFS('Details-Products'!$AA$7:$AA$299988,'Details-Products'!$C$7:$C$299988,$C58,'Details-Products'!$D$7:$D$299988,$B58,'Details-Products'!$BM$7:$BM$299988,$BF$10, 'Details-Products'!$Y$7:$Y$299988,"Yes")</f>
        <v>0</v>
      </c>
      <c r="BG58" s="244">
        <f>COUNTIFS('Details-Products'!$C$7:$C$299988,$C58,'Details-Products'!$D$7:$D$299988,$B58,'Details-Products'!$BM$7:$BM$299988,$BG$10)</f>
        <v>0</v>
      </c>
      <c r="BH58" s="245">
        <f>COUNTIFS('Details-Products'!$C$7:$C$299988,$C58,'Details-Products'!$D$7:$D$299988,$B58,'Details-Products'!$BM$7:$BM$299988,$BH$10, 'Details-Products'!$Y$7:$Y$299988,"Yes")</f>
        <v>0</v>
      </c>
      <c r="BI58" s="247">
        <f>SUMIFS('Details-Products'!$AA$7:$AA$299988,'Details-Products'!$C$7:$C$299988,$C58,'Details-Products'!$D$7:$D$299988,$B58,'Details-Products'!$BM$7:$BM$299988,$BI$10, 'Details-Products'!$Y$7:$Y$299988,"Yes")</f>
        <v>0</v>
      </c>
      <c r="BJ58" s="244">
        <f>COUNTIFS('Details-Products'!$C$7:$C$299988,$C58,'Details-Products'!$D$7:$D$299988,$B58,'Details-Products'!$BM$7:$BM$299988,$BJ$10)</f>
        <v>0</v>
      </c>
      <c r="BK58" s="245">
        <f>COUNTIFS('Details-Products'!$C$7:$C$299988,$C58,'Details-Products'!$D$7:$D$299988,$B58,'Details-Products'!$BM$7:$BM$299988,$BK$10, 'Details-Products'!$Y$7:$Y$299988,"Yes")</f>
        <v>0</v>
      </c>
      <c r="BL58" s="247">
        <f>SUMIFS('Details-Products'!$AA$7:$AA$299988,'Details-Products'!$C$7:$C$299988,$C58,'Details-Products'!$D$7:$D$299988,$B58,'Details-Products'!$BM$7:$BM$299988,$BL$10, 'Details-Products'!$Y$7:$Y$299988,"Yes")</f>
        <v>0</v>
      </c>
      <c r="BM58" s="245">
        <f t="shared" si="118"/>
        <v>0</v>
      </c>
      <c r="BN58" s="245">
        <f t="shared" si="119"/>
        <v>0</v>
      </c>
      <c r="BO58" s="248">
        <f t="shared" si="120"/>
        <v>0</v>
      </c>
    </row>
    <row r="59" spans="1:67" ht="18" customHeight="1" thickBot="1" x14ac:dyDescent="0.25">
      <c r="B59" s="29"/>
      <c r="C59" s="29">
        <v>8</v>
      </c>
      <c r="D59" s="121" t="s">
        <v>258</v>
      </c>
      <c r="E59" s="118">
        <f>SUM(E60:E67)</f>
        <v>0</v>
      </c>
      <c r="F59" s="118">
        <f t="shared" ref="F59:Q59" si="138">SUM(F60:F67)</f>
        <v>0</v>
      </c>
      <c r="G59" s="171">
        <f t="shared" si="138"/>
        <v>0</v>
      </c>
      <c r="H59" s="118">
        <f>SUM(H60:H67)</f>
        <v>0</v>
      </c>
      <c r="I59" s="118">
        <f t="shared" si="138"/>
        <v>0</v>
      </c>
      <c r="J59" s="171">
        <f t="shared" si="138"/>
        <v>0</v>
      </c>
      <c r="K59" s="118">
        <f t="shared" si="138"/>
        <v>0</v>
      </c>
      <c r="L59" s="118">
        <f t="shared" si="138"/>
        <v>0</v>
      </c>
      <c r="M59" s="171">
        <f t="shared" si="138"/>
        <v>0</v>
      </c>
      <c r="N59" s="121">
        <f t="shared" si="75"/>
        <v>0</v>
      </c>
      <c r="O59" s="342">
        <f t="shared" si="76"/>
        <v>0</v>
      </c>
      <c r="P59" s="320">
        <f t="shared" si="77"/>
        <v>0</v>
      </c>
      <c r="Q59" s="320">
        <f t="shared" si="138"/>
        <v>0</v>
      </c>
      <c r="R59" s="96" t="str">
        <f t="shared" si="20"/>
        <v>-</v>
      </c>
      <c r="S59" s="151">
        <f>SUM(S60:S67)</f>
        <v>0</v>
      </c>
      <c r="T59" s="105" t="str">
        <f t="shared" si="8"/>
        <v>-</v>
      </c>
      <c r="U59" s="89">
        <f>P59+S59</f>
        <v>0</v>
      </c>
      <c r="V59" s="112" t="str">
        <f t="shared" si="9"/>
        <v>-</v>
      </c>
      <c r="W59" s="239">
        <f t="shared" ref="W59:AJ59" si="139">SUM(W60:W67)</f>
        <v>0</v>
      </c>
      <c r="X59" s="239">
        <f t="shared" si="139"/>
        <v>0</v>
      </c>
      <c r="Y59" s="249">
        <f t="shared" si="139"/>
        <v>0</v>
      </c>
      <c r="Z59" s="239">
        <f t="shared" si="139"/>
        <v>0</v>
      </c>
      <c r="AA59" s="239">
        <f t="shared" si="139"/>
        <v>0</v>
      </c>
      <c r="AB59" s="249">
        <f t="shared" si="139"/>
        <v>0</v>
      </c>
      <c r="AC59" s="239">
        <f t="shared" si="139"/>
        <v>0</v>
      </c>
      <c r="AD59" s="239">
        <f t="shared" si="139"/>
        <v>0</v>
      </c>
      <c r="AE59" s="249">
        <f t="shared" si="139"/>
        <v>0</v>
      </c>
      <c r="AF59" s="239">
        <f t="shared" si="139"/>
        <v>0</v>
      </c>
      <c r="AG59" s="239">
        <f t="shared" si="139"/>
        <v>0</v>
      </c>
      <c r="AH59" s="249">
        <f t="shared" si="139"/>
        <v>0</v>
      </c>
      <c r="AI59" s="239">
        <f t="shared" si="139"/>
        <v>0</v>
      </c>
      <c r="AJ59" s="239">
        <f t="shared" si="139"/>
        <v>0</v>
      </c>
      <c r="AK59" s="249">
        <f>SUM(AK60:AK67)</f>
        <v>0</v>
      </c>
      <c r="AL59" s="239">
        <f t="shared" ref="AL59:AM59" si="140">SUM(AL60:AL67)</f>
        <v>0</v>
      </c>
      <c r="AM59" s="239">
        <f t="shared" si="140"/>
        <v>0</v>
      </c>
      <c r="AN59" s="249">
        <f>SUM(AN60:AN67)</f>
        <v>0</v>
      </c>
      <c r="AO59" s="239">
        <f t="shared" ref="AO59:AP59" si="141">SUM(AO60:AO67)</f>
        <v>0</v>
      </c>
      <c r="AP59" s="239">
        <f t="shared" si="141"/>
        <v>0</v>
      </c>
      <c r="AQ59" s="249">
        <f>SUM(AQ60:AQ67)</f>
        <v>0</v>
      </c>
      <c r="AR59" s="250">
        <f t="shared" ref="AR59:AT59" si="142">SUM(AR60:AR67)</f>
        <v>0</v>
      </c>
      <c r="AS59" s="250">
        <f t="shared" si="142"/>
        <v>0</v>
      </c>
      <c r="AT59" s="250">
        <f t="shared" si="142"/>
        <v>0</v>
      </c>
      <c r="AU59" s="239">
        <f t="shared" ref="AU59:AV59" si="143">SUM(AU60:AU67)</f>
        <v>0</v>
      </c>
      <c r="AV59" s="239">
        <f t="shared" si="143"/>
        <v>0</v>
      </c>
      <c r="AW59" s="249">
        <f t="shared" ref="AW59:BL59" si="144">SUM(AW60:AW67)</f>
        <v>0</v>
      </c>
      <c r="AX59" s="250">
        <f t="shared" si="144"/>
        <v>0</v>
      </c>
      <c r="AY59" s="250">
        <f t="shared" si="144"/>
        <v>0</v>
      </c>
      <c r="AZ59" s="250">
        <f t="shared" si="144"/>
        <v>0</v>
      </c>
      <c r="BA59" s="250">
        <f t="shared" si="144"/>
        <v>0</v>
      </c>
      <c r="BB59" s="250">
        <f t="shared" si="144"/>
        <v>0</v>
      </c>
      <c r="BC59" s="250">
        <f t="shared" si="144"/>
        <v>0</v>
      </c>
      <c r="BD59" s="250">
        <f t="shared" si="144"/>
        <v>0</v>
      </c>
      <c r="BE59" s="250">
        <f t="shared" si="144"/>
        <v>0</v>
      </c>
      <c r="BF59" s="250">
        <f t="shared" si="144"/>
        <v>0</v>
      </c>
      <c r="BG59" s="250">
        <f t="shared" si="144"/>
        <v>0</v>
      </c>
      <c r="BH59" s="250">
        <f t="shared" si="144"/>
        <v>0</v>
      </c>
      <c r="BI59" s="250">
        <f t="shared" si="144"/>
        <v>0</v>
      </c>
      <c r="BJ59" s="250">
        <f t="shared" si="144"/>
        <v>0</v>
      </c>
      <c r="BK59" s="250">
        <f t="shared" si="144"/>
        <v>0</v>
      </c>
      <c r="BL59" s="250">
        <f t="shared" si="144"/>
        <v>0</v>
      </c>
      <c r="BM59" s="242">
        <f t="shared" si="118"/>
        <v>0</v>
      </c>
      <c r="BN59" s="242">
        <f t="shared" si="119"/>
        <v>0</v>
      </c>
      <c r="BO59" s="243">
        <f t="shared" si="120"/>
        <v>0</v>
      </c>
    </row>
    <row r="60" spans="1:67" ht="18" customHeight="1" x14ac:dyDescent="0.2">
      <c r="B60" s="29">
        <v>39</v>
      </c>
      <c r="C60" s="29">
        <v>8</v>
      </c>
      <c r="D60" s="119" t="s">
        <v>358</v>
      </c>
      <c r="E60" s="146">
        <f>COUNTIFS('Details-Products'!$C$7:$C$299988,$C60,'Details-Products'!$D$7:$D$299988,$B60,'Details-Products'!$BM$7:$BM$299988,$E$10)</f>
        <v>0</v>
      </c>
      <c r="F60" s="147">
        <f>COUNTIFS('Details-Products'!$C$7:$C$299988,$C60,'Details-Products'!$D$7:$D$299988,$B60,'Details-Products'!$BM$7:$BM$299988,$F$10, 'Details-Products'!$Y$7:$Y$299988,"Yes")</f>
        <v>0</v>
      </c>
      <c r="G60" s="148">
        <f>SUMIFS('Details-Products'!$AA$7:$AA$299988,'Details-Products'!$C$7:$C$299988,$C60,'Details-Products'!$D$7:$D$299988,$B60,'Details-Products'!$BM$7:$BM$299988,$G$10, 'Details-Products'!$Y$7:$Y$299988,"Yes")</f>
        <v>0</v>
      </c>
      <c r="H60" s="146">
        <f>COUNTIFS('Details-Products'!$C$7:$C$299988,$C60,'Details-Products'!$D$7:$D$299988,$B60,'Details-Products'!$BM$7:$BM$299988,$H$10)</f>
        <v>0</v>
      </c>
      <c r="I60" s="147">
        <f>COUNTIFS('Details-Products'!$C$7:$C$299988,$C60,'Details-Products'!$D$7:$D$299988,$B60,'Details-Products'!$BM$7:$BM$299988,$I$10, 'Details-Products'!$Y$7:$Y$299988,"Yes")</f>
        <v>0</v>
      </c>
      <c r="J60" s="148">
        <f>SUMIFS('Details-Products'!$AA$7:$AA$299988,'Details-Products'!$C$7:$C$299988,$C60,'Details-Products'!$D$7:$D$299988,$B60,'Details-Products'!$BM$7:$BM$299988,$J$10, 'Details-Products'!$Y$7:$Y$299988,"Yes")</f>
        <v>0</v>
      </c>
      <c r="K60" s="146">
        <f>COUNTIFS('Details-Products'!$C$7:$C$299988,$C60,'Details-Products'!$D$7:$D$299988,$B60,'Details-Products'!$BM$7:$BM$299988,$K$10)</f>
        <v>0</v>
      </c>
      <c r="L60" s="147">
        <f>COUNTIFS('Details-Products'!$C$7:$C$299988,$C60,'Details-Products'!$D$7:$D$299988,$B60,'Details-Products'!$BM$7:$BM$299988,$L$10, 'Details-Products'!$Y$7:$Y$299988,"Yes")</f>
        <v>0</v>
      </c>
      <c r="M60" s="148">
        <f>SUMIFS('Details-Products'!$AA$7:$AA$299988,'Details-Products'!$C$7:$C$299988,$C60,'Details-Products'!$D$7:$D$299988,$B60,'Details-Products'!$BM$7:$BM$299988,$M$10, 'Details-Products'!$Y$7:$Y$299988,"Yes")</f>
        <v>0</v>
      </c>
      <c r="N60" s="119">
        <f t="shared" si="75"/>
        <v>0</v>
      </c>
      <c r="O60" s="340">
        <f t="shared" si="76"/>
        <v>0</v>
      </c>
      <c r="P60" s="335">
        <f t="shared" si="77"/>
        <v>0</v>
      </c>
      <c r="Q60" s="335">
        <f>VLOOKUP(B60,Ttl_Inv!$A:$E,4,FALSE)</f>
        <v>0</v>
      </c>
      <c r="R60" s="100" t="str">
        <f t="shared" si="20"/>
        <v>-</v>
      </c>
      <c r="S60" s="81">
        <f>IFERROR(SUMIFS(Inactive_UPC!$T:$T,Inactive_UPC!$D:$D,$B60),"0")</f>
        <v>0</v>
      </c>
      <c r="T60" s="111" t="str">
        <f t="shared" si="8"/>
        <v>-</v>
      </c>
      <c r="U60" s="90">
        <f t="shared" si="15"/>
        <v>0</v>
      </c>
      <c r="V60" s="115" t="str">
        <f t="shared" si="9"/>
        <v>-</v>
      </c>
      <c r="W60" s="244">
        <f t="shared" ref="W60:Y67" si="145">E60+H60+K60</f>
        <v>0</v>
      </c>
      <c r="X60" s="245">
        <f t="shared" si="145"/>
        <v>0</v>
      </c>
      <c r="Y60" s="246">
        <f t="shared" si="145"/>
        <v>0</v>
      </c>
      <c r="Z60" s="244">
        <f>COUNTIFS('Details-Products'!$C$7:$C$299988,$C60,'Details-Products'!$D$7:$D$299988,$B60,'Details-Products'!$BM$7:$BM$299988,$Z$10)</f>
        <v>0</v>
      </c>
      <c r="AA60" s="245">
        <f>COUNTIFS('Details-Products'!$C$7:$C$299988,$C60,'Details-Products'!$D$7:$D$299988,$B60,'Details-Products'!$BM$7:$BM$299988,$AA$10, 'Details-Products'!$Y$7:$Y$299988,"Yes")</f>
        <v>0</v>
      </c>
      <c r="AB60" s="247">
        <f>SUMIFS('Details-Products'!$AA$7:$AA$299988,'Details-Products'!$C$7:$C$299988,$C60,'Details-Products'!$D$7:$D$299988,$B60,'Details-Products'!$BM$7:$BM$299988,$AB$10, 'Details-Products'!$Y$7:$Y$299988,"Yes")</f>
        <v>0</v>
      </c>
      <c r="AC60" s="244">
        <f>COUNTIFS('Details-Products'!$C$7:$C$299988,$C60,'Details-Products'!$D$7:$D$299988,$B60,'Details-Products'!$BM$7:$BM$299988,$AC$10)</f>
        <v>0</v>
      </c>
      <c r="AD60" s="245">
        <f>COUNTIFS('Details-Products'!$C$7:$C$299988,$C60,'Details-Products'!$D$7:$D$299988,$B60,'Details-Products'!$BM$7:$BM$299988,$AD$10, 'Details-Products'!$Y$7:$Y$299988,"Yes")</f>
        <v>0</v>
      </c>
      <c r="AE60" s="247">
        <f>SUMIFS('Details-Products'!$AA$7:$AA$299988,'Details-Products'!$C$7:$C$299988,$C60,'Details-Products'!$D$7:$D$299988,$B60,'Details-Products'!$BM$7:$BM$299988,$AE$10, 'Details-Products'!$Y$7:$Y$299988,"Yes")</f>
        <v>0</v>
      </c>
      <c r="AF60" s="244">
        <f>COUNTIFS('Details-Products'!$C$7:$C$299988,$C60,'Details-Products'!$D$7:$D$299988,$B60,'Details-Products'!$BM$7:$BM$299988,$AF$10)</f>
        <v>0</v>
      </c>
      <c r="AG60" s="245">
        <f>COUNTIFS('Details-Products'!$C$7:$C$299988,$C60,'Details-Products'!$D$7:$D$299988,$B60,'Details-Products'!$BM$7:$BM$299988,$AG$10, 'Details-Products'!$Y$7:$Y$299988,"Yes")</f>
        <v>0</v>
      </c>
      <c r="AH60" s="247">
        <f>SUMIFS('Details-Products'!$AA$7:$AA$299988,'Details-Products'!$C$7:$C$299988,$C60,'Details-Products'!$D$7:$D$299988,$B60,'Details-Products'!$BM$7:$BM$299988,$AH$10, 'Details-Products'!$Y$7:$Y$299988,"Yes")</f>
        <v>0</v>
      </c>
      <c r="AI60" s="244">
        <f>COUNTIFS('Details-Products'!$C$7:$C$299988,$C60,'Details-Products'!$D$7:$D$299988,$B60,'Details-Products'!$BM$7:$BM$299988,$AI$10)</f>
        <v>0</v>
      </c>
      <c r="AJ60" s="245">
        <f>COUNTIFS('Details-Products'!$C$7:$C$299988,$C60,'Details-Products'!$D$7:$D$299988,$B60,'Details-Products'!$BM$7:$BM$299988,$AJ$10, 'Details-Products'!$Y$7:$Y$299988,"Yes")</f>
        <v>0</v>
      </c>
      <c r="AK60" s="247">
        <f>SUMIFS('Details-Products'!$AA$7:$AA$299988,'Details-Products'!$C$7:$C$299988,$C60,'Details-Products'!$D$7:$D$299988,$B60,'Details-Products'!$BM$7:$BM$299988,$AK$10, 'Details-Products'!$Y$7:$Y$299988,"Yes")</f>
        <v>0</v>
      </c>
      <c r="AL60" s="244">
        <f>COUNTIFS('Details-Products'!$C$7:$C$299988,$C60,'Details-Products'!$D$7:$D$299988,$B60,'Details-Products'!$BM$7:$BM$299988,$AL$10)</f>
        <v>0</v>
      </c>
      <c r="AM60" s="245">
        <f>COUNTIFS('Details-Products'!$C$7:$C$299988,$C60,'Details-Products'!$D$7:$D$299988,$B60,'Details-Products'!$BM$7:$BM$299988,$AM$10, 'Details-Products'!$Y$7:$Y$299988,"Yes")</f>
        <v>0</v>
      </c>
      <c r="AN60" s="247">
        <f>SUMIFS('Details-Products'!$AA$7:$AA$299988,'Details-Products'!$C$7:$C$299988,$C60,'Details-Products'!$D$7:$D$299988,$B60,'Details-Products'!$BM$7:$BM$299988,$AN$10, 'Details-Products'!$Y$7:$Y$299988,"Yes")</f>
        <v>0</v>
      </c>
      <c r="AO60" s="244">
        <f>COUNTIFS('Details-Products'!$C$7:$C$299988,$C60,'Details-Products'!$D$7:$D$299988,$B60,'Details-Products'!$BM$7:$BM$299988,$AO$10)</f>
        <v>0</v>
      </c>
      <c r="AP60" s="245">
        <f>COUNTIFS('Details-Products'!$C$7:$C$299988,$C60,'Details-Products'!$D$7:$D$299988,$B60,'Details-Products'!$BM$7:$BM$299988,$AP$10, 'Details-Products'!$Y$7:$Y$299988,"Yes")</f>
        <v>0</v>
      </c>
      <c r="AQ60" s="247">
        <f>SUMIFS('Details-Products'!$AA$7:$AA$299988,'Details-Products'!$C$7:$C$299988,$C60,'Details-Products'!$D$7:$D$299988,$B60,'Details-Products'!$BM$7:$BM$299988,$AQ$10, 'Details-Products'!$Y$7:$Y$299988,"Yes")</f>
        <v>0</v>
      </c>
      <c r="AR60" s="244">
        <f t="shared" ref="AR60" si="146">AC60+AF60+AI60+AL60+AO60</f>
        <v>0</v>
      </c>
      <c r="AS60" s="245">
        <f t="shared" ref="AS60" si="147">AD60+AG60+AJ60+AM60+AP60</f>
        <v>0</v>
      </c>
      <c r="AT60" s="246">
        <f t="shared" ref="AT60" si="148">AE60+AH60+AK60+AN60+AQ60</f>
        <v>0</v>
      </c>
      <c r="AU60" s="244">
        <f>COUNTIFS('Details-Products'!$C$7:$C$299988,$C60,'Details-Products'!$D$7:$D$299988,$B60,'Details-Products'!$BM$7:$BM$299988,$AU$10)</f>
        <v>0</v>
      </c>
      <c r="AV60" s="245">
        <f>COUNTIFS('Details-Products'!$C$7:$C$299988,$C60,'Details-Products'!$D$7:$D$299988,$B60,'Details-Products'!$BM$7:$BM$299988,$AV$10, 'Details-Products'!$Y$7:$Y$299988,"Yes")</f>
        <v>0</v>
      </c>
      <c r="AW60" s="247">
        <f>SUMIFS('Details-Products'!$AA$7:$AA$299988,'Details-Products'!$C$7:$C$299988,$C60,'Details-Products'!$D$7:$D$299988,$B60,'Details-Products'!$BM$7:$BM$299988,$AW$10, 'Details-Products'!$Y$7:$Y$299988,"Yes")</f>
        <v>0</v>
      </c>
      <c r="AX60" s="244">
        <f>COUNTIFS('Details-Products'!$C$7:$C$299988,$C60,'Details-Products'!$D$7:$D$299988,$B60,'Details-Products'!$BM$7:$BM$299988,$AX$10)</f>
        <v>0</v>
      </c>
      <c r="AY60" s="245">
        <f>COUNTIFS('Details-Products'!$C$7:$C$299988,$C60,'Details-Products'!$D$7:$D$299988,$B60,'Details-Products'!$BM$7:$BM$299988,$AY$10, 'Details-Products'!$Y$7:$Y$299988,"Yes")</f>
        <v>0</v>
      </c>
      <c r="AZ60" s="247">
        <f>SUMIFS('Details-Products'!$AA$7:$AA$299988,'Details-Products'!$C$7:$C$299988,$C60,'Details-Products'!$D$7:$D$299988,$B60,'Details-Products'!$BM$7:$BM$299988,$AZ$10, 'Details-Products'!$Y$7:$Y$299988,"Yes")</f>
        <v>0</v>
      </c>
      <c r="BA60" s="244">
        <f>COUNTIFS('Details-Products'!$C$7:$C$299988,$C60,'Details-Products'!$D$7:$D$299988,$B60,'Details-Products'!$BM$7:$BM$299988,$BA$10)</f>
        <v>0</v>
      </c>
      <c r="BB60" s="245">
        <f>COUNTIFS('Details-Products'!$C$7:$C$299988,$C60,'Details-Products'!$D$7:$D$299988,$B60,'Details-Products'!$BM$7:$BM$299988,$BB$10, 'Details-Products'!$Y$7:$Y$299988,"Yes")</f>
        <v>0</v>
      </c>
      <c r="BC60" s="247">
        <f>SUMIFS('Details-Products'!$AA$7:$AA$299988,'Details-Products'!$C$7:$C$299988,$C60,'Details-Products'!$D$7:$D$299988,$B60,'Details-Products'!$BM$7:$BM$299988,$BC$10, 'Details-Products'!$Y$7:$Y$299988,"Yes")</f>
        <v>0</v>
      </c>
      <c r="BD60" s="244">
        <f>COUNTIFS('Details-Products'!$C$7:$C$299988,$C60,'Details-Products'!$D$7:$D$299988,$B60,'Details-Products'!$BM$7:$BM$299988,$BD$10)</f>
        <v>0</v>
      </c>
      <c r="BE60" s="245">
        <f>COUNTIFS('Details-Products'!$C$7:$C$299988,$C60,'Details-Products'!$D$7:$D$299988,$B60,'Details-Products'!$BM$7:$BM$299988,$BE$10, 'Details-Products'!$Y$7:$Y$299988,"Yes")</f>
        <v>0</v>
      </c>
      <c r="BF60" s="247">
        <f>SUMIFS('Details-Products'!$AA$7:$AA$299988,'Details-Products'!$C$7:$C$299988,$C60,'Details-Products'!$D$7:$D$299988,$B60,'Details-Products'!$BM$7:$BM$299988,$BF$10, 'Details-Products'!$Y$7:$Y$299988,"Yes")</f>
        <v>0</v>
      </c>
      <c r="BG60" s="244">
        <f>COUNTIFS('Details-Products'!$C$7:$C$299988,$C60,'Details-Products'!$D$7:$D$299988,$B60,'Details-Products'!$BM$7:$BM$299988,$BG$10)</f>
        <v>0</v>
      </c>
      <c r="BH60" s="245">
        <f>COUNTIFS('Details-Products'!$C$7:$C$299988,$C60,'Details-Products'!$D$7:$D$299988,$B60,'Details-Products'!$BM$7:$BM$299988,$BH$10, 'Details-Products'!$Y$7:$Y$299988,"Yes")</f>
        <v>0</v>
      </c>
      <c r="BI60" s="247">
        <f>SUMIFS('Details-Products'!$AA$7:$AA$299988,'Details-Products'!$C$7:$C$299988,$C60,'Details-Products'!$D$7:$D$299988,$B60,'Details-Products'!$BM$7:$BM$299988,$BI$10, 'Details-Products'!$Y$7:$Y$299988,"Yes")</f>
        <v>0</v>
      </c>
      <c r="BJ60" s="244">
        <f>COUNTIFS('Details-Products'!$C$7:$C$299988,$C60,'Details-Products'!$D$7:$D$299988,$B60,'Details-Products'!$BM$7:$BM$299988,$BJ$10)</f>
        <v>0</v>
      </c>
      <c r="BK60" s="245">
        <f>COUNTIFS('Details-Products'!$C$7:$C$299988,$C60,'Details-Products'!$D$7:$D$299988,$B60,'Details-Products'!$BM$7:$BM$299988,$BK$10, 'Details-Products'!$Y$7:$Y$299988,"Yes")</f>
        <v>0</v>
      </c>
      <c r="BL60" s="247">
        <f>SUMIFS('Details-Products'!$AA$7:$AA$299988,'Details-Products'!$C$7:$C$299988,$C60,'Details-Products'!$D$7:$D$299988,$B60,'Details-Products'!$BM$7:$BM$299988,$BL$10, 'Details-Products'!$Y$7:$Y$299988,"Yes")</f>
        <v>0</v>
      </c>
      <c r="BM60" s="245">
        <f t="shared" si="118"/>
        <v>0</v>
      </c>
      <c r="BN60" s="245">
        <f t="shared" si="119"/>
        <v>0</v>
      </c>
      <c r="BO60" s="248">
        <f t="shared" si="120"/>
        <v>0</v>
      </c>
    </row>
    <row r="61" spans="1:67" ht="18" customHeight="1" x14ac:dyDescent="0.2">
      <c r="B61" s="29">
        <v>40</v>
      </c>
      <c r="C61" s="29">
        <v>8</v>
      </c>
      <c r="D61" s="120" t="s">
        <v>359</v>
      </c>
      <c r="E61" s="146">
        <f>COUNTIFS('Details-Products'!$C$7:$C$299988,$C61,'Details-Products'!$D$7:$D$299988,$B61,'Details-Products'!$BM$7:$BM$299988,$E$10)</f>
        <v>0</v>
      </c>
      <c r="F61" s="147">
        <f>COUNTIFS('Details-Products'!$C$7:$C$299988,$C61,'Details-Products'!$D$7:$D$299988,$B61,'Details-Products'!$BM$7:$BM$299988,$F$10, 'Details-Products'!$Y$7:$Y$299988,"Yes")</f>
        <v>0</v>
      </c>
      <c r="G61" s="148">
        <f>SUMIFS('Details-Products'!$AA$7:$AA$299988,'Details-Products'!$C$7:$C$299988,$C61,'Details-Products'!$D$7:$D$299988,$B61,'Details-Products'!$BM$7:$BM$299988,$G$10, 'Details-Products'!$Y$7:$Y$299988,"Yes")</f>
        <v>0</v>
      </c>
      <c r="H61" s="146">
        <f>COUNTIFS('Details-Products'!$C$7:$C$299988,$C61,'Details-Products'!$D$7:$D$299988,$B61,'Details-Products'!$BM$7:$BM$299988,$H$10)</f>
        <v>0</v>
      </c>
      <c r="I61" s="147">
        <f>COUNTIFS('Details-Products'!$C$7:$C$299988,$C61,'Details-Products'!$D$7:$D$299988,$B61,'Details-Products'!$BM$7:$BM$299988,$I$10, 'Details-Products'!$Y$7:$Y$299988,"Yes")</f>
        <v>0</v>
      </c>
      <c r="J61" s="148">
        <f>SUMIFS('Details-Products'!$AA$7:$AA$299988,'Details-Products'!$C$7:$C$299988,$C61,'Details-Products'!$D$7:$D$299988,$B61,'Details-Products'!$BM$7:$BM$299988,$J$10, 'Details-Products'!$Y$7:$Y$299988,"Yes")</f>
        <v>0</v>
      </c>
      <c r="K61" s="146">
        <f>COUNTIFS('Details-Products'!$C$7:$C$299988,$C61,'Details-Products'!$D$7:$D$299988,$B61,'Details-Products'!$BM$7:$BM$299988,$K$10)</f>
        <v>0</v>
      </c>
      <c r="L61" s="147">
        <f>COUNTIFS('Details-Products'!$C$7:$C$299988,$C61,'Details-Products'!$D$7:$D$299988,$B61,'Details-Products'!$BM$7:$BM$299988,$L$10, 'Details-Products'!$Y$7:$Y$299988,"Yes")</f>
        <v>0</v>
      </c>
      <c r="M61" s="148">
        <f>SUMIFS('Details-Products'!$AA$7:$AA$299988,'Details-Products'!$C$7:$C$299988,$C61,'Details-Products'!$D$7:$D$299988,$B61,'Details-Products'!$BM$7:$BM$299988,$M$10, 'Details-Products'!$Y$7:$Y$299988,"Yes")</f>
        <v>0</v>
      </c>
      <c r="N61" s="120">
        <f t="shared" si="75"/>
        <v>0</v>
      </c>
      <c r="O61" s="341">
        <f t="shared" si="76"/>
        <v>0</v>
      </c>
      <c r="P61" s="336">
        <f t="shared" si="77"/>
        <v>0</v>
      </c>
      <c r="Q61" s="336">
        <f>VLOOKUP(B61,Ttl_Inv!$A:$E,4,FALSE)</f>
        <v>0</v>
      </c>
      <c r="R61" s="101" t="str">
        <f t="shared" si="20"/>
        <v>-</v>
      </c>
      <c r="S61" s="86">
        <f>IFERROR(SUMIFS(Inactive_UPC!$T:$T,Inactive_UPC!$D:$D,$B61),"0")</f>
        <v>0</v>
      </c>
      <c r="T61" s="110" t="str">
        <f t="shared" si="8"/>
        <v>-</v>
      </c>
      <c r="U61" s="91">
        <f t="shared" si="15"/>
        <v>0</v>
      </c>
      <c r="V61" s="114" t="str">
        <f t="shared" si="9"/>
        <v>-</v>
      </c>
      <c r="W61" s="244">
        <f t="shared" si="145"/>
        <v>0</v>
      </c>
      <c r="X61" s="245">
        <f t="shared" si="145"/>
        <v>0</v>
      </c>
      <c r="Y61" s="246">
        <f t="shared" si="145"/>
        <v>0</v>
      </c>
      <c r="Z61" s="244">
        <f>COUNTIFS('Details-Products'!$C$7:$C$299988,$C61,'Details-Products'!$D$7:$D$299988,$B61,'Details-Products'!$BM$7:$BM$299988,$Z$10)</f>
        <v>0</v>
      </c>
      <c r="AA61" s="245">
        <f>COUNTIFS('Details-Products'!$C$7:$C$299988,$C61,'Details-Products'!$D$7:$D$299988,$B61,'Details-Products'!$BM$7:$BM$299988,$AA$10, 'Details-Products'!$Y$7:$Y$299988,"Yes")</f>
        <v>0</v>
      </c>
      <c r="AB61" s="247">
        <f>SUMIFS('Details-Products'!$AA$7:$AA$299988,'Details-Products'!$C$7:$C$299988,$C61,'Details-Products'!$D$7:$D$299988,$B61,'Details-Products'!$BM$7:$BM$299988,$AB$10, 'Details-Products'!$Y$7:$Y$299988,"Yes")</f>
        <v>0</v>
      </c>
      <c r="AC61" s="244">
        <f>COUNTIFS('Details-Products'!$C$7:$C$299988,$C61,'Details-Products'!$D$7:$D$299988,$B61,'Details-Products'!$BM$7:$BM$299988,$AC$10)</f>
        <v>0</v>
      </c>
      <c r="AD61" s="245">
        <f>COUNTIFS('Details-Products'!$C$7:$C$299988,$C61,'Details-Products'!$D$7:$D$299988,$B61,'Details-Products'!$BM$7:$BM$299988,$AD$10, 'Details-Products'!$Y$7:$Y$299988,"Yes")</f>
        <v>0</v>
      </c>
      <c r="AE61" s="247">
        <f>SUMIFS('Details-Products'!$AA$7:$AA$299988,'Details-Products'!$C$7:$C$299988,$C61,'Details-Products'!$D$7:$D$299988,$B61,'Details-Products'!$BM$7:$BM$299988,$AE$10, 'Details-Products'!$Y$7:$Y$299988,"Yes")</f>
        <v>0</v>
      </c>
      <c r="AF61" s="244">
        <f>COUNTIFS('Details-Products'!$C$7:$C$299988,$C61,'Details-Products'!$D$7:$D$299988,$B61,'Details-Products'!$BM$7:$BM$299988,$AF$10)</f>
        <v>0</v>
      </c>
      <c r="AG61" s="245">
        <f>COUNTIFS('Details-Products'!$C$7:$C$299988,$C61,'Details-Products'!$D$7:$D$299988,$B61,'Details-Products'!$BM$7:$BM$299988,$AG$10, 'Details-Products'!$Y$7:$Y$299988,"Yes")</f>
        <v>0</v>
      </c>
      <c r="AH61" s="247">
        <f>SUMIFS('Details-Products'!$AA$7:$AA$299988,'Details-Products'!$C$7:$C$299988,$C61,'Details-Products'!$D$7:$D$299988,$B61,'Details-Products'!$BM$7:$BM$299988,$AH$10, 'Details-Products'!$Y$7:$Y$299988,"Yes")</f>
        <v>0</v>
      </c>
      <c r="AI61" s="244">
        <f>COUNTIFS('Details-Products'!$C$7:$C$299988,$C61,'Details-Products'!$D$7:$D$299988,$B61,'Details-Products'!$BM$7:$BM$299988,$AI$10)</f>
        <v>0</v>
      </c>
      <c r="AJ61" s="245">
        <f>COUNTIFS('Details-Products'!$C$7:$C$299988,$C61,'Details-Products'!$D$7:$D$299988,$B61,'Details-Products'!$BM$7:$BM$299988,$AJ$10, 'Details-Products'!$Y$7:$Y$299988,"Yes")</f>
        <v>0</v>
      </c>
      <c r="AK61" s="247">
        <f>SUMIFS('Details-Products'!$AA$7:$AA$299988,'Details-Products'!$C$7:$C$299988,$C61,'Details-Products'!$D$7:$D$299988,$B61,'Details-Products'!$BM$7:$BM$299988,$AK$10, 'Details-Products'!$Y$7:$Y$299988,"Yes")</f>
        <v>0</v>
      </c>
      <c r="AL61" s="244">
        <f>COUNTIFS('Details-Products'!$C$7:$C$299988,$C61,'Details-Products'!$D$7:$D$299988,$B61,'Details-Products'!$BM$7:$BM$299988,$AL$10)</f>
        <v>0</v>
      </c>
      <c r="AM61" s="245">
        <f>COUNTIFS('Details-Products'!$C$7:$C$299988,$C61,'Details-Products'!$D$7:$D$299988,$B61,'Details-Products'!$BM$7:$BM$299988,$AM$10, 'Details-Products'!$Y$7:$Y$299988,"Yes")</f>
        <v>0</v>
      </c>
      <c r="AN61" s="247">
        <f>SUMIFS('Details-Products'!$AA$7:$AA$299988,'Details-Products'!$C$7:$C$299988,$C61,'Details-Products'!$D$7:$D$299988,$B61,'Details-Products'!$BM$7:$BM$299988,$AN$10, 'Details-Products'!$Y$7:$Y$299988,"Yes")</f>
        <v>0</v>
      </c>
      <c r="AO61" s="244">
        <f>COUNTIFS('Details-Products'!$C$7:$C$299988,$C61,'Details-Products'!$D$7:$D$299988,$B61,'Details-Products'!$BM$7:$BM$299988,$AO$10)</f>
        <v>0</v>
      </c>
      <c r="AP61" s="245">
        <f>COUNTIFS('Details-Products'!$C$7:$C$299988,$C61,'Details-Products'!$D$7:$D$299988,$B61,'Details-Products'!$BM$7:$BM$299988,$AP$10, 'Details-Products'!$Y$7:$Y$299988,"Yes")</f>
        <v>0</v>
      </c>
      <c r="AQ61" s="247">
        <f>SUMIFS('Details-Products'!$AA$7:$AA$299988,'Details-Products'!$C$7:$C$299988,$C61,'Details-Products'!$D$7:$D$299988,$B61,'Details-Products'!$BM$7:$BM$299988,$AQ$10, 'Details-Products'!$Y$7:$Y$299988,"Yes")</f>
        <v>0</v>
      </c>
      <c r="AR61" s="244">
        <f t="shared" ref="AR61:AR67" si="149">AC61+AF61+AI61+AL61+AO61</f>
        <v>0</v>
      </c>
      <c r="AS61" s="245">
        <f t="shared" ref="AS61:AS67" si="150">AD61+AG61+AJ61+AM61+AP61</f>
        <v>0</v>
      </c>
      <c r="AT61" s="246">
        <f t="shared" ref="AT61:AT67" si="151">AE61+AH61+AK61+AN61+AQ61</f>
        <v>0</v>
      </c>
      <c r="AU61" s="244">
        <f>COUNTIFS('Details-Products'!$C$7:$C$299988,$C61,'Details-Products'!$D$7:$D$299988,$B61,'Details-Products'!$BM$7:$BM$299988,$AU$10)</f>
        <v>0</v>
      </c>
      <c r="AV61" s="245">
        <f>COUNTIFS('Details-Products'!$C$7:$C$299988,$C61,'Details-Products'!$D$7:$D$299988,$B61,'Details-Products'!$BM$7:$BM$299988,$AV$10, 'Details-Products'!$Y$7:$Y$299988,"Yes")</f>
        <v>0</v>
      </c>
      <c r="AW61" s="247">
        <f>SUMIFS('Details-Products'!$AA$7:$AA$299988,'Details-Products'!$C$7:$C$299988,$C61,'Details-Products'!$D$7:$D$299988,$B61,'Details-Products'!$BM$7:$BM$299988,$AW$10, 'Details-Products'!$Y$7:$Y$299988,"Yes")</f>
        <v>0</v>
      </c>
      <c r="AX61" s="244">
        <f>COUNTIFS('Details-Products'!$C$7:$C$299988,$C61,'Details-Products'!$D$7:$D$299988,$B61,'Details-Products'!$BM$7:$BM$299988,$AX$10)</f>
        <v>0</v>
      </c>
      <c r="AY61" s="245">
        <f>COUNTIFS('Details-Products'!$C$7:$C$299988,$C61,'Details-Products'!$D$7:$D$299988,$B61,'Details-Products'!$BM$7:$BM$299988,$AY$10, 'Details-Products'!$Y$7:$Y$299988,"Yes")</f>
        <v>0</v>
      </c>
      <c r="AZ61" s="247">
        <f>SUMIFS('Details-Products'!$AA$7:$AA$299988,'Details-Products'!$C$7:$C$299988,$C61,'Details-Products'!$D$7:$D$299988,$B61,'Details-Products'!$BM$7:$BM$299988,$AZ$10, 'Details-Products'!$Y$7:$Y$299988,"Yes")</f>
        <v>0</v>
      </c>
      <c r="BA61" s="244">
        <f>COUNTIFS('Details-Products'!$C$7:$C$299988,$C61,'Details-Products'!$D$7:$D$299988,$B61,'Details-Products'!$BM$7:$BM$299988,$BA$10)</f>
        <v>0</v>
      </c>
      <c r="BB61" s="245">
        <f>COUNTIFS('Details-Products'!$C$7:$C$299988,$C61,'Details-Products'!$D$7:$D$299988,$B61,'Details-Products'!$BM$7:$BM$299988,$BB$10, 'Details-Products'!$Y$7:$Y$299988,"Yes")</f>
        <v>0</v>
      </c>
      <c r="BC61" s="247">
        <f>SUMIFS('Details-Products'!$AA$7:$AA$299988,'Details-Products'!$C$7:$C$299988,$C61,'Details-Products'!$D$7:$D$299988,$B61,'Details-Products'!$BM$7:$BM$299988,$BC$10, 'Details-Products'!$Y$7:$Y$299988,"Yes")</f>
        <v>0</v>
      </c>
      <c r="BD61" s="244">
        <f>COUNTIFS('Details-Products'!$C$7:$C$299988,$C61,'Details-Products'!$D$7:$D$299988,$B61,'Details-Products'!$BM$7:$BM$299988,$BD$10)</f>
        <v>0</v>
      </c>
      <c r="BE61" s="245">
        <f>COUNTIFS('Details-Products'!$C$7:$C$299988,$C61,'Details-Products'!$D$7:$D$299988,$B61,'Details-Products'!$BM$7:$BM$299988,$BE$10, 'Details-Products'!$Y$7:$Y$299988,"Yes")</f>
        <v>0</v>
      </c>
      <c r="BF61" s="247">
        <f>SUMIFS('Details-Products'!$AA$7:$AA$299988,'Details-Products'!$C$7:$C$299988,$C61,'Details-Products'!$D$7:$D$299988,$B61,'Details-Products'!$BM$7:$BM$299988,$BF$10, 'Details-Products'!$Y$7:$Y$299988,"Yes")</f>
        <v>0</v>
      </c>
      <c r="BG61" s="244">
        <f>COUNTIFS('Details-Products'!$C$7:$C$299988,$C61,'Details-Products'!$D$7:$D$299988,$B61,'Details-Products'!$BM$7:$BM$299988,$BG$10)</f>
        <v>0</v>
      </c>
      <c r="BH61" s="245">
        <f>COUNTIFS('Details-Products'!$C$7:$C$299988,$C61,'Details-Products'!$D$7:$D$299988,$B61,'Details-Products'!$BM$7:$BM$299988,$BH$10, 'Details-Products'!$Y$7:$Y$299988,"Yes")</f>
        <v>0</v>
      </c>
      <c r="BI61" s="247">
        <f>SUMIFS('Details-Products'!$AA$7:$AA$299988,'Details-Products'!$C$7:$C$299988,$C61,'Details-Products'!$D$7:$D$299988,$B61,'Details-Products'!$BM$7:$BM$299988,$BI$10, 'Details-Products'!$Y$7:$Y$299988,"Yes")</f>
        <v>0</v>
      </c>
      <c r="BJ61" s="244">
        <f>COUNTIFS('Details-Products'!$C$7:$C$299988,$C61,'Details-Products'!$D$7:$D$299988,$B61,'Details-Products'!$BM$7:$BM$299988,$BJ$10)</f>
        <v>0</v>
      </c>
      <c r="BK61" s="245">
        <f>COUNTIFS('Details-Products'!$C$7:$C$299988,$C61,'Details-Products'!$D$7:$D$299988,$B61,'Details-Products'!$BM$7:$BM$299988,$BK$10, 'Details-Products'!$Y$7:$Y$299988,"Yes")</f>
        <v>0</v>
      </c>
      <c r="BL61" s="247">
        <f>SUMIFS('Details-Products'!$AA$7:$AA$299988,'Details-Products'!$C$7:$C$299988,$C61,'Details-Products'!$D$7:$D$299988,$B61,'Details-Products'!$BM$7:$BM$299988,$BL$10, 'Details-Products'!$Y$7:$Y$299988,"Yes")</f>
        <v>0</v>
      </c>
      <c r="BM61" s="245">
        <f t="shared" si="118"/>
        <v>0</v>
      </c>
      <c r="BN61" s="245">
        <f t="shared" si="119"/>
        <v>0</v>
      </c>
      <c r="BO61" s="248">
        <f t="shared" si="120"/>
        <v>0</v>
      </c>
    </row>
    <row r="62" spans="1:67" ht="18" customHeight="1" x14ac:dyDescent="0.2">
      <c r="B62" s="29">
        <v>80</v>
      </c>
      <c r="C62" s="29">
        <v>8</v>
      </c>
      <c r="D62" s="122" t="s">
        <v>252</v>
      </c>
      <c r="E62" s="146">
        <f>COUNTIFS('Details-Products'!$C$7:$C$299988,$C62,'Details-Products'!$D$7:$D$299988,$B62,'Details-Products'!$BM$7:$BM$299988,$E$10)</f>
        <v>0</v>
      </c>
      <c r="F62" s="147">
        <f>COUNTIFS('Details-Products'!$C$7:$C$299988,$C62,'Details-Products'!$D$7:$D$299988,$B62,'Details-Products'!$BM$7:$BM$299988,$F$10, 'Details-Products'!$Y$7:$Y$299988,"Yes")</f>
        <v>0</v>
      </c>
      <c r="G62" s="148">
        <f>SUMIFS('Details-Products'!$AA$7:$AA$299988,'Details-Products'!$C$7:$C$299988,$C62,'Details-Products'!$D$7:$D$299988,$B62,'Details-Products'!$BM$7:$BM$299988,$G$10, 'Details-Products'!$Y$7:$Y$299988,"Yes")</f>
        <v>0</v>
      </c>
      <c r="H62" s="146">
        <f>COUNTIFS('Details-Products'!$C$7:$C$299988,$C62,'Details-Products'!$D$7:$D$299988,$B62,'Details-Products'!$BM$7:$BM$299988,$H$10)</f>
        <v>0</v>
      </c>
      <c r="I62" s="147">
        <f>COUNTIFS('Details-Products'!$C$7:$C$299988,$C62,'Details-Products'!$D$7:$D$299988,$B62,'Details-Products'!$BM$7:$BM$299988,$I$10, 'Details-Products'!$Y$7:$Y$299988,"Yes")</f>
        <v>0</v>
      </c>
      <c r="J62" s="148">
        <f>SUMIFS('Details-Products'!$AA$7:$AA$299988,'Details-Products'!$C$7:$C$299988,$C62,'Details-Products'!$D$7:$D$299988,$B62,'Details-Products'!$BM$7:$BM$299988,$J$10, 'Details-Products'!$Y$7:$Y$299988,"Yes")</f>
        <v>0</v>
      </c>
      <c r="K62" s="146">
        <f>COUNTIFS('Details-Products'!$C$7:$C$299988,$C62,'Details-Products'!$D$7:$D$299988,$B62,'Details-Products'!$BM$7:$BM$299988,$K$10)</f>
        <v>0</v>
      </c>
      <c r="L62" s="147">
        <f>COUNTIFS('Details-Products'!$C$7:$C$299988,$C62,'Details-Products'!$D$7:$D$299988,$B62,'Details-Products'!$BM$7:$BM$299988,$L$10, 'Details-Products'!$Y$7:$Y$299988,"Yes")</f>
        <v>0</v>
      </c>
      <c r="M62" s="148">
        <f>SUMIFS('Details-Products'!$AA$7:$AA$299988,'Details-Products'!$C$7:$C$299988,$C62,'Details-Products'!$D$7:$D$299988,$B62,'Details-Products'!$BM$7:$BM$299988,$M$10, 'Details-Products'!$Y$7:$Y$299988,"Yes")</f>
        <v>0</v>
      </c>
      <c r="N62" s="122">
        <f t="shared" si="75"/>
        <v>0</v>
      </c>
      <c r="O62" s="344">
        <f t="shared" si="76"/>
        <v>0</v>
      </c>
      <c r="P62" s="338">
        <f t="shared" si="77"/>
        <v>0</v>
      </c>
      <c r="Q62" s="338">
        <f>VLOOKUP(B62,Ttl_Inv!$A:$E,4,FALSE)</f>
        <v>0</v>
      </c>
      <c r="R62" s="100" t="str">
        <f t="shared" si="20"/>
        <v>-</v>
      </c>
      <c r="S62" s="81">
        <f>IFERROR(SUMIFS(Inactive_UPC!$T:$T,Inactive_UPC!$D:$D,$B62),"0")</f>
        <v>0</v>
      </c>
      <c r="T62" s="111" t="str">
        <f t="shared" si="8"/>
        <v>-</v>
      </c>
      <c r="U62" s="90">
        <f t="shared" si="15"/>
        <v>0</v>
      </c>
      <c r="V62" s="115" t="str">
        <f t="shared" si="9"/>
        <v>-</v>
      </c>
      <c r="W62" s="244">
        <f t="shared" si="145"/>
        <v>0</v>
      </c>
      <c r="X62" s="245">
        <f t="shared" si="145"/>
        <v>0</v>
      </c>
      <c r="Y62" s="246">
        <f t="shared" si="145"/>
        <v>0</v>
      </c>
      <c r="Z62" s="244">
        <f>COUNTIFS('Details-Products'!$C$7:$C$299988,$C62,'Details-Products'!$D$7:$D$299988,$B62,'Details-Products'!$BM$7:$BM$299988,$Z$10)</f>
        <v>0</v>
      </c>
      <c r="AA62" s="245">
        <f>COUNTIFS('Details-Products'!$C$7:$C$299988,$C62,'Details-Products'!$D$7:$D$299988,$B62,'Details-Products'!$BM$7:$BM$299988,$AA$10, 'Details-Products'!$Y$7:$Y$299988,"Yes")</f>
        <v>0</v>
      </c>
      <c r="AB62" s="247">
        <f>SUMIFS('Details-Products'!$AA$7:$AA$299988,'Details-Products'!$C$7:$C$299988,$C62,'Details-Products'!$D$7:$D$299988,$B62,'Details-Products'!$BM$7:$BM$299988,$AB$10, 'Details-Products'!$Y$7:$Y$299988,"Yes")</f>
        <v>0</v>
      </c>
      <c r="AC62" s="244">
        <f>COUNTIFS('Details-Products'!$C$7:$C$299988,$C62,'Details-Products'!$D$7:$D$299988,$B62,'Details-Products'!$BM$7:$BM$299988,$AC$10)</f>
        <v>0</v>
      </c>
      <c r="AD62" s="245">
        <f>COUNTIFS('Details-Products'!$C$7:$C$299988,$C62,'Details-Products'!$D$7:$D$299988,$B62,'Details-Products'!$BM$7:$BM$299988,$AD$10, 'Details-Products'!$Y$7:$Y$299988,"Yes")</f>
        <v>0</v>
      </c>
      <c r="AE62" s="247">
        <f>SUMIFS('Details-Products'!$AA$7:$AA$299988,'Details-Products'!$C$7:$C$299988,$C62,'Details-Products'!$D$7:$D$299988,$B62,'Details-Products'!$BM$7:$BM$299988,$AE$10, 'Details-Products'!$Y$7:$Y$299988,"Yes")</f>
        <v>0</v>
      </c>
      <c r="AF62" s="244">
        <f>COUNTIFS('Details-Products'!$C$7:$C$299988,$C62,'Details-Products'!$D$7:$D$299988,$B62,'Details-Products'!$BM$7:$BM$299988,$AF$10)</f>
        <v>0</v>
      </c>
      <c r="AG62" s="245">
        <f>COUNTIFS('Details-Products'!$C$7:$C$299988,$C62,'Details-Products'!$D$7:$D$299988,$B62,'Details-Products'!$BM$7:$BM$299988,$AG$10, 'Details-Products'!$Y$7:$Y$299988,"Yes")</f>
        <v>0</v>
      </c>
      <c r="AH62" s="247">
        <f>SUMIFS('Details-Products'!$AA$7:$AA$299988,'Details-Products'!$C$7:$C$299988,$C62,'Details-Products'!$D$7:$D$299988,$B62,'Details-Products'!$BM$7:$BM$299988,$AH$10, 'Details-Products'!$Y$7:$Y$299988,"Yes")</f>
        <v>0</v>
      </c>
      <c r="AI62" s="244">
        <f>COUNTIFS('Details-Products'!$C$7:$C$299988,$C62,'Details-Products'!$D$7:$D$299988,$B62,'Details-Products'!$BM$7:$BM$299988,$AI$10)</f>
        <v>0</v>
      </c>
      <c r="AJ62" s="245">
        <f>COUNTIFS('Details-Products'!$C$7:$C$299988,$C62,'Details-Products'!$D$7:$D$299988,$B62,'Details-Products'!$BM$7:$BM$299988,$AJ$10, 'Details-Products'!$Y$7:$Y$299988,"Yes")</f>
        <v>0</v>
      </c>
      <c r="AK62" s="247">
        <f>SUMIFS('Details-Products'!$AA$7:$AA$299988,'Details-Products'!$C$7:$C$299988,$C62,'Details-Products'!$D$7:$D$299988,$B62,'Details-Products'!$BM$7:$BM$299988,$AK$10, 'Details-Products'!$Y$7:$Y$299988,"Yes")</f>
        <v>0</v>
      </c>
      <c r="AL62" s="244">
        <f>COUNTIFS('Details-Products'!$C$7:$C$299988,$C62,'Details-Products'!$D$7:$D$299988,$B62,'Details-Products'!$BM$7:$BM$299988,$AL$10)</f>
        <v>0</v>
      </c>
      <c r="AM62" s="245">
        <f>COUNTIFS('Details-Products'!$C$7:$C$299988,$C62,'Details-Products'!$D$7:$D$299988,$B62,'Details-Products'!$BM$7:$BM$299988,$AM$10, 'Details-Products'!$Y$7:$Y$299988,"Yes")</f>
        <v>0</v>
      </c>
      <c r="AN62" s="247">
        <f>SUMIFS('Details-Products'!$AA$7:$AA$299988,'Details-Products'!$C$7:$C$299988,$C62,'Details-Products'!$D$7:$D$299988,$B62,'Details-Products'!$BM$7:$BM$299988,$AN$10, 'Details-Products'!$Y$7:$Y$299988,"Yes")</f>
        <v>0</v>
      </c>
      <c r="AO62" s="244">
        <f>COUNTIFS('Details-Products'!$C$7:$C$299988,$C62,'Details-Products'!$D$7:$D$299988,$B62,'Details-Products'!$BM$7:$BM$299988,$AO$10)</f>
        <v>0</v>
      </c>
      <c r="AP62" s="245">
        <f>COUNTIFS('Details-Products'!$C$7:$C$299988,$C62,'Details-Products'!$D$7:$D$299988,$B62,'Details-Products'!$BM$7:$BM$299988,$AP$10, 'Details-Products'!$Y$7:$Y$299988,"Yes")</f>
        <v>0</v>
      </c>
      <c r="AQ62" s="247">
        <f>SUMIFS('Details-Products'!$AA$7:$AA$299988,'Details-Products'!$C$7:$C$299988,$C62,'Details-Products'!$D$7:$D$299988,$B62,'Details-Products'!$BM$7:$BM$299988,$AQ$10, 'Details-Products'!$Y$7:$Y$299988,"Yes")</f>
        <v>0</v>
      </c>
      <c r="AR62" s="244">
        <f t="shared" si="149"/>
        <v>0</v>
      </c>
      <c r="AS62" s="245">
        <f t="shared" si="150"/>
        <v>0</v>
      </c>
      <c r="AT62" s="246">
        <f t="shared" si="151"/>
        <v>0</v>
      </c>
      <c r="AU62" s="244">
        <f>COUNTIFS('Details-Products'!$C$7:$C$299988,$C62,'Details-Products'!$D$7:$D$299988,$B62,'Details-Products'!$BM$7:$BM$299988,$AU$10)</f>
        <v>0</v>
      </c>
      <c r="AV62" s="245">
        <f>COUNTIFS('Details-Products'!$C$7:$C$299988,$C62,'Details-Products'!$D$7:$D$299988,$B62,'Details-Products'!$BM$7:$BM$299988,$AV$10, 'Details-Products'!$Y$7:$Y$299988,"Yes")</f>
        <v>0</v>
      </c>
      <c r="AW62" s="247">
        <f>SUMIFS('Details-Products'!$AA$7:$AA$299988,'Details-Products'!$C$7:$C$299988,$C62,'Details-Products'!$D$7:$D$299988,$B62,'Details-Products'!$BM$7:$BM$299988,$AW$10, 'Details-Products'!$Y$7:$Y$299988,"Yes")</f>
        <v>0</v>
      </c>
      <c r="AX62" s="244">
        <f>COUNTIFS('Details-Products'!$C$7:$C$299988,$C62,'Details-Products'!$D$7:$D$299988,$B62,'Details-Products'!$BM$7:$BM$299988,$AX$10)</f>
        <v>0</v>
      </c>
      <c r="AY62" s="245">
        <f>COUNTIFS('Details-Products'!$C$7:$C$299988,$C62,'Details-Products'!$D$7:$D$299988,$B62,'Details-Products'!$BM$7:$BM$299988,$AY$10, 'Details-Products'!$Y$7:$Y$299988,"Yes")</f>
        <v>0</v>
      </c>
      <c r="AZ62" s="247">
        <f>SUMIFS('Details-Products'!$AA$7:$AA$299988,'Details-Products'!$C$7:$C$299988,$C62,'Details-Products'!$D$7:$D$299988,$B62,'Details-Products'!$BM$7:$BM$299988,$AZ$10, 'Details-Products'!$Y$7:$Y$299988,"Yes")</f>
        <v>0</v>
      </c>
      <c r="BA62" s="244">
        <f>COUNTIFS('Details-Products'!$C$7:$C$299988,$C62,'Details-Products'!$D$7:$D$299988,$B62,'Details-Products'!$BM$7:$BM$299988,$BA$10)</f>
        <v>0</v>
      </c>
      <c r="BB62" s="245">
        <f>COUNTIFS('Details-Products'!$C$7:$C$299988,$C62,'Details-Products'!$D$7:$D$299988,$B62,'Details-Products'!$BM$7:$BM$299988,$BB$10, 'Details-Products'!$Y$7:$Y$299988,"Yes")</f>
        <v>0</v>
      </c>
      <c r="BC62" s="247">
        <f>SUMIFS('Details-Products'!$AA$7:$AA$299988,'Details-Products'!$C$7:$C$299988,$C62,'Details-Products'!$D$7:$D$299988,$B62,'Details-Products'!$BM$7:$BM$299988,$BC$10, 'Details-Products'!$Y$7:$Y$299988,"Yes")</f>
        <v>0</v>
      </c>
      <c r="BD62" s="244">
        <f>COUNTIFS('Details-Products'!$C$7:$C$299988,$C62,'Details-Products'!$D$7:$D$299988,$B62,'Details-Products'!$BM$7:$BM$299988,$BD$10)</f>
        <v>0</v>
      </c>
      <c r="BE62" s="245">
        <f>COUNTIFS('Details-Products'!$C$7:$C$299988,$C62,'Details-Products'!$D$7:$D$299988,$B62,'Details-Products'!$BM$7:$BM$299988,$BE$10, 'Details-Products'!$Y$7:$Y$299988,"Yes")</f>
        <v>0</v>
      </c>
      <c r="BF62" s="247">
        <f>SUMIFS('Details-Products'!$AA$7:$AA$299988,'Details-Products'!$C$7:$C$299988,$C62,'Details-Products'!$D$7:$D$299988,$B62,'Details-Products'!$BM$7:$BM$299988,$BF$10, 'Details-Products'!$Y$7:$Y$299988,"Yes")</f>
        <v>0</v>
      </c>
      <c r="BG62" s="244">
        <f>COUNTIFS('Details-Products'!$C$7:$C$299988,$C62,'Details-Products'!$D$7:$D$299988,$B62,'Details-Products'!$BM$7:$BM$299988,$BG$10)</f>
        <v>0</v>
      </c>
      <c r="BH62" s="245">
        <f>COUNTIFS('Details-Products'!$C$7:$C$299988,$C62,'Details-Products'!$D$7:$D$299988,$B62,'Details-Products'!$BM$7:$BM$299988,$BH$10, 'Details-Products'!$Y$7:$Y$299988,"Yes")</f>
        <v>0</v>
      </c>
      <c r="BI62" s="247">
        <f>SUMIFS('Details-Products'!$AA$7:$AA$299988,'Details-Products'!$C$7:$C$299988,$C62,'Details-Products'!$D$7:$D$299988,$B62,'Details-Products'!$BM$7:$BM$299988,$BI$10, 'Details-Products'!$Y$7:$Y$299988,"Yes")</f>
        <v>0</v>
      </c>
      <c r="BJ62" s="244">
        <f>COUNTIFS('Details-Products'!$C$7:$C$299988,$C62,'Details-Products'!$D$7:$D$299988,$B62,'Details-Products'!$BM$7:$BM$299988,$BJ$10)</f>
        <v>0</v>
      </c>
      <c r="BK62" s="245">
        <f>COUNTIFS('Details-Products'!$C$7:$C$299988,$C62,'Details-Products'!$D$7:$D$299988,$B62,'Details-Products'!$BM$7:$BM$299988,$BK$10, 'Details-Products'!$Y$7:$Y$299988,"Yes")</f>
        <v>0</v>
      </c>
      <c r="BL62" s="247">
        <f>SUMIFS('Details-Products'!$AA$7:$AA$299988,'Details-Products'!$C$7:$C$299988,$C62,'Details-Products'!$D$7:$D$299988,$B62,'Details-Products'!$BM$7:$BM$299988,$BL$10, 'Details-Products'!$Y$7:$Y$299988,"Yes")</f>
        <v>0</v>
      </c>
      <c r="BM62" s="245">
        <f t="shared" si="118"/>
        <v>0</v>
      </c>
      <c r="BN62" s="245">
        <f t="shared" si="119"/>
        <v>0</v>
      </c>
      <c r="BO62" s="248">
        <f t="shared" si="120"/>
        <v>0</v>
      </c>
    </row>
    <row r="63" spans="1:67" ht="18" customHeight="1" x14ac:dyDescent="0.2">
      <c r="B63" s="29">
        <v>81</v>
      </c>
      <c r="C63" s="29">
        <v>8</v>
      </c>
      <c r="D63" s="120" t="s">
        <v>253</v>
      </c>
      <c r="E63" s="146">
        <f>COUNTIFS('Details-Products'!$C$7:$C$299988,$C63,'Details-Products'!$D$7:$D$299988,$B63,'Details-Products'!$BM$7:$BM$299988,$E$10)</f>
        <v>0</v>
      </c>
      <c r="F63" s="147">
        <f>COUNTIFS('Details-Products'!$C$7:$C$299988,$C63,'Details-Products'!$D$7:$D$299988,$B63,'Details-Products'!$BM$7:$BM$299988,$F$10, 'Details-Products'!$Y$7:$Y$299988,"Yes")</f>
        <v>0</v>
      </c>
      <c r="G63" s="148">
        <f>SUMIFS('Details-Products'!$AA$7:$AA$299988,'Details-Products'!$C$7:$C$299988,$C63,'Details-Products'!$D$7:$D$299988,$B63,'Details-Products'!$BM$7:$BM$299988,$G$10, 'Details-Products'!$Y$7:$Y$299988,"Yes")</f>
        <v>0</v>
      </c>
      <c r="H63" s="146">
        <f>COUNTIFS('Details-Products'!$C$7:$C$299988,$C63,'Details-Products'!$D$7:$D$299988,$B63,'Details-Products'!$BM$7:$BM$299988,$H$10)</f>
        <v>0</v>
      </c>
      <c r="I63" s="147">
        <f>COUNTIFS('Details-Products'!$C$7:$C$299988,$C63,'Details-Products'!$D$7:$D$299988,$B63,'Details-Products'!$BM$7:$BM$299988,$I$10, 'Details-Products'!$Y$7:$Y$299988,"Yes")</f>
        <v>0</v>
      </c>
      <c r="J63" s="148">
        <f>SUMIFS('Details-Products'!$AA$7:$AA$299988,'Details-Products'!$C$7:$C$299988,$C63,'Details-Products'!$D$7:$D$299988,$B63,'Details-Products'!$BM$7:$BM$299988,$J$10, 'Details-Products'!$Y$7:$Y$299988,"Yes")</f>
        <v>0</v>
      </c>
      <c r="K63" s="146">
        <f>COUNTIFS('Details-Products'!$C$7:$C$299988,$C63,'Details-Products'!$D$7:$D$299988,$B63,'Details-Products'!$BM$7:$BM$299988,$K$10)</f>
        <v>0</v>
      </c>
      <c r="L63" s="147">
        <f>COUNTIFS('Details-Products'!$C$7:$C$299988,$C63,'Details-Products'!$D$7:$D$299988,$B63,'Details-Products'!$BM$7:$BM$299988,$L$10, 'Details-Products'!$Y$7:$Y$299988,"Yes")</f>
        <v>0</v>
      </c>
      <c r="M63" s="148">
        <f>SUMIFS('Details-Products'!$AA$7:$AA$299988,'Details-Products'!$C$7:$C$299988,$C63,'Details-Products'!$D$7:$D$299988,$B63,'Details-Products'!$BM$7:$BM$299988,$M$10, 'Details-Products'!$Y$7:$Y$299988,"Yes")</f>
        <v>0</v>
      </c>
      <c r="N63" s="120">
        <f t="shared" si="75"/>
        <v>0</v>
      </c>
      <c r="O63" s="341">
        <f t="shared" si="76"/>
        <v>0</v>
      </c>
      <c r="P63" s="336">
        <f t="shared" si="77"/>
        <v>0</v>
      </c>
      <c r="Q63" s="336">
        <f>VLOOKUP(B63,Ttl_Inv!$A:$E,4,FALSE)</f>
        <v>0</v>
      </c>
      <c r="R63" s="101" t="str">
        <f t="shared" si="20"/>
        <v>-</v>
      </c>
      <c r="S63" s="86">
        <f>IFERROR(SUMIFS(Inactive_UPC!$T:$T,Inactive_UPC!$D:$D,$B63),"0")</f>
        <v>0</v>
      </c>
      <c r="T63" s="110" t="str">
        <f t="shared" si="8"/>
        <v>-</v>
      </c>
      <c r="U63" s="91">
        <f t="shared" si="15"/>
        <v>0</v>
      </c>
      <c r="V63" s="114" t="str">
        <f t="shared" si="9"/>
        <v>-</v>
      </c>
      <c r="W63" s="244">
        <f t="shared" si="145"/>
        <v>0</v>
      </c>
      <c r="X63" s="245">
        <f t="shared" si="145"/>
        <v>0</v>
      </c>
      <c r="Y63" s="246">
        <f t="shared" si="145"/>
        <v>0</v>
      </c>
      <c r="Z63" s="244">
        <f>COUNTIFS('Details-Products'!$C$7:$C$299988,$C63,'Details-Products'!$D$7:$D$299988,$B63,'Details-Products'!$BM$7:$BM$299988,$Z$10)</f>
        <v>0</v>
      </c>
      <c r="AA63" s="245">
        <f>COUNTIFS('Details-Products'!$C$7:$C$299988,$C63,'Details-Products'!$D$7:$D$299988,$B63,'Details-Products'!$BM$7:$BM$299988,$AA$10, 'Details-Products'!$Y$7:$Y$299988,"Yes")</f>
        <v>0</v>
      </c>
      <c r="AB63" s="247">
        <f>SUMIFS('Details-Products'!$AA$7:$AA$299988,'Details-Products'!$C$7:$C$299988,$C63,'Details-Products'!$D$7:$D$299988,$B63,'Details-Products'!$BM$7:$BM$299988,$AB$10, 'Details-Products'!$Y$7:$Y$299988,"Yes")</f>
        <v>0</v>
      </c>
      <c r="AC63" s="244">
        <f>COUNTIFS('Details-Products'!$C$7:$C$299988,$C63,'Details-Products'!$D$7:$D$299988,$B63,'Details-Products'!$BM$7:$BM$299988,$AC$10)</f>
        <v>0</v>
      </c>
      <c r="AD63" s="245">
        <f>COUNTIFS('Details-Products'!$C$7:$C$299988,$C63,'Details-Products'!$D$7:$D$299988,$B63,'Details-Products'!$BM$7:$BM$299988,$AD$10, 'Details-Products'!$Y$7:$Y$299988,"Yes")</f>
        <v>0</v>
      </c>
      <c r="AE63" s="247">
        <f>SUMIFS('Details-Products'!$AA$7:$AA$299988,'Details-Products'!$C$7:$C$299988,$C63,'Details-Products'!$D$7:$D$299988,$B63,'Details-Products'!$BM$7:$BM$299988,$AE$10, 'Details-Products'!$Y$7:$Y$299988,"Yes")</f>
        <v>0</v>
      </c>
      <c r="AF63" s="244">
        <f>COUNTIFS('Details-Products'!$C$7:$C$299988,$C63,'Details-Products'!$D$7:$D$299988,$B63,'Details-Products'!$BM$7:$BM$299988,$AF$10)</f>
        <v>0</v>
      </c>
      <c r="AG63" s="245">
        <f>COUNTIFS('Details-Products'!$C$7:$C$299988,$C63,'Details-Products'!$D$7:$D$299988,$B63,'Details-Products'!$BM$7:$BM$299988,$AG$10, 'Details-Products'!$Y$7:$Y$299988,"Yes")</f>
        <v>0</v>
      </c>
      <c r="AH63" s="247">
        <f>SUMIFS('Details-Products'!$AA$7:$AA$299988,'Details-Products'!$C$7:$C$299988,$C63,'Details-Products'!$D$7:$D$299988,$B63,'Details-Products'!$BM$7:$BM$299988,$AH$10, 'Details-Products'!$Y$7:$Y$299988,"Yes")</f>
        <v>0</v>
      </c>
      <c r="AI63" s="244">
        <f>COUNTIFS('Details-Products'!$C$7:$C$299988,$C63,'Details-Products'!$D$7:$D$299988,$B63,'Details-Products'!$BM$7:$BM$299988,$AI$10)</f>
        <v>0</v>
      </c>
      <c r="AJ63" s="245">
        <f>COUNTIFS('Details-Products'!$C$7:$C$299988,$C63,'Details-Products'!$D$7:$D$299988,$B63,'Details-Products'!$BM$7:$BM$299988,$AJ$10, 'Details-Products'!$Y$7:$Y$299988,"Yes")</f>
        <v>0</v>
      </c>
      <c r="AK63" s="247">
        <f>SUMIFS('Details-Products'!$AA$7:$AA$299988,'Details-Products'!$C$7:$C$299988,$C63,'Details-Products'!$D$7:$D$299988,$B63,'Details-Products'!$BM$7:$BM$299988,$AK$10, 'Details-Products'!$Y$7:$Y$299988,"Yes")</f>
        <v>0</v>
      </c>
      <c r="AL63" s="244">
        <f>COUNTIFS('Details-Products'!$C$7:$C$299988,$C63,'Details-Products'!$D$7:$D$299988,$B63,'Details-Products'!$BM$7:$BM$299988,$AL$10)</f>
        <v>0</v>
      </c>
      <c r="AM63" s="245">
        <f>COUNTIFS('Details-Products'!$C$7:$C$299988,$C63,'Details-Products'!$D$7:$D$299988,$B63,'Details-Products'!$BM$7:$BM$299988,$AM$10, 'Details-Products'!$Y$7:$Y$299988,"Yes")</f>
        <v>0</v>
      </c>
      <c r="AN63" s="247">
        <f>SUMIFS('Details-Products'!$AA$7:$AA$299988,'Details-Products'!$C$7:$C$299988,$C63,'Details-Products'!$D$7:$D$299988,$B63,'Details-Products'!$BM$7:$BM$299988,$AN$10, 'Details-Products'!$Y$7:$Y$299988,"Yes")</f>
        <v>0</v>
      </c>
      <c r="AO63" s="244">
        <f>COUNTIFS('Details-Products'!$C$7:$C$299988,$C63,'Details-Products'!$D$7:$D$299988,$B63,'Details-Products'!$BM$7:$BM$299988,$AO$10)</f>
        <v>0</v>
      </c>
      <c r="AP63" s="245">
        <f>COUNTIFS('Details-Products'!$C$7:$C$299988,$C63,'Details-Products'!$D$7:$D$299988,$B63,'Details-Products'!$BM$7:$BM$299988,$AP$10, 'Details-Products'!$Y$7:$Y$299988,"Yes")</f>
        <v>0</v>
      </c>
      <c r="AQ63" s="247">
        <f>SUMIFS('Details-Products'!$AA$7:$AA$299988,'Details-Products'!$C$7:$C$299988,$C63,'Details-Products'!$D$7:$D$299988,$B63,'Details-Products'!$BM$7:$BM$299988,$AQ$10, 'Details-Products'!$Y$7:$Y$299988,"Yes")</f>
        <v>0</v>
      </c>
      <c r="AR63" s="244">
        <f t="shared" si="149"/>
        <v>0</v>
      </c>
      <c r="AS63" s="245">
        <f t="shared" si="150"/>
        <v>0</v>
      </c>
      <c r="AT63" s="246">
        <f t="shared" si="151"/>
        <v>0</v>
      </c>
      <c r="AU63" s="244">
        <f>COUNTIFS('Details-Products'!$C$7:$C$299988,$C63,'Details-Products'!$D$7:$D$299988,$B63,'Details-Products'!$BM$7:$BM$299988,$AU$10)</f>
        <v>0</v>
      </c>
      <c r="AV63" s="245">
        <f>COUNTIFS('Details-Products'!$C$7:$C$299988,$C63,'Details-Products'!$D$7:$D$299988,$B63,'Details-Products'!$BM$7:$BM$299988,$AV$10, 'Details-Products'!$Y$7:$Y$299988,"Yes")</f>
        <v>0</v>
      </c>
      <c r="AW63" s="247">
        <f>SUMIFS('Details-Products'!$AA$7:$AA$299988,'Details-Products'!$C$7:$C$299988,$C63,'Details-Products'!$D$7:$D$299988,$B63,'Details-Products'!$BM$7:$BM$299988,$AW$10, 'Details-Products'!$Y$7:$Y$299988,"Yes")</f>
        <v>0</v>
      </c>
      <c r="AX63" s="244">
        <f>COUNTIFS('Details-Products'!$C$7:$C$299988,$C63,'Details-Products'!$D$7:$D$299988,$B63,'Details-Products'!$BM$7:$BM$299988,$AX$10)</f>
        <v>0</v>
      </c>
      <c r="AY63" s="245">
        <f>COUNTIFS('Details-Products'!$C$7:$C$299988,$C63,'Details-Products'!$D$7:$D$299988,$B63,'Details-Products'!$BM$7:$BM$299988,$AY$10, 'Details-Products'!$Y$7:$Y$299988,"Yes")</f>
        <v>0</v>
      </c>
      <c r="AZ63" s="247">
        <f>SUMIFS('Details-Products'!$AA$7:$AA$299988,'Details-Products'!$C$7:$C$299988,$C63,'Details-Products'!$D$7:$D$299988,$B63,'Details-Products'!$BM$7:$BM$299988,$AZ$10, 'Details-Products'!$Y$7:$Y$299988,"Yes")</f>
        <v>0</v>
      </c>
      <c r="BA63" s="244">
        <f>COUNTIFS('Details-Products'!$C$7:$C$299988,$C63,'Details-Products'!$D$7:$D$299988,$B63,'Details-Products'!$BM$7:$BM$299988,$BA$10)</f>
        <v>0</v>
      </c>
      <c r="BB63" s="245">
        <f>COUNTIFS('Details-Products'!$C$7:$C$299988,$C63,'Details-Products'!$D$7:$D$299988,$B63,'Details-Products'!$BM$7:$BM$299988,$BB$10, 'Details-Products'!$Y$7:$Y$299988,"Yes")</f>
        <v>0</v>
      </c>
      <c r="BC63" s="247">
        <f>SUMIFS('Details-Products'!$AA$7:$AA$299988,'Details-Products'!$C$7:$C$299988,$C63,'Details-Products'!$D$7:$D$299988,$B63,'Details-Products'!$BM$7:$BM$299988,$BC$10, 'Details-Products'!$Y$7:$Y$299988,"Yes")</f>
        <v>0</v>
      </c>
      <c r="BD63" s="244">
        <f>COUNTIFS('Details-Products'!$C$7:$C$299988,$C63,'Details-Products'!$D$7:$D$299988,$B63,'Details-Products'!$BM$7:$BM$299988,$BD$10)</f>
        <v>0</v>
      </c>
      <c r="BE63" s="245">
        <f>COUNTIFS('Details-Products'!$C$7:$C$299988,$C63,'Details-Products'!$D$7:$D$299988,$B63,'Details-Products'!$BM$7:$BM$299988,$BE$10, 'Details-Products'!$Y$7:$Y$299988,"Yes")</f>
        <v>0</v>
      </c>
      <c r="BF63" s="247">
        <f>SUMIFS('Details-Products'!$AA$7:$AA$299988,'Details-Products'!$C$7:$C$299988,$C63,'Details-Products'!$D$7:$D$299988,$B63,'Details-Products'!$BM$7:$BM$299988,$BF$10, 'Details-Products'!$Y$7:$Y$299988,"Yes")</f>
        <v>0</v>
      </c>
      <c r="BG63" s="244">
        <f>COUNTIFS('Details-Products'!$C$7:$C$299988,$C63,'Details-Products'!$D$7:$D$299988,$B63,'Details-Products'!$BM$7:$BM$299988,$BG$10)</f>
        <v>0</v>
      </c>
      <c r="BH63" s="245">
        <f>COUNTIFS('Details-Products'!$C$7:$C$299988,$C63,'Details-Products'!$D$7:$D$299988,$B63,'Details-Products'!$BM$7:$BM$299988,$BH$10, 'Details-Products'!$Y$7:$Y$299988,"Yes")</f>
        <v>0</v>
      </c>
      <c r="BI63" s="247">
        <f>SUMIFS('Details-Products'!$AA$7:$AA$299988,'Details-Products'!$C$7:$C$299988,$C63,'Details-Products'!$D$7:$D$299988,$B63,'Details-Products'!$BM$7:$BM$299988,$BI$10, 'Details-Products'!$Y$7:$Y$299988,"Yes")</f>
        <v>0</v>
      </c>
      <c r="BJ63" s="244">
        <f>COUNTIFS('Details-Products'!$C$7:$C$299988,$C63,'Details-Products'!$D$7:$D$299988,$B63,'Details-Products'!$BM$7:$BM$299988,$BJ$10)</f>
        <v>0</v>
      </c>
      <c r="BK63" s="245">
        <f>COUNTIFS('Details-Products'!$C$7:$C$299988,$C63,'Details-Products'!$D$7:$D$299988,$B63,'Details-Products'!$BM$7:$BM$299988,$BK$10, 'Details-Products'!$Y$7:$Y$299988,"Yes")</f>
        <v>0</v>
      </c>
      <c r="BL63" s="247">
        <f>SUMIFS('Details-Products'!$AA$7:$AA$299988,'Details-Products'!$C$7:$C$299988,$C63,'Details-Products'!$D$7:$D$299988,$B63,'Details-Products'!$BM$7:$BM$299988,$BL$10, 'Details-Products'!$Y$7:$Y$299988,"Yes")</f>
        <v>0</v>
      </c>
      <c r="BM63" s="245">
        <f t="shared" si="118"/>
        <v>0</v>
      </c>
      <c r="BN63" s="245">
        <f t="shared" si="119"/>
        <v>0</v>
      </c>
      <c r="BO63" s="248">
        <f t="shared" si="120"/>
        <v>0</v>
      </c>
    </row>
    <row r="64" spans="1:67" ht="18" customHeight="1" x14ac:dyDescent="0.2">
      <c r="B64" s="29">
        <v>84</v>
      </c>
      <c r="C64" s="29">
        <v>8</v>
      </c>
      <c r="D64" s="122" t="s">
        <v>254</v>
      </c>
      <c r="E64" s="146">
        <f>COUNTIFS('Details-Products'!$C$7:$C$299988,$C64,'Details-Products'!$D$7:$D$299988,$B64,'Details-Products'!$BM$7:$BM$299988,$E$10)</f>
        <v>0</v>
      </c>
      <c r="F64" s="147">
        <f>COUNTIFS('Details-Products'!$C$7:$C$299988,$C64,'Details-Products'!$D$7:$D$299988,$B64,'Details-Products'!$BM$7:$BM$299988,$F$10, 'Details-Products'!$Y$7:$Y$299988,"Yes")</f>
        <v>0</v>
      </c>
      <c r="G64" s="148">
        <f>SUMIFS('Details-Products'!$AA$7:$AA$299988,'Details-Products'!$C$7:$C$299988,$C64,'Details-Products'!$D$7:$D$299988,$B64,'Details-Products'!$BM$7:$BM$299988,$G$10, 'Details-Products'!$Y$7:$Y$299988,"Yes")</f>
        <v>0</v>
      </c>
      <c r="H64" s="146">
        <f>COUNTIFS('Details-Products'!$C$7:$C$299988,$C64,'Details-Products'!$D$7:$D$299988,$B64,'Details-Products'!$BM$7:$BM$299988,$H$10)</f>
        <v>0</v>
      </c>
      <c r="I64" s="147">
        <f>COUNTIFS('Details-Products'!$C$7:$C$299988,$C64,'Details-Products'!$D$7:$D$299988,$B64,'Details-Products'!$BM$7:$BM$299988,$I$10, 'Details-Products'!$Y$7:$Y$299988,"Yes")</f>
        <v>0</v>
      </c>
      <c r="J64" s="148">
        <f>SUMIFS('Details-Products'!$AA$7:$AA$299988,'Details-Products'!$C$7:$C$299988,$C64,'Details-Products'!$D$7:$D$299988,$B64,'Details-Products'!$BM$7:$BM$299988,$J$10, 'Details-Products'!$Y$7:$Y$299988,"Yes")</f>
        <v>0</v>
      </c>
      <c r="K64" s="146">
        <f>COUNTIFS('Details-Products'!$C$7:$C$299988,$C64,'Details-Products'!$D$7:$D$299988,$B64,'Details-Products'!$BM$7:$BM$299988,$K$10)</f>
        <v>0</v>
      </c>
      <c r="L64" s="147">
        <f>COUNTIFS('Details-Products'!$C$7:$C$299988,$C64,'Details-Products'!$D$7:$D$299988,$B64,'Details-Products'!$BM$7:$BM$299988,$L$10, 'Details-Products'!$Y$7:$Y$299988,"Yes")</f>
        <v>0</v>
      </c>
      <c r="M64" s="148">
        <f>SUMIFS('Details-Products'!$AA$7:$AA$299988,'Details-Products'!$C$7:$C$299988,$C64,'Details-Products'!$D$7:$D$299988,$B64,'Details-Products'!$BM$7:$BM$299988,$M$10, 'Details-Products'!$Y$7:$Y$299988,"Yes")</f>
        <v>0</v>
      </c>
      <c r="N64" s="122">
        <f t="shared" si="75"/>
        <v>0</v>
      </c>
      <c r="O64" s="344">
        <f t="shared" si="76"/>
        <v>0</v>
      </c>
      <c r="P64" s="338">
        <f t="shared" si="77"/>
        <v>0</v>
      </c>
      <c r="Q64" s="338">
        <f>VLOOKUP(B64,Ttl_Inv!$A:$E,4,FALSE)</f>
        <v>0</v>
      </c>
      <c r="R64" s="100" t="str">
        <f t="shared" si="20"/>
        <v>-</v>
      </c>
      <c r="S64" s="81">
        <f>IFERROR(SUMIFS(Inactive_UPC!$T:$T,Inactive_UPC!$D:$D,$B64),"0")</f>
        <v>0</v>
      </c>
      <c r="T64" s="111" t="str">
        <f t="shared" si="8"/>
        <v>-</v>
      </c>
      <c r="U64" s="90">
        <f t="shared" si="15"/>
        <v>0</v>
      </c>
      <c r="V64" s="115" t="str">
        <f t="shared" si="9"/>
        <v>-</v>
      </c>
      <c r="W64" s="244">
        <f t="shared" si="145"/>
        <v>0</v>
      </c>
      <c r="X64" s="245">
        <f t="shared" si="145"/>
        <v>0</v>
      </c>
      <c r="Y64" s="246">
        <f t="shared" si="145"/>
        <v>0</v>
      </c>
      <c r="Z64" s="244">
        <f>COUNTIFS('Details-Products'!$C$7:$C$299988,$C64,'Details-Products'!$D$7:$D$299988,$B64,'Details-Products'!$BM$7:$BM$299988,$Z$10)</f>
        <v>0</v>
      </c>
      <c r="AA64" s="245">
        <f>COUNTIFS('Details-Products'!$C$7:$C$299988,$C64,'Details-Products'!$D$7:$D$299988,$B64,'Details-Products'!$BM$7:$BM$299988,$AA$10, 'Details-Products'!$Y$7:$Y$299988,"Yes")</f>
        <v>0</v>
      </c>
      <c r="AB64" s="247">
        <f>SUMIFS('Details-Products'!$AA$7:$AA$299988,'Details-Products'!$C$7:$C$299988,$C64,'Details-Products'!$D$7:$D$299988,$B64,'Details-Products'!$BM$7:$BM$299988,$AB$10, 'Details-Products'!$Y$7:$Y$299988,"Yes")</f>
        <v>0</v>
      </c>
      <c r="AC64" s="244">
        <f>COUNTIFS('Details-Products'!$C$7:$C$299988,$C64,'Details-Products'!$D$7:$D$299988,$B64,'Details-Products'!$BM$7:$BM$299988,$AC$10)</f>
        <v>0</v>
      </c>
      <c r="AD64" s="245">
        <f>COUNTIFS('Details-Products'!$C$7:$C$299988,$C64,'Details-Products'!$D$7:$D$299988,$B64,'Details-Products'!$BM$7:$BM$299988,$AD$10, 'Details-Products'!$Y$7:$Y$299988,"Yes")</f>
        <v>0</v>
      </c>
      <c r="AE64" s="247">
        <f>SUMIFS('Details-Products'!$AA$7:$AA$299988,'Details-Products'!$C$7:$C$299988,$C64,'Details-Products'!$D$7:$D$299988,$B64,'Details-Products'!$BM$7:$BM$299988,$AE$10, 'Details-Products'!$Y$7:$Y$299988,"Yes")</f>
        <v>0</v>
      </c>
      <c r="AF64" s="244">
        <f>COUNTIFS('Details-Products'!$C$7:$C$299988,$C64,'Details-Products'!$D$7:$D$299988,$B64,'Details-Products'!$BM$7:$BM$299988,$AF$10)</f>
        <v>0</v>
      </c>
      <c r="AG64" s="245">
        <f>COUNTIFS('Details-Products'!$C$7:$C$299988,$C64,'Details-Products'!$D$7:$D$299988,$B64,'Details-Products'!$BM$7:$BM$299988,$AG$10, 'Details-Products'!$Y$7:$Y$299988,"Yes")</f>
        <v>0</v>
      </c>
      <c r="AH64" s="247">
        <f>SUMIFS('Details-Products'!$AA$7:$AA$299988,'Details-Products'!$C$7:$C$299988,$C64,'Details-Products'!$D$7:$D$299988,$B64,'Details-Products'!$BM$7:$BM$299988,$AH$10, 'Details-Products'!$Y$7:$Y$299988,"Yes")</f>
        <v>0</v>
      </c>
      <c r="AI64" s="244">
        <f>COUNTIFS('Details-Products'!$C$7:$C$299988,$C64,'Details-Products'!$D$7:$D$299988,$B64,'Details-Products'!$BM$7:$BM$299988,$AI$10)</f>
        <v>0</v>
      </c>
      <c r="AJ64" s="245">
        <f>COUNTIFS('Details-Products'!$C$7:$C$299988,$C64,'Details-Products'!$D$7:$D$299988,$B64,'Details-Products'!$BM$7:$BM$299988,$AJ$10, 'Details-Products'!$Y$7:$Y$299988,"Yes")</f>
        <v>0</v>
      </c>
      <c r="AK64" s="247">
        <f>SUMIFS('Details-Products'!$AA$7:$AA$299988,'Details-Products'!$C$7:$C$299988,$C64,'Details-Products'!$D$7:$D$299988,$B64,'Details-Products'!$BM$7:$BM$299988,$AK$10, 'Details-Products'!$Y$7:$Y$299988,"Yes")</f>
        <v>0</v>
      </c>
      <c r="AL64" s="244">
        <f>COUNTIFS('Details-Products'!$C$7:$C$299988,$C64,'Details-Products'!$D$7:$D$299988,$B64,'Details-Products'!$BM$7:$BM$299988,$AL$10)</f>
        <v>0</v>
      </c>
      <c r="AM64" s="245">
        <f>COUNTIFS('Details-Products'!$C$7:$C$299988,$C64,'Details-Products'!$D$7:$D$299988,$B64,'Details-Products'!$BM$7:$BM$299988,$AM$10, 'Details-Products'!$Y$7:$Y$299988,"Yes")</f>
        <v>0</v>
      </c>
      <c r="AN64" s="247">
        <f>SUMIFS('Details-Products'!$AA$7:$AA$299988,'Details-Products'!$C$7:$C$299988,$C64,'Details-Products'!$D$7:$D$299988,$B64,'Details-Products'!$BM$7:$BM$299988,$AN$10, 'Details-Products'!$Y$7:$Y$299988,"Yes")</f>
        <v>0</v>
      </c>
      <c r="AO64" s="244">
        <f>COUNTIFS('Details-Products'!$C$7:$C$299988,$C64,'Details-Products'!$D$7:$D$299988,$B64,'Details-Products'!$BM$7:$BM$299988,$AO$10)</f>
        <v>0</v>
      </c>
      <c r="AP64" s="245">
        <f>COUNTIFS('Details-Products'!$C$7:$C$299988,$C64,'Details-Products'!$D$7:$D$299988,$B64,'Details-Products'!$BM$7:$BM$299988,$AP$10, 'Details-Products'!$Y$7:$Y$299988,"Yes")</f>
        <v>0</v>
      </c>
      <c r="AQ64" s="247">
        <f>SUMIFS('Details-Products'!$AA$7:$AA$299988,'Details-Products'!$C$7:$C$299988,$C64,'Details-Products'!$D$7:$D$299988,$B64,'Details-Products'!$BM$7:$BM$299988,$AQ$10, 'Details-Products'!$Y$7:$Y$299988,"Yes")</f>
        <v>0</v>
      </c>
      <c r="AR64" s="244">
        <f t="shared" si="149"/>
        <v>0</v>
      </c>
      <c r="AS64" s="245">
        <f t="shared" si="150"/>
        <v>0</v>
      </c>
      <c r="AT64" s="246">
        <f t="shared" si="151"/>
        <v>0</v>
      </c>
      <c r="AU64" s="244">
        <f>COUNTIFS('Details-Products'!$C$7:$C$299988,$C64,'Details-Products'!$D$7:$D$299988,$B64,'Details-Products'!$BM$7:$BM$299988,$AU$10)</f>
        <v>0</v>
      </c>
      <c r="AV64" s="245">
        <f>COUNTIFS('Details-Products'!$C$7:$C$299988,$C64,'Details-Products'!$D$7:$D$299988,$B64,'Details-Products'!$BM$7:$BM$299988,$AV$10, 'Details-Products'!$Y$7:$Y$299988,"Yes")</f>
        <v>0</v>
      </c>
      <c r="AW64" s="247">
        <f>SUMIFS('Details-Products'!$AA$7:$AA$299988,'Details-Products'!$C$7:$C$299988,$C64,'Details-Products'!$D$7:$D$299988,$B64,'Details-Products'!$BM$7:$BM$299988,$AW$10, 'Details-Products'!$Y$7:$Y$299988,"Yes")</f>
        <v>0</v>
      </c>
      <c r="AX64" s="244">
        <f>COUNTIFS('Details-Products'!$C$7:$C$299988,$C64,'Details-Products'!$D$7:$D$299988,$B64,'Details-Products'!$BM$7:$BM$299988,$AX$10)</f>
        <v>0</v>
      </c>
      <c r="AY64" s="245">
        <f>COUNTIFS('Details-Products'!$C$7:$C$299988,$C64,'Details-Products'!$D$7:$D$299988,$B64,'Details-Products'!$BM$7:$BM$299988,$AY$10, 'Details-Products'!$Y$7:$Y$299988,"Yes")</f>
        <v>0</v>
      </c>
      <c r="AZ64" s="247">
        <f>SUMIFS('Details-Products'!$AA$7:$AA$299988,'Details-Products'!$C$7:$C$299988,$C64,'Details-Products'!$D$7:$D$299988,$B64,'Details-Products'!$BM$7:$BM$299988,$AZ$10, 'Details-Products'!$Y$7:$Y$299988,"Yes")</f>
        <v>0</v>
      </c>
      <c r="BA64" s="244">
        <f>COUNTIFS('Details-Products'!$C$7:$C$299988,$C64,'Details-Products'!$D$7:$D$299988,$B64,'Details-Products'!$BM$7:$BM$299988,$BA$10)</f>
        <v>0</v>
      </c>
      <c r="BB64" s="245">
        <f>COUNTIFS('Details-Products'!$C$7:$C$299988,$C64,'Details-Products'!$D$7:$D$299988,$B64,'Details-Products'!$BM$7:$BM$299988,$BB$10, 'Details-Products'!$Y$7:$Y$299988,"Yes")</f>
        <v>0</v>
      </c>
      <c r="BC64" s="247">
        <f>SUMIFS('Details-Products'!$AA$7:$AA$299988,'Details-Products'!$C$7:$C$299988,$C64,'Details-Products'!$D$7:$D$299988,$B64,'Details-Products'!$BM$7:$BM$299988,$BC$10, 'Details-Products'!$Y$7:$Y$299988,"Yes")</f>
        <v>0</v>
      </c>
      <c r="BD64" s="244">
        <f>COUNTIFS('Details-Products'!$C$7:$C$299988,$C64,'Details-Products'!$D$7:$D$299988,$B64,'Details-Products'!$BM$7:$BM$299988,$BD$10)</f>
        <v>0</v>
      </c>
      <c r="BE64" s="245">
        <f>COUNTIFS('Details-Products'!$C$7:$C$299988,$C64,'Details-Products'!$D$7:$D$299988,$B64,'Details-Products'!$BM$7:$BM$299988,$BE$10, 'Details-Products'!$Y$7:$Y$299988,"Yes")</f>
        <v>0</v>
      </c>
      <c r="BF64" s="247">
        <f>SUMIFS('Details-Products'!$AA$7:$AA$299988,'Details-Products'!$C$7:$C$299988,$C64,'Details-Products'!$D$7:$D$299988,$B64,'Details-Products'!$BM$7:$BM$299988,$BF$10, 'Details-Products'!$Y$7:$Y$299988,"Yes")</f>
        <v>0</v>
      </c>
      <c r="BG64" s="244">
        <f>COUNTIFS('Details-Products'!$C$7:$C$299988,$C64,'Details-Products'!$D$7:$D$299988,$B64,'Details-Products'!$BM$7:$BM$299988,$BG$10)</f>
        <v>0</v>
      </c>
      <c r="BH64" s="245">
        <f>COUNTIFS('Details-Products'!$C$7:$C$299988,$C64,'Details-Products'!$D$7:$D$299988,$B64,'Details-Products'!$BM$7:$BM$299988,$BH$10, 'Details-Products'!$Y$7:$Y$299988,"Yes")</f>
        <v>0</v>
      </c>
      <c r="BI64" s="247">
        <f>SUMIFS('Details-Products'!$AA$7:$AA$299988,'Details-Products'!$C$7:$C$299988,$C64,'Details-Products'!$D$7:$D$299988,$B64,'Details-Products'!$BM$7:$BM$299988,$BI$10, 'Details-Products'!$Y$7:$Y$299988,"Yes")</f>
        <v>0</v>
      </c>
      <c r="BJ64" s="244">
        <f>COUNTIFS('Details-Products'!$C$7:$C$299988,$C64,'Details-Products'!$D$7:$D$299988,$B64,'Details-Products'!$BM$7:$BM$299988,$BJ$10)</f>
        <v>0</v>
      </c>
      <c r="BK64" s="245">
        <f>COUNTIFS('Details-Products'!$C$7:$C$299988,$C64,'Details-Products'!$D$7:$D$299988,$B64,'Details-Products'!$BM$7:$BM$299988,$BK$10, 'Details-Products'!$Y$7:$Y$299988,"Yes")</f>
        <v>0</v>
      </c>
      <c r="BL64" s="247">
        <f>SUMIFS('Details-Products'!$AA$7:$AA$299988,'Details-Products'!$C$7:$C$299988,$C64,'Details-Products'!$D$7:$D$299988,$B64,'Details-Products'!$BM$7:$BM$299988,$BL$10, 'Details-Products'!$Y$7:$Y$299988,"Yes")</f>
        <v>0</v>
      </c>
      <c r="BM64" s="245">
        <f t="shared" si="118"/>
        <v>0</v>
      </c>
      <c r="BN64" s="245">
        <f t="shared" si="119"/>
        <v>0</v>
      </c>
      <c r="BO64" s="248">
        <f t="shared" si="120"/>
        <v>0</v>
      </c>
    </row>
    <row r="65" spans="1:67" ht="18" customHeight="1" thickBot="1" x14ac:dyDescent="0.25">
      <c r="B65" s="29">
        <v>85</v>
      </c>
      <c r="C65" s="29">
        <v>8</v>
      </c>
      <c r="D65" s="120" t="s">
        <v>255</v>
      </c>
      <c r="E65" s="146">
        <f>COUNTIFS('Details-Products'!$C$7:$C$299988,$C65,'Details-Products'!$D$7:$D$299988,$B65,'Details-Products'!$BM$7:$BM$299988,$E$10)</f>
        <v>0</v>
      </c>
      <c r="F65" s="147">
        <f>COUNTIFS('Details-Products'!$C$7:$C$299988,$C65,'Details-Products'!$D$7:$D$299988,$B65,'Details-Products'!$BM$7:$BM$299988,$F$10, 'Details-Products'!$Y$7:$Y$299988,"Yes")</f>
        <v>0</v>
      </c>
      <c r="G65" s="148">
        <f>SUMIFS('Details-Products'!$AA$7:$AA$299988,'Details-Products'!$C$7:$C$299988,$C65,'Details-Products'!$D$7:$D$299988,$B65,'Details-Products'!$BM$7:$BM$299988,$G$10, 'Details-Products'!$Y$7:$Y$299988,"Yes")</f>
        <v>0</v>
      </c>
      <c r="H65" s="146">
        <f>COUNTIFS('Details-Products'!$C$7:$C$299988,$C65,'Details-Products'!$D$7:$D$299988,$B65,'Details-Products'!$BM$7:$BM$299988,$H$10)</f>
        <v>0</v>
      </c>
      <c r="I65" s="147">
        <f>COUNTIFS('Details-Products'!$C$7:$C$299988,$C65,'Details-Products'!$D$7:$D$299988,$B65,'Details-Products'!$BM$7:$BM$299988,$I$10, 'Details-Products'!$Y$7:$Y$299988,"Yes")</f>
        <v>0</v>
      </c>
      <c r="J65" s="148">
        <f>SUMIFS('Details-Products'!$AA$7:$AA$299988,'Details-Products'!$C$7:$C$299988,$C65,'Details-Products'!$D$7:$D$299988,$B65,'Details-Products'!$BM$7:$BM$299988,$J$10, 'Details-Products'!$Y$7:$Y$299988,"Yes")</f>
        <v>0</v>
      </c>
      <c r="K65" s="146">
        <f>COUNTIFS('Details-Products'!$C$7:$C$299988,$C65,'Details-Products'!$D$7:$D$299988,$B65,'Details-Products'!$BM$7:$BM$299988,$K$10)</f>
        <v>0</v>
      </c>
      <c r="L65" s="147">
        <f>COUNTIFS('Details-Products'!$C$7:$C$299988,$C65,'Details-Products'!$D$7:$D$299988,$B65,'Details-Products'!$BM$7:$BM$299988,$L$10, 'Details-Products'!$Y$7:$Y$299988,"Yes")</f>
        <v>0</v>
      </c>
      <c r="M65" s="148">
        <f>SUMIFS('Details-Products'!$AA$7:$AA$299988,'Details-Products'!$C$7:$C$299988,$C65,'Details-Products'!$D$7:$D$299988,$B65,'Details-Products'!$BM$7:$BM$299988,$M$10, 'Details-Products'!$Y$7:$Y$299988,"Yes")</f>
        <v>0</v>
      </c>
      <c r="N65" s="120">
        <f t="shared" si="75"/>
        <v>0</v>
      </c>
      <c r="O65" s="341">
        <f t="shared" si="76"/>
        <v>0</v>
      </c>
      <c r="P65" s="336">
        <f t="shared" si="77"/>
        <v>0</v>
      </c>
      <c r="Q65" s="336">
        <f>VLOOKUP(B65,Ttl_Inv!$A:$E,4,FALSE)</f>
        <v>0</v>
      </c>
      <c r="R65" s="101" t="str">
        <f t="shared" si="20"/>
        <v>-</v>
      </c>
      <c r="S65" s="86">
        <f>IFERROR(SUMIFS(Inactive_UPC!$T:$T,Inactive_UPC!$D:$D,$B65),"0")</f>
        <v>0</v>
      </c>
      <c r="T65" s="110" t="str">
        <f t="shared" si="8"/>
        <v>-</v>
      </c>
      <c r="U65" s="91">
        <f t="shared" si="15"/>
        <v>0</v>
      </c>
      <c r="V65" s="114" t="str">
        <f t="shared" si="9"/>
        <v>-</v>
      </c>
      <c r="W65" s="244">
        <f t="shared" si="145"/>
        <v>0</v>
      </c>
      <c r="X65" s="245">
        <f t="shared" si="145"/>
        <v>0</v>
      </c>
      <c r="Y65" s="246">
        <f t="shared" si="145"/>
        <v>0</v>
      </c>
      <c r="Z65" s="244">
        <f>COUNTIFS('Details-Products'!$C$7:$C$299988,$C65,'Details-Products'!$D$7:$D$299988,$B65,'Details-Products'!$BM$7:$BM$299988,$Z$10)</f>
        <v>0</v>
      </c>
      <c r="AA65" s="245">
        <f>COUNTIFS('Details-Products'!$C$7:$C$299988,$C65,'Details-Products'!$D$7:$D$299988,$B65,'Details-Products'!$BM$7:$BM$299988,$AA$10, 'Details-Products'!$Y$7:$Y$299988,"Yes")</f>
        <v>0</v>
      </c>
      <c r="AB65" s="247">
        <f>SUMIFS('Details-Products'!$AA$7:$AA$299988,'Details-Products'!$C$7:$C$299988,$C65,'Details-Products'!$D$7:$D$299988,$B65,'Details-Products'!$BM$7:$BM$299988,$AB$10, 'Details-Products'!$Y$7:$Y$299988,"Yes")</f>
        <v>0</v>
      </c>
      <c r="AC65" s="244">
        <f>COUNTIFS('Details-Products'!$C$7:$C$299988,$C65,'Details-Products'!$D$7:$D$299988,$B65,'Details-Products'!$BM$7:$BM$299988,$AC$10)</f>
        <v>0</v>
      </c>
      <c r="AD65" s="245">
        <f>COUNTIFS('Details-Products'!$C$7:$C$299988,$C65,'Details-Products'!$D$7:$D$299988,$B65,'Details-Products'!$BM$7:$BM$299988,$AD$10, 'Details-Products'!$Y$7:$Y$299988,"Yes")</f>
        <v>0</v>
      </c>
      <c r="AE65" s="247">
        <f>SUMIFS('Details-Products'!$AA$7:$AA$299988,'Details-Products'!$C$7:$C$299988,$C65,'Details-Products'!$D$7:$D$299988,$B65,'Details-Products'!$BM$7:$BM$299988,$AE$10, 'Details-Products'!$Y$7:$Y$299988,"Yes")</f>
        <v>0</v>
      </c>
      <c r="AF65" s="244">
        <f>COUNTIFS('Details-Products'!$C$7:$C$299988,$C65,'Details-Products'!$D$7:$D$299988,$B65,'Details-Products'!$BM$7:$BM$299988,$AF$10)</f>
        <v>0</v>
      </c>
      <c r="AG65" s="245">
        <f>COUNTIFS('Details-Products'!$C$7:$C$299988,$C65,'Details-Products'!$D$7:$D$299988,$B65,'Details-Products'!$BM$7:$BM$299988,$AG$10, 'Details-Products'!$Y$7:$Y$299988,"Yes")</f>
        <v>0</v>
      </c>
      <c r="AH65" s="247">
        <f>SUMIFS('Details-Products'!$AA$7:$AA$299988,'Details-Products'!$C$7:$C$299988,$C65,'Details-Products'!$D$7:$D$299988,$B65,'Details-Products'!$BM$7:$BM$299988,$AH$10, 'Details-Products'!$Y$7:$Y$299988,"Yes")</f>
        <v>0</v>
      </c>
      <c r="AI65" s="244">
        <f>COUNTIFS('Details-Products'!$C$7:$C$299988,$C65,'Details-Products'!$D$7:$D$299988,$B65,'Details-Products'!$BM$7:$BM$299988,$AI$10)</f>
        <v>0</v>
      </c>
      <c r="AJ65" s="245">
        <f>COUNTIFS('Details-Products'!$C$7:$C$299988,$C65,'Details-Products'!$D$7:$D$299988,$B65,'Details-Products'!$BM$7:$BM$299988,$AJ$10, 'Details-Products'!$Y$7:$Y$299988,"Yes")</f>
        <v>0</v>
      </c>
      <c r="AK65" s="247">
        <f>SUMIFS('Details-Products'!$AA$7:$AA$299988,'Details-Products'!$C$7:$C$299988,$C65,'Details-Products'!$D$7:$D$299988,$B65,'Details-Products'!$BM$7:$BM$299988,$AK$10, 'Details-Products'!$Y$7:$Y$299988,"Yes")</f>
        <v>0</v>
      </c>
      <c r="AL65" s="244">
        <f>COUNTIFS('Details-Products'!$C$7:$C$299988,$C65,'Details-Products'!$D$7:$D$299988,$B65,'Details-Products'!$BM$7:$BM$299988,$AL$10)</f>
        <v>0</v>
      </c>
      <c r="AM65" s="245">
        <f>COUNTIFS('Details-Products'!$C$7:$C$299988,$C65,'Details-Products'!$D$7:$D$299988,$B65,'Details-Products'!$BM$7:$BM$299988,$AM$10, 'Details-Products'!$Y$7:$Y$299988,"Yes")</f>
        <v>0</v>
      </c>
      <c r="AN65" s="247">
        <f>SUMIFS('Details-Products'!$AA$7:$AA$299988,'Details-Products'!$C$7:$C$299988,$C65,'Details-Products'!$D$7:$D$299988,$B65,'Details-Products'!$BM$7:$BM$299988,$AN$10, 'Details-Products'!$Y$7:$Y$299988,"Yes")</f>
        <v>0</v>
      </c>
      <c r="AO65" s="244">
        <f>COUNTIFS('Details-Products'!$C$7:$C$299988,$C65,'Details-Products'!$D$7:$D$299988,$B65,'Details-Products'!$BM$7:$BM$299988,$AO$10)</f>
        <v>0</v>
      </c>
      <c r="AP65" s="245">
        <f>COUNTIFS('Details-Products'!$C$7:$C$299988,$C65,'Details-Products'!$D$7:$D$299988,$B65,'Details-Products'!$BM$7:$BM$299988,$AP$10, 'Details-Products'!$Y$7:$Y$299988,"Yes")</f>
        <v>0</v>
      </c>
      <c r="AQ65" s="247">
        <f>SUMIFS('Details-Products'!$AA$7:$AA$299988,'Details-Products'!$C$7:$C$299988,$C65,'Details-Products'!$D$7:$D$299988,$B65,'Details-Products'!$BM$7:$BM$299988,$AQ$10, 'Details-Products'!$Y$7:$Y$299988,"Yes")</f>
        <v>0</v>
      </c>
      <c r="AR65" s="244">
        <f t="shared" si="149"/>
        <v>0</v>
      </c>
      <c r="AS65" s="245">
        <f t="shared" si="150"/>
        <v>0</v>
      </c>
      <c r="AT65" s="246">
        <f t="shared" si="151"/>
        <v>0</v>
      </c>
      <c r="AU65" s="244">
        <f>COUNTIFS('Details-Products'!$C$7:$C$299988,$C65,'Details-Products'!$D$7:$D$299988,$B65,'Details-Products'!$BM$7:$BM$299988,$AU$10)</f>
        <v>0</v>
      </c>
      <c r="AV65" s="245">
        <f>COUNTIFS('Details-Products'!$C$7:$C$299988,$C65,'Details-Products'!$D$7:$D$299988,$B65,'Details-Products'!$BM$7:$BM$299988,$AV$10, 'Details-Products'!$Y$7:$Y$299988,"Yes")</f>
        <v>0</v>
      </c>
      <c r="AW65" s="247">
        <f>SUMIFS('Details-Products'!$AA$7:$AA$299988,'Details-Products'!$C$7:$C$299988,$C65,'Details-Products'!$D$7:$D$299988,$B65,'Details-Products'!$BM$7:$BM$299988,$AW$10, 'Details-Products'!$Y$7:$Y$299988,"Yes")</f>
        <v>0</v>
      </c>
      <c r="AX65" s="244">
        <f>COUNTIFS('Details-Products'!$C$7:$C$299988,$C65,'Details-Products'!$D$7:$D$299988,$B65,'Details-Products'!$BM$7:$BM$299988,$AX$10)</f>
        <v>0</v>
      </c>
      <c r="AY65" s="245">
        <f>COUNTIFS('Details-Products'!$C$7:$C$299988,$C65,'Details-Products'!$D$7:$D$299988,$B65,'Details-Products'!$BM$7:$BM$299988,$AY$10, 'Details-Products'!$Y$7:$Y$299988,"Yes")</f>
        <v>0</v>
      </c>
      <c r="AZ65" s="247">
        <f>SUMIFS('Details-Products'!$AA$7:$AA$299988,'Details-Products'!$C$7:$C$299988,$C65,'Details-Products'!$D$7:$D$299988,$B65,'Details-Products'!$BM$7:$BM$299988,$AZ$10, 'Details-Products'!$Y$7:$Y$299988,"Yes")</f>
        <v>0</v>
      </c>
      <c r="BA65" s="244">
        <f>COUNTIFS('Details-Products'!$C$7:$C$299988,$C65,'Details-Products'!$D$7:$D$299988,$B65,'Details-Products'!$BM$7:$BM$299988,$BA$10)</f>
        <v>0</v>
      </c>
      <c r="BB65" s="245">
        <f>COUNTIFS('Details-Products'!$C$7:$C$299988,$C65,'Details-Products'!$D$7:$D$299988,$B65,'Details-Products'!$BM$7:$BM$299988,$BB$10, 'Details-Products'!$Y$7:$Y$299988,"Yes")</f>
        <v>0</v>
      </c>
      <c r="BC65" s="247">
        <f>SUMIFS('Details-Products'!$AA$7:$AA$299988,'Details-Products'!$C$7:$C$299988,$C65,'Details-Products'!$D$7:$D$299988,$B65,'Details-Products'!$BM$7:$BM$299988,$BC$10, 'Details-Products'!$Y$7:$Y$299988,"Yes")</f>
        <v>0</v>
      </c>
      <c r="BD65" s="244">
        <f>COUNTIFS('Details-Products'!$C$7:$C$299988,$C65,'Details-Products'!$D$7:$D$299988,$B65,'Details-Products'!$BM$7:$BM$299988,$BD$10)</f>
        <v>0</v>
      </c>
      <c r="BE65" s="245">
        <f>COUNTIFS('Details-Products'!$C$7:$C$299988,$C65,'Details-Products'!$D$7:$D$299988,$B65,'Details-Products'!$BM$7:$BM$299988,$BE$10, 'Details-Products'!$Y$7:$Y$299988,"Yes")</f>
        <v>0</v>
      </c>
      <c r="BF65" s="247">
        <f>SUMIFS('Details-Products'!$AA$7:$AA$299988,'Details-Products'!$C$7:$C$299988,$C65,'Details-Products'!$D$7:$D$299988,$B65,'Details-Products'!$BM$7:$BM$299988,$BF$10, 'Details-Products'!$Y$7:$Y$299988,"Yes")</f>
        <v>0</v>
      </c>
      <c r="BG65" s="244">
        <f>COUNTIFS('Details-Products'!$C$7:$C$299988,$C65,'Details-Products'!$D$7:$D$299988,$B65,'Details-Products'!$BM$7:$BM$299988,$BG$10)</f>
        <v>0</v>
      </c>
      <c r="BH65" s="245">
        <f>COUNTIFS('Details-Products'!$C$7:$C$299988,$C65,'Details-Products'!$D$7:$D$299988,$B65,'Details-Products'!$BM$7:$BM$299988,$BH$10, 'Details-Products'!$Y$7:$Y$299988,"Yes")</f>
        <v>0</v>
      </c>
      <c r="BI65" s="247">
        <f>SUMIFS('Details-Products'!$AA$7:$AA$299988,'Details-Products'!$C$7:$C$299988,$C65,'Details-Products'!$D$7:$D$299988,$B65,'Details-Products'!$BM$7:$BM$299988,$BI$10, 'Details-Products'!$Y$7:$Y$299988,"Yes")</f>
        <v>0</v>
      </c>
      <c r="BJ65" s="244">
        <f>COUNTIFS('Details-Products'!$C$7:$C$299988,$C65,'Details-Products'!$D$7:$D$299988,$B65,'Details-Products'!$BM$7:$BM$299988,$BJ$10)</f>
        <v>0</v>
      </c>
      <c r="BK65" s="245">
        <f>COUNTIFS('Details-Products'!$C$7:$C$299988,$C65,'Details-Products'!$D$7:$D$299988,$B65,'Details-Products'!$BM$7:$BM$299988,$BK$10, 'Details-Products'!$Y$7:$Y$299988,"Yes")</f>
        <v>0</v>
      </c>
      <c r="BL65" s="247">
        <f>SUMIFS('Details-Products'!$AA$7:$AA$299988,'Details-Products'!$C$7:$C$299988,$C65,'Details-Products'!$D$7:$D$299988,$B65,'Details-Products'!$BM$7:$BM$299988,$BL$10, 'Details-Products'!$Y$7:$Y$299988,"Yes")</f>
        <v>0</v>
      </c>
      <c r="BM65" s="245">
        <f t="shared" si="118"/>
        <v>0</v>
      </c>
      <c r="BN65" s="245">
        <f t="shared" si="119"/>
        <v>0</v>
      </c>
      <c r="BO65" s="248">
        <f t="shared" si="120"/>
        <v>0</v>
      </c>
    </row>
    <row r="66" spans="1:67" ht="15.75" thickBot="1" x14ac:dyDescent="0.25">
      <c r="A66" s="46"/>
      <c r="B66" s="29">
        <v>88</v>
      </c>
      <c r="C66" s="29">
        <v>8</v>
      </c>
      <c r="D66" s="122" t="s">
        <v>256</v>
      </c>
      <c r="E66" s="146">
        <f>COUNTIFS('Details-Products'!$C$7:$C$299988,$C66,'Details-Products'!$D$7:$D$299988,$B66,'Details-Products'!$BM$7:$BM$299988,$E$10)</f>
        <v>0</v>
      </c>
      <c r="F66" s="147">
        <f>COUNTIFS('Details-Products'!$C$7:$C$299988,$C66,'Details-Products'!$D$7:$D$299988,$B66,'Details-Products'!$BM$7:$BM$299988,$F$10, 'Details-Products'!$Y$7:$Y$299988,"Yes")</f>
        <v>0</v>
      </c>
      <c r="G66" s="148">
        <f>SUMIFS('Details-Products'!$AA$7:$AA$299988,'Details-Products'!$C$7:$C$299988,$C66,'Details-Products'!$D$7:$D$299988,$B66,'Details-Products'!$BM$7:$BM$299988,$G$10, 'Details-Products'!$Y$7:$Y$299988,"Yes")</f>
        <v>0</v>
      </c>
      <c r="H66" s="146">
        <f>COUNTIFS('Details-Products'!$C$7:$C$299988,$C66,'Details-Products'!$D$7:$D$299988,$B66,'Details-Products'!$BM$7:$BM$299988,$H$10)</f>
        <v>0</v>
      </c>
      <c r="I66" s="147">
        <f>COUNTIFS('Details-Products'!$C$7:$C$299988,$C66,'Details-Products'!$D$7:$D$299988,$B66,'Details-Products'!$BM$7:$BM$299988,$I$10, 'Details-Products'!$Y$7:$Y$299988,"Yes")</f>
        <v>0</v>
      </c>
      <c r="J66" s="148">
        <f>SUMIFS('Details-Products'!$AA$7:$AA$299988,'Details-Products'!$C$7:$C$299988,$C66,'Details-Products'!$D$7:$D$299988,$B66,'Details-Products'!$BM$7:$BM$299988,$J$10, 'Details-Products'!$Y$7:$Y$299988,"Yes")</f>
        <v>0</v>
      </c>
      <c r="K66" s="146">
        <f>COUNTIFS('Details-Products'!$C$7:$C$299988,$C66,'Details-Products'!$D$7:$D$299988,$B66,'Details-Products'!$BM$7:$BM$299988,$K$10)</f>
        <v>0</v>
      </c>
      <c r="L66" s="147">
        <f>COUNTIFS('Details-Products'!$C$7:$C$299988,$C66,'Details-Products'!$D$7:$D$299988,$B66,'Details-Products'!$BM$7:$BM$299988,$L$10, 'Details-Products'!$Y$7:$Y$299988,"Yes")</f>
        <v>0</v>
      </c>
      <c r="M66" s="148">
        <f>SUMIFS('Details-Products'!$AA$7:$AA$299988,'Details-Products'!$C$7:$C$299988,$C66,'Details-Products'!$D$7:$D$299988,$B66,'Details-Products'!$BM$7:$BM$299988,$M$10, 'Details-Products'!$Y$7:$Y$299988,"Yes")</f>
        <v>0</v>
      </c>
      <c r="N66" s="122">
        <f t="shared" si="75"/>
        <v>0</v>
      </c>
      <c r="O66" s="344">
        <f t="shared" si="76"/>
        <v>0</v>
      </c>
      <c r="P66" s="338">
        <f t="shared" si="77"/>
        <v>0</v>
      </c>
      <c r="Q66" s="338">
        <f>VLOOKUP(B66,Ttl_Inv!$A:$E,4,FALSE)</f>
        <v>0</v>
      </c>
      <c r="R66" s="100" t="str">
        <f t="shared" si="20"/>
        <v>-</v>
      </c>
      <c r="S66" s="81">
        <f>IFERROR(SUMIFS(Inactive_UPC!$T:$T,Inactive_UPC!$D:$D,$B66),"0")</f>
        <v>0</v>
      </c>
      <c r="T66" s="111" t="str">
        <f t="shared" si="8"/>
        <v>-</v>
      </c>
      <c r="U66" s="90">
        <f t="shared" si="15"/>
        <v>0</v>
      </c>
      <c r="V66" s="115" t="str">
        <f t="shared" si="9"/>
        <v>-</v>
      </c>
      <c r="W66" s="244">
        <f t="shared" si="145"/>
        <v>0</v>
      </c>
      <c r="X66" s="245">
        <f t="shared" si="145"/>
        <v>0</v>
      </c>
      <c r="Y66" s="246">
        <f t="shared" si="145"/>
        <v>0</v>
      </c>
      <c r="Z66" s="244">
        <f>COUNTIFS('Details-Products'!$C$7:$C$299988,$C66,'Details-Products'!$D$7:$D$299988,$B66,'Details-Products'!$BM$7:$BM$299988,$Z$10)</f>
        <v>0</v>
      </c>
      <c r="AA66" s="245">
        <f>COUNTIFS('Details-Products'!$C$7:$C$299988,$C66,'Details-Products'!$D$7:$D$299988,$B66,'Details-Products'!$BM$7:$BM$299988,$AA$10, 'Details-Products'!$Y$7:$Y$299988,"Yes")</f>
        <v>0</v>
      </c>
      <c r="AB66" s="247">
        <f>SUMIFS('Details-Products'!$AA$7:$AA$299988,'Details-Products'!$C$7:$C$299988,$C66,'Details-Products'!$D$7:$D$299988,$B66,'Details-Products'!$BM$7:$BM$299988,$AB$10, 'Details-Products'!$Y$7:$Y$299988,"Yes")</f>
        <v>0</v>
      </c>
      <c r="AC66" s="244">
        <f>COUNTIFS('Details-Products'!$C$7:$C$299988,$C66,'Details-Products'!$D$7:$D$299988,$B66,'Details-Products'!$BM$7:$BM$299988,$AC$10)</f>
        <v>0</v>
      </c>
      <c r="AD66" s="245">
        <f>COUNTIFS('Details-Products'!$C$7:$C$299988,$C66,'Details-Products'!$D$7:$D$299988,$B66,'Details-Products'!$BM$7:$BM$299988,$AD$10, 'Details-Products'!$Y$7:$Y$299988,"Yes")</f>
        <v>0</v>
      </c>
      <c r="AE66" s="247">
        <f>SUMIFS('Details-Products'!$AA$7:$AA$299988,'Details-Products'!$C$7:$C$299988,$C66,'Details-Products'!$D$7:$D$299988,$B66,'Details-Products'!$BM$7:$BM$299988,$AE$10, 'Details-Products'!$Y$7:$Y$299988,"Yes")</f>
        <v>0</v>
      </c>
      <c r="AF66" s="244">
        <f>COUNTIFS('Details-Products'!$C$7:$C$299988,$C66,'Details-Products'!$D$7:$D$299988,$B66,'Details-Products'!$BM$7:$BM$299988,$AF$10)</f>
        <v>0</v>
      </c>
      <c r="AG66" s="245">
        <f>COUNTIFS('Details-Products'!$C$7:$C$299988,$C66,'Details-Products'!$D$7:$D$299988,$B66,'Details-Products'!$BM$7:$BM$299988,$AG$10, 'Details-Products'!$Y$7:$Y$299988,"Yes")</f>
        <v>0</v>
      </c>
      <c r="AH66" s="247">
        <f>SUMIFS('Details-Products'!$AA$7:$AA$299988,'Details-Products'!$C$7:$C$299988,$C66,'Details-Products'!$D$7:$D$299988,$B66,'Details-Products'!$BM$7:$BM$299988,$AH$10, 'Details-Products'!$Y$7:$Y$299988,"Yes")</f>
        <v>0</v>
      </c>
      <c r="AI66" s="244">
        <f>COUNTIFS('Details-Products'!$C$7:$C$299988,$C66,'Details-Products'!$D$7:$D$299988,$B66,'Details-Products'!$BM$7:$BM$299988,$AI$10)</f>
        <v>0</v>
      </c>
      <c r="AJ66" s="245">
        <f>COUNTIFS('Details-Products'!$C$7:$C$299988,$C66,'Details-Products'!$D$7:$D$299988,$B66,'Details-Products'!$BM$7:$BM$299988,$AJ$10, 'Details-Products'!$Y$7:$Y$299988,"Yes")</f>
        <v>0</v>
      </c>
      <c r="AK66" s="247">
        <f>SUMIFS('Details-Products'!$AA$7:$AA$299988,'Details-Products'!$C$7:$C$299988,$C66,'Details-Products'!$D$7:$D$299988,$B66,'Details-Products'!$BM$7:$BM$299988,$AK$10, 'Details-Products'!$Y$7:$Y$299988,"Yes")</f>
        <v>0</v>
      </c>
      <c r="AL66" s="244">
        <f>COUNTIFS('Details-Products'!$C$7:$C$299988,$C66,'Details-Products'!$D$7:$D$299988,$B66,'Details-Products'!$BM$7:$BM$299988,$AL$10)</f>
        <v>0</v>
      </c>
      <c r="AM66" s="245">
        <f>COUNTIFS('Details-Products'!$C$7:$C$299988,$C66,'Details-Products'!$D$7:$D$299988,$B66,'Details-Products'!$BM$7:$BM$299988,$AM$10, 'Details-Products'!$Y$7:$Y$299988,"Yes")</f>
        <v>0</v>
      </c>
      <c r="AN66" s="247">
        <f>SUMIFS('Details-Products'!$AA$7:$AA$299988,'Details-Products'!$C$7:$C$299988,$C66,'Details-Products'!$D$7:$D$299988,$B66,'Details-Products'!$BM$7:$BM$299988,$AN$10, 'Details-Products'!$Y$7:$Y$299988,"Yes")</f>
        <v>0</v>
      </c>
      <c r="AO66" s="244">
        <f>COUNTIFS('Details-Products'!$C$7:$C$299988,$C66,'Details-Products'!$D$7:$D$299988,$B66,'Details-Products'!$BM$7:$BM$299988,$AO$10)</f>
        <v>0</v>
      </c>
      <c r="AP66" s="245">
        <f>COUNTIFS('Details-Products'!$C$7:$C$299988,$C66,'Details-Products'!$D$7:$D$299988,$B66,'Details-Products'!$BM$7:$BM$299988,$AP$10, 'Details-Products'!$Y$7:$Y$299988,"Yes")</f>
        <v>0</v>
      </c>
      <c r="AQ66" s="247">
        <f>SUMIFS('Details-Products'!$AA$7:$AA$299988,'Details-Products'!$C$7:$C$299988,$C66,'Details-Products'!$D$7:$D$299988,$B66,'Details-Products'!$BM$7:$BM$299988,$AQ$10, 'Details-Products'!$Y$7:$Y$299988,"Yes")</f>
        <v>0</v>
      </c>
      <c r="AR66" s="244">
        <f t="shared" si="149"/>
        <v>0</v>
      </c>
      <c r="AS66" s="245">
        <f t="shared" si="150"/>
        <v>0</v>
      </c>
      <c r="AT66" s="246">
        <f t="shared" si="151"/>
        <v>0</v>
      </c>
      <c r="AU66" s="244">
        <f>COUNTIFS('Details-Products'!$C$7:$C$299988,$C66,'Details-Products'!$D$7:$D$299988,$B66,'Details-Products'!$BM$7:$BM$299988,$AU$10)</f>
        <v>0</v>
      </c>
      <c r="AV66" s="245">
        <f>COUNTIFS('Details-Products'!$C$7:$C$299988,$C66,'Details-Products'!$D$7:$D$299988,$B66,'Details-Products'!$BM$7:$BM$299988,$AV$10, 'Details-Products'!$Y$7:$Y$299988,"Yes")</f>
        <v>0</v>
      </c>
      <c r="AW66" s="247">
        <f>SUMIFS('Details-Products'!$AA$7:$AA$299988,'Details-Products'!$C$7:$C$299988,$C66,'Details-Products'!$D$7:$D$299988,$B66,'Details-Products'!$BM$7:$BM$299988,$AW$10, 'Details-Products'!$Y$7:$Y$299988,"Yes")</f>
        <v>0</v>
      </c>
      <c r="AX66" s="244">
        <f>COUNTIFS('Details-Products'!$C$7:$C$299988,$C66,'Details-Products'!$D$7:$D$299988,$B66,'Details-Products'!$BM$7:$BM$299988,$AX$10)</f>
        <v>0</v>
      </c>
      <c r="AY66" s="245">
        <f>COUNTIFS('Details-Products'!$C$7:$C$299988,$C66,'Details-Products'!$D$7:$D$299988,$B66,'Details-Products'!$BM$7:$BM$299988,$AY$10, 'Details-Products'!$Y$7:$Y$299988,"Yes")</f>
        <v>0</v>
      </c>
      <c r="AZ66" s="247">
        <f>SUMIFS('Details-Products'!$AA$7:$AA$299988,'Details-Products'!$C$7:$C$299988,$C66,'Details-Products'!$D$7:$D$299988,$B66,'Details-Products'!$BM$7:$BM$299988,$AZ$10, 'Details-Products'!$Y$7:$Y$299988,"Yes")</f>
        <v>0</v>
      </c>
      <c r="BA66" s="244">
        <f>COUNTIFS('Details-Products'!$C$7:$C$299988,$C66,'Details-Products'!$D$7:$D$299988,$B66,'Details-Products'!$BM$7:$BM$299988,$BA$10)</f>
        <v>0</v>
      </c>
      <c r="BB66" s="245">
        <f>COUNTIFS('Details-Products'!$C$7:$C$299988,$C66,'Details-Products'!$D$7:$D$299988,$B66,'Details-Products'!$BM$7:$BM$299988,$BB$10, 'Details-Products'!$Y$7:$Y$299988,"Yes")</f>
        <v>0</v>
      </c>
      <c r="BC66" s="247">
        <f>SUMIFS('Details-Products'!$AA$7:$AA$299988,'Details-Products'!$C$7:$C$299988,$C66,'Details-Products'!$D$7:$D$299988,$B66,'Details-Products'!$BM$7:$BM$299988,$BC$10, 'Details-Products'!$Y$7:$Y$299988,"Yes")</f>
        <v>0</v>
      </c>
      <c r="BD66" s="244">
        <f>COUNTIFS('Details-Products'!$C$7:$C$299988,$C66,'Details-Products'!$D$7:$D$299988,$B66,'Details-Products'!$BM$7:$BM$299988,$BD$10)</f>
        <v>0</v>
      </c>
      <c r="BE66" s="245">
        <f>COUNTIFS('Details-Products'!$C$7:$C$299988,$C66,'Details-Products'!$D$7:$D$299988,$B66,'Details-Products'!$BM$7:$BM$299988,$BE$10, 'Details-Products'!$Y$7:$Y$299988,"Yes")</f>
        <v>0</v>
      </c>
      <c r="BF66" s="247">
        <f>SUMIFS('Details-Products'!$AA$7:$AA$299988,'Details-Products'!$C$7:$C$299988,$C66,'Details-Products'!$D$7:$D$299988,$B66,'Details-Products'!$BM$7:$BM$299988,$BF$10, 'Details-Products'!$Y$7:$Y$299988,"Yes")</f>
        <v>0</v>
      </c>
      <c r="BG66" s="244">
        <f>COUNTIFS('Details-Products'!$C$7:$C$299988,$C66,'Details-Products'!$D$7:$D$299988,$B66,'Details-Products'!$BM$7:$BM$299988,$BG$10)</f>
        <v>0</v>
      </c>
      <c r="BH66" s="245">
        <f>COUNTIFS('Details-Products'!$C$7:$C$299988,$C66,'Details-Products'!$D$7:$D$299988,$B66,'Details-Products'!$BM$7:$BM$299988,$BH$10, 'Details-Products'!$Y$7:$Y$299988,"Yes")</f>
        <v>0</v>
      </c>
      <c r="BI66" s="247">
        <f>SUMIFS('Details-Products'!$AA$7:$AA$299988,'Details-Products'!$C$7:$C$299988,$C66,'Details-Products'!$D$7:$D$299988,$B66,'Details-Products'!$BM$7:$BM$299988,$BI$10, 'Details-Products'!$Y$7:$Y$299988,"Yes")</f>
        <v>0</v>
      </c>
      <c r="BJ66" s="244">
        <f>COUNTIFS('Details-Products'!$C$7:$C$299988,$C66,'Details-Products'!$D$7:$D$299988,$B66,'Details-Products'!$BM$7:$BM$299988,$BJ$10)</f>
        <v>0</v>
      </c>
      <c r="BK66" s="245">
        <f>COUNTIFS('Details-Products'!$C$7:$C$299988,$C66,'Details-Products'!$D$7:$D$299988,$B66,'Details-Products'!$BM$7:$BM$299988,$BK$10, 'Details-Products'!$Y$7:$Y$299988,"Yes")</f>
        <v>0</v>
      </c>
      <c r="BL66" s="247">
        <f>SUMIFS('Details-Products'!$AA$7:$AA$299988,'Details-Products'!$C$7:$C$299988,$C66,'Details-Products'!$D$7:$D$299988,$B66,'Details-Products'!$BM$7:$BM$299988,$BL$10, 'Details-Products'!$Y$7:$Y$299988,"Yes")</f>
        <v>0</v>
      </c>
      <c r="BM66" s="245">
        <f t="shared" si="118"/>
        <v>0</v>
      </c>
      <c r="BN66" s="245">
        <f t="shared" si="119"/>
        <v>0</v>
      </c>
      <c r="BO66" s="248">
        <f t="shared" si="120"/>
        <v>0</v>
      </c>
    </row>
    <row r="67" spans="1:67" ht="15.75" thickBot="1" x14ac:dyDescent="0.25">
      <c r="B67" s="29">
        <v>89</v>
      </c>
      <c r="C67" s="29">
        <v>8</v>
      </c>
      <c r="D67" s="120" t="s">
        <v>257</v>
      </c>
      <c r="E67" s="146">
        <f>COUNTIFS('Details-Products'!$C$7:$C$299988,$C67,'Details-Products'!$D$7:$D$299988,$B67,'Details-Products'!$BM$7:$BM$299988,$E$10)</f>
        <v>0</v>
      </c>
      <c r="F67" s="147">
        <f>COUNTIFS('Details-Products'!$C$7:$C$299988,$C67,'Details-Products'!$D$7:$D$299988,$B67,'Details-Products'!$BM$7:$BM$299988,$F$10, 'Details-Products'!$Y$7:$Y$299988,"Yes")</f>
        <v>0</v>
      </c>
      <c r="G67" s="148">
        <f>SUMIFS('Details-Products'!$AA$7:$AA$299988,'Details-Products'!$C$7:$C$299988,$C67,'Details-Products'!$D$7:$D$299988,$B67,'Details-Products'!$BM$7:$BM$299988,$G$10, 'Details-Products'!$Y$7:$Y$299988,"Yes")</f>
        <v>0</v>
      </c>
      <c r="H67" s="146">
        <f>COUNTIFS('Details-Products'!$C$7:$C$299988,$C67,'Details-Products'!$D$7:$D$299988,$B67,'Details-Products'!$BM$7:$BM$299988,$H$10)</f>
        <v>0</v>
      </c>
      <c r="I67" s="147">
        <f>COUNTIFS('Details-Products'!$C$7:$C$299988,$C67,'Details-Products'!$D$7:$D$299988,$B67,'Details-Products'!$BM$7:$BM$299988,$I$10, 'Details-Products'!$Y$7:$Y$299988,"Yes")</f>
        <v>0</v>
      </c>
      <c r="J67" s="148">
        <f>SUMIFS('Details-Products'!$AA$7:$AA$299988,'Details-Products'!$C$7:$C$299988,$C67,'Details-Products'!$D$7:$D$299988,$B67,'Details-Products'!$BM$7:$BM$299988,$J$10, 'Details-Products'!$Y$7:$Y$299988,"Yes")</f>
        <v>0</v>
      </c>
      <c r="K67" s="146">
        <f>COUNTIFS('Details-Products'!$C$7:$C$299988,$C67,'Details-Products'!$D$7:$D$299988,$B67,'Details-Products'!$BM$7:$BM$299988,$K$10)</f>
        <v>0</v>
      </c>
      <c r="L67" s="147">
        <f>COUNTIFS('Details-Products'!$C$7:$C$299988,$C67,'Details-Products'!$D$7:$D$299988,$B67,'Details-Products'!$BM$7:$BM$299988,$L$10, 'Details-Products'!$Y$7:$Y$299988,"Yes")</f>
        <v>0</v>
      </c>
      <c r="M67" s="148">
        <f>SUMIFS('Details-Products'!$AA$7:$AA$299988,'Details-Products'!$C$7:$C$299988,$C67,'Details-Products'!$D$7:$D$299988,$B67,'Details-Products'!$BM$7:$BM$299988,$M$10, 'Details-Products'!$Y$7:$Y$299988,"Yes")</f>
        <v>0</v>
      </c>
      <c r="N67" s="120">
        <f t="shared" si="75"/>
        <v>0</v>
      </c>
      <c r="O67" s="341">
        <f t="shared" si="76"/>
        <v>0</v>
      </c>
      <c r="P67" s="336">
        <f t="shared" si="77"/>
        <v>0</v>
      </c>
      <c r="Q67" s="336">
        <f>VLOOKUP(B67,Ttl_Inv!$A:$E,4,FALSE)</f>
        <v>0</v>
      </c>
      <c r="R67" s="101" t="str">
        <f t="shared" si="20"/>
        <v>-</v>
      </c>
      <c r="S67" s="86">
        <f>IFERROR(SUMIFS(Inactive_UPC!$T:$T,Inactive_UPC!$D:$D,$B67),"0")</f>
        <v>0</v>
      </c>
      <c r="T67" s="322" t="str">
        <f t="shared" si="8"/>
        <v>-</v>
      </c>
      <c r="U67" s="91">
        <f t="shared" si="15"/>
        <v>0</v>
      </c>
      <c r="V67" s="114" t="str">
        <f t="shared" si="9"/>
        <v>-</v>
      </c>
      <c r="W67" s="244">
        <f t="shared" si="145"/>
        <v>0</v>
      </c>
      <c r="X67" s="245">
        <f t="shared" si="145"/>
        <v>0</v>
      </c>
      <c r="Y67" s="246">
        <f t="shared" si="145"/>
        <v>0</v>
      </c>
      <c r="Z67" s="244">
        <f>COUNTIFS('Details-Products'!$C$7:$C$299988,$C67,'Details-Products'!$D$7:$D$299988,$B67,'Details-Products'!$BM$7:$BM$299988,$Z$10)</f>
        <v>0</v>
      </c>
      <c r="AA67" s="245">
        <f>COUNTIFS('Details-Products'!$C$7:$C$299988,$C67,'Details-Products'!$D$7:$D$299988,$B67,'Details-Products'!$BM$7:$BM$299988,$AA$10, 'Details-Products'!$Y$7:$Y$299988,"Yes")</f>
        <v>0</v>
      </c>
      <c r="AB67" s="247">
        <f>SUMIFS('Details-Products'!$AA$7:$AA$299988,'Details-Products'!$C$7:$C$299988,$C67,'Details-Products'!$D$7:$D$299988,$B67,'Details-Products'!$BM$7:$BM$299988,$AB$10, 'Details-Products'!$Y$7:$Y$299988,"Yes")</f>
        <v>0</v>
      </c>
      <c r="AC67" s="244">
        <f>COUNTIFS('Details-Products'!$C$7:$C$299988,$C67,'Details-Products'!$D$7:$D$299988,$B67,'Details-Products'!$BM$7:$BM$299988,$AC$10)</f>
        <v>0</v>
      </c>
      <c r="AD67" s="245">
        <f>COUNTIFS('Details-Products'!$C$7:$C$299988,$C67,'Details-Products'!$D$7:$D$299988,$B67,'Details-Products'!$BM$7:$BM$299988,$AD$10, 'Details-Products'!$Y$7:$Y$299988,"Yes")</f>
        <v>0</v>
      </c>
      <c r="AE67" s="247">
        <f>SUMIFS('Details-Products'!$AA$7:$AA$299988,'Details-Products'!$C$7:$C$299988,$C67,'Details-Products'!$D$7:$D$299988,$B67,'Details-Products'!$BM$7:$BM$299988,$AE$10, 'Details-Products'!$Y$7:$Y$299988,"Yes")</f>
        <v>0</v>
      </c>
      <c r="AF67" s="244">
        <f>COUNTIFS('Details-Products'!$C$7:$C$299988,$C67,'Details-Products'!$D$7:$D$299988,$B67,'Details-Products'!$BM$7:$BM$299988,$AF$10)</f>
        <v>0</v>
      </c>
      <c r="AG67" s="245">
        <f>COUNTIFS('Details-Products'!$C$7:$C$299988,$C67,'Details-Products'!$D$7:$D$299988,$B67,'Details-Products'!$BM$7:$BM$299988,$AG$10, 'Details-Products'!$Y$7:$Y$299988,"Yes")</f>
        <v>0</v>
      </c>
      <c r="AH67" s="247">
        <f>SUMIFS('Details-Products'!$AA$7:$AA$299988,'Details-Products'!$C$7:$C$299988,$C67,'Details-Products'!$D$7:$D$299988,$B67,'Details-Products'!$BM$7:$BM$299988,$AH$10, 'Details-Products'!$Y$7:$Y$299988,"Yes")</f>
        <v>0</v>
      </c>
      <c r="AI67" s="244">
        <f>COUNTIFS('Details-Products'!$C$7:$C$299988,$C67,'Details-Products'!$D$7:$D$299988,$B67,'Details-Products'!$BM$7:$BM$299988,$AI$10)</f>
        <v>0</v>
      </c>
      <c r="AJ67" s="245">
        <f>COUNTIFS('Details-Products'!$C$7:$C$299988,$C67,'Details-Products'!$D$7:$D$299988,$B67,'Details-Products'!$BM$7:$BM$299988,$AJ$10, 'Details-Products'!$Y$7:$Y$299988,"Yes")</f>
        <v>0</v>
      </c>
      <c r="AK67" s="247">
        <f>SUMIFS('Details-Products'!$AA$7:$AA$299988,'Details-Products'!$C$7:$C$299988,$C67,'Details-Products'!$D$7:$D$299988,$B67,'Details-Products'!$BM$7:$BM$299988,$AK$10, 'Details-Products'!$Y$7:$Y$299988,"Yes")</f>
        <v>0</v>
      </c>
      <c r="AL67" s="244">
        <f>COUNTIFS('Details-Products'!$C$7:$C$299988,$C67,'Details-Products'!$D$7:$D$299988,$B67,'Details-Products'!$BM$7:$BM$299988,$AL$10)</f>
        <v>0</v>
      </c>
      <c r="AM67" s="245">
        <f>COUNTIFS('Details-Products'!$C$7:$C$299988,$C67,'Details-Products'!$D$7:$D$299988,$B67,'Details-Products'!$BM$7:$BM$299988,$AM$10, 'Details-Products'!$Y$7:$Y$299988,"Yes")</f>
        <v>0</v>
      </c>
      <c r="AN67" s="247">
        <f>SUMIFS('Details-Products'!$AA$7:$AA$299988,'Details-Products'!$C$7:$C$299988,$C67,'Details-Products'!$D$7:$D$299988,$B67,'Details-Products'!$BM$7:$BM$299988,$AN$10, 'Details-Products'!$Y$7:$Y$299988,"Yes")</f>
        <v>0</v>
      </c>
      <c r="AO67" s="244">
        <f>COUNTIFS('Details-Products'!$C$7:$C$299988,$C67,'Details-Products'!$D$7:$D$299988,$B67,'Details-Products'!$BM$7:$BM$299988,$AO$10)</f>
        <v>0</v>
      </c>
      <c r="AP67" s="245">
        <f>COUNTIFS('Details-Products'!$C$7:$C$299988,$C67,'Details-Products'!$D$7:$D$299988,$B67,'Details-Products'!$BM$7:$BM$299988,$AP$10, 'Details-Products'!$Y$7:$Y$299988,"Yes")</f>
        <v>0</v>
      </c>
      <c r="AQ67" s="247">
        <f>SUMIFS('Details-Products'!$AA$7:$AA$299988,'Details-Products'!$C$7:$C$299988,$C67,'Details-Products'!$D$7:$D$299988,$B67,'Details-Products'!$BM$7:$BM$299988,$AQ$10, 'Details-Products'!$Y$7:$Y$299988,"Yes")</f>
        <v>0</v>
      </c>
      <c r="AR67" s="244">
        <f t="shared" si="149"/>
        <v>0</v>
      </c>
      <c r="AS67" s="245">
        <f t="shared" si="150"/>
        <v>0</v>
      </c>
      <c r="AT67" s="246">
        <f t="shared" si="151"/>
        <v>0</v>
      </c>
      <c r="AU67" s="244">
        <f>COUNTIFS('Details-Products'!$C$7:$C$299988,$C67,'Details-Products'!$D$7:$D$299988,$B67,'Details-Products'!$BM$7:$BM$299988,$AU$10)</f>
        <v>0</v>
      </c>
      <c r="AV67" s="245">
        <f>COUNTIFS('Details-Products'!$C$7:$C$299988,$C67,'Details-Products'!$D$7:$D$299988,$B67,'Details-Products'!$BM$7:$BM$299988,$AV$10, 'Details-Products'!$Y$7:$Y$299988,"Yes")</f>
        <v>0</v>
      </c>
      <c r="AW67" s="247">
        <f>SUMIFS('Details-Products'!$AA$7:$AA$299988,'Details-Products'!$C$7:$C$299988,$C67,'Details-Products'!$D$7:$D$299988,$B67,'Details-Products'!$BM$7:$BM$299988,$AW$10, 'Details-Products'!$Y$7:$Y$299988,"Yes")</f>
        <v>0</v>
      </c>
      <c r="AX67" s="244">
        <f>COUNTIFS('Details-Products'!$C$7:$C$299988,$C67,'Details-Products'!$D$7:$D$299988,$B67,'Details-Products'!$BM$7:$BM$299988,$AX$10)</f>
        <v>0</v>
      </c>
      <c r="AY67" s="245">
        <f>COUNTIFS('Details-Products'!$C$7:$C$299988,$C67,'Details-Products'!$D$7:$D$299988,$B67,'Details-Products'!$BM$7:$BM$299988,$AY$10, 'Details-Products'!$Y$7:$Y$299988,"Yes")</f>
        <v>0</v>
      </c>
      <c r="AZ67" s="247">
        <f>SUMIFS('Details-Products'!$AA$7:$AA$299988,'Details-Products'!$C$7:$C$299988,$C67,'Details-Products'!$D$7:$D$299988,$B67,'Details-Products'!$BM$7:$BM$299988,$AZ$10, 'Details-Products'!$Y$7:$Y$299988,"Yes")</f>
        <v>0</v>
      </c>
      <c r="BA67" s="244">
        <f>COUNTIFS('Details-Products'!$C$7:$C$299988,$C67,'Details-Products'!$D$7:$D$299988,$B67,'Details-Products'!$BM$7:$BM$299988,$BA$10)</f>
        <v>0</v>
      </c>
      <c r="BB67" s="245">
        <f>COUNTIFS('Details-Products'!$C$7:$C$299988,$C67,'Details-Products'!$D$7:$D$299988,$B67,'Details-Products'!$BM$7:$BM$299988,$BB$10, 'Details-Products'!$Y$7:$Y$299988,"Yes")</f>
        <v>0</v>
      </c>
      <c r="BC67" s="247">
        <f>SUMIFS('Details-Products'!$AA$7:$AA$299988,'Details-Products'!$C$7:$C$299988,$C67,'Details-Products'!$D$7:$D$299988,$B67,'Details-Products'!$BM$7:$BM$299988,$BC$10, 'Details-Products'!$Y$7:$Y$299988,"Yes")</f>
        <v>0</v>
      </c>
      <c r="BD67" s="244">
        <f>COUNTIFS('Details-Products'!$C$7:$C$299988,$C67,'Details-Products'!$D$7:$D$299988,$B67,'Details-Products'!$BM$7:$BM$299988,$BD$10)</f>
        <v>0</v>
      </c>
      <c r="BE67" s="245">
        <f>COUNTIFS('Details-Products'!$C$7:$C$299988,$C67,'Details-Products'!$D$7:$D$299988,$B67,'Details-Products'!$BM$7:$BM$299988,$BE$10, 'Details-Products'!$Y$7:$Y$299988,"Yes")</f>
        <v>0</v>
      </c>
      <c r="BF67" s="247">
        <f>SUMIFS('Details-Products'!$AA$7:$AA$299988,'Details-Products'!$C$7:$C$299988,$C67,'Details-Products'!$D$7:$D$299988,$B67,'Details-Products'!$BM$7:$BM$299988,$BF$10, 'Details-Products'!$Y$7:$Y$299988,"Yes")</f>
        <v>0</v>
      </c>
      <c r="BG67" s="244">
        <f>COUNTIFS('Details-Products'!$C$7:$C$299988,$C67,'Details-Products'!$D$7:$D$299988,$B67,'Details-Products'!$BM$7:$BM$299988,$BG$10)</f>
        <v>0</v>
      </c>
      <c r="BH67" s="245">
        <f>COUNTIFS('Details-Products'!$C$7:$C$299988,$C67,'Details-Products'!$D$7:$D$299988,$B67,'Details-Products'!$BM$7:$BM$299988,$BH$10, 'Details-Products'!$Y$7:$Y$299988,"Yes")</f>
        <v>0</v>
      </c>
      <c r="BI67" s="247">
        <f>SUMIFS('Details-Products'!$AA$7:$AA$299988,'Details-Products'!$C$7:$C$299988,$C67,'Details-Products'!$D$7:$D$299988,$B67,'Details-Products'!$BM$7:$BM$299988,$BI$10, 'Details-Products'!$Y$7:$Y$299988,"Yes")</f>
        <v>0</v>
      </c>
      <c r="BJ67" s="244">
        <f>COUNTIFS('Details-Products'!$C$7:$C$299988,$C67,'Details-Products'!$D$7:$D$299988,$B67,'Details-Products'!$BM$7:$BM$299988,$BJ$10)</f>
        <v>0</v>
      </c>
      <c r="BK67" s="245">
        <f>COUNTIFS('Details-Products'!$C$7:$C$299988,$C67,'Details-Products'!$D$7:$D$299988,$B67,'Details-Products'!$BM$7:$BM$299988,$BK$10, 'Details-Products'!$Y$7:$Y$299988,"Yes")</f>
        <v>0</v>
      </c>
      <c r="BL67" s="247">
        <f>SUMIFS('Details-Products'!$AA$7:$AA$299988,'Details-Products'!$C$7:$C$299988,$C67,'Details-Products'!$D$7:$D$299988,$B67,'Details-Products'!$BM$7:$BM$299988,$BL$10, 'Details-Products'!$Y$7:$Y$299988,"Yes")</f>
        <v>0</v>
      </c>
      <c r="BM67" s="245">
        <f t="shared" si="118"/>
        <v>0</v>
      </c>
      <c r="BN67" s="245">
        <f t="shared" si="119"/>
        <v>0</v>
      </c>
      <c r="BO67" s="248">
        <f t="shared" si="120"/>
        <v>0</v>
      </c>
    </row>
    <row r="68" spans="1:67" s="251" customFormat="1" ht="15.75" thickBot="1" x14ac:dyDescent="0.25">
      <c r="D68" s="252" t="s">
        <v>11</v>
      </c>
      <c r="E68" s="118">
        <f t="shared" ref="E68:Q68" si="152">E14+E28+E37+E40+E48+E52+E59</f>
        <v>0</v>
      </c>
      <c r="F68" s="118">
        <f t="shared" si="152"/>
        <v>0</v>
      </c>
      <c r="G68" s="118">
        <f t="shared" si="152"/>
        <v>0</v>
      </c>
      <c r="H68" s="118">
        <f t="shared" si="152"/>
        <v>0</v>
      </c>
      <c r="I68" s="118">
        <f t="shared" si="152"/>
        <v>0</v>
      </c>
      <c r="J68" s="118">
        <f t="shared" si="152"/>
        <v>0</v>
      </c>
      <c r="K68" s="118">
        <f t="shared" si="152"/>
        <v>0</v>
      </c>
      <c r="L68" s="118">
        <f t="shared" si="152"/>
        <v>0</v>
      </c>
      <c r="M68" s="118">
        <f t="shared" si="152"/>
        <v>0</v>
      </c>
      <c r="N68" s="252">
        <f t="shared" si="75"/>
        <v>0</v>
      </c>
      <c r="O68" s="345">
        <f t="shared" si="76"/>
        <v>0</v>
      </c>
      <c r="P68" s="339">
        <f t="shared" si="77"/>
        <v>0</v>
      </c>
      <c r="Q68" s="339">
        <f t="shared" si="152"/>
        <v>0</v>
      </c>
      <c r="R68" s="310" t="str">
        <f t="shared" si="20"/>
        <v>-</v>
      </c>
      <c r="S68" s="118">
        <f>S14+S28+S37+S40+S48+S52+S59</f>
        <v>0</v>
      </c>
      <c r="T68" s="310" t="str">
        <f t="shared" si="8"/>
        <v>-</v>
      </c>
      <c r="U68" s="118">
        <f>P68+S68</f>
        <v>0</v>
      </c>
      <c r="V68" s="310" t="str">
        <f t="shared" si="9"/>
        <v>-</v>
      </c>
      <c r="W68" s="118">
        <f t="shared" ref="W68:BO68" si="153">W14+W28+W37+W40+W48+W52+W59</f>
        <v>0</v>
      </c>
      <c r="X68" s="118">
        <f t="shared" si="153"/>
        <v>0</v>
      </c>
      <c r="Y68" s="118">
        <f t="shared" si="153"/>
        <v>0</v>
      </c>
      <c r="Z68" s="118">
        <f t="shared" si="153"/>
        <v>0</v>
      </c>
      <c r="AA68" s="118">
        <f t="shared" si="153"/>
        <v>0</v>
      </c>
      <c r="AB68" s="118">
        <f t="shared" si="153"/>
        <v>0</v>
      </c>
      <c r="AC68" s="118">
        <f t="shared" si="153"/>
        <v>0</v>
      </c>
      <c r="AD68" s="118">
        <f t="shared" si="153"/>
        <v>0</v>
      </c>
      <c r="AE68" s="118">
        <f t="shared" si="153"/>
        <v>0</v>
      </c>
      <c r="AF68" s="118">
        <f t="shared" si="153"/>
        <v>0</v>
      </c>
      <c r="AG68" s="118">
        <f t="shared" si="153"/>
        <v>0</v>
      </c>
      <c r="AH68" s="118">
        <f t="shared" si="153"/>
        <v>0</v>
      </c>
      <c r="AI68" s="118">
        <f t="shared" si="153"/>
        <v>0</v>
      </c>
      <c r="AJ68" s="118">
        <f t="shared" si="153"/>
        <v>0</v>
      </c>
      <c r="AK68" s="118">
        <f t="shared" si="153"/>
        <v>0</v>
      </c>
      <c r="AL68" s="118">
        <f t="shared" si="153"/>
        <v>0</v>
      </c>
      <c r="AM68" s="118">
        <f t="shared" si="153"/>
        <v>0</v>
      </c>
      <c r="AN68" s="118">
        <f t="shared" si="153"/>
        <v>0</v>
      </c>
      <c r="AO68" s="118">
        <f t="shared" si="153"/>
        <v>0</v>
      </c>
      <c r="AP68" s="118">
        <f t="shared" si="153"/>
        <v>0</v>
      </c>
      <c r="AQ68" s="118">
        <f t="shared" si="153"/>
        <v>0</v>
      </c>
      <c r="AR68" s="118">
        <f t="shared" si="153"/>
        <v>0</v>
      </c>
      <c r="AS68" s="118">
        <f t="shared" si="153"/>
        <v>0</v>
      </c>
      <c r="AT68" s="118">
        <f t="shared" si="153"/>
        <v>0</v>
      </c>
      <c r="AU68" s="118">
        <f t="shared" si="153"/>
        <v>0</v>
      </c>
      <c r="AV68" s="118">
        <f t="shared" si="153"/>
        <v>0</v>
      </c>
      <c r="AW68" s="118">
        <f t="shared" si="153"/>
        <v>0</v>
      </c>
      <c r="AX68" s="118">
        <f t="shared" si="153"/>
        <v>0</v>
      </c>
      <c r="AY68" s="118">
        <f t="shared" si="153"/>
        <v>0</v>
      </c>
      <c r="AZ68" s="118">
        <f t="shared" si="153"/>
        <v>0</v>
      </c>
      <c r="BA68" s="118">
        <f t="shared" si="153"/>
        <v>0</v>
      </c>
      <c r="BB68" s="118">
        <f t="shared" si="153"/>
        <v>0</v>
      </c>
      <c r="BC68" s="118">
        <f t="shared" si="153"/>
        <v>0</v>
      </c>
      <c r="BD68" s="118">
        <f t="shared" si="153"/>
        <v>0</v>
      </c>
      <c r="BE68" s="118">
        <f t="shared" si="153"/>
        <v>0</v>
      </c>
      <c r="BF68" s="118">
        <f t="shared" si="153"/>
        <v>0</v>
      </c>
      <c r="BG68" s="118">
        <f t="shared" si="153"/>
        <v>0</v>
      </c>
      <c r="BH68" s="118">
        <f t="shared" si="153"/>
        <v>0</v>
      </c>
      <c r="BI68" s="118">
        <f t="shared" si="153"/>
        <v>0</v>
      </c>
      <c r="BJ68" s="118">
        <f t="shared" si="153"/>
        <v>0</v>
      </c>
      <c r="BK68" s="118">
        <f t="shared" si="153"/>
        <v>0</v>
      </c>
      <c r="BL68" s="118">
        <f t="shared" si="153"/>
        <v>0</v>
      </c>
      <c r="BM68" s="118">
        <f t="shared" si="153"/>
        <v>0</v>
      </c>
      <c r="BN68" s="118">
        <f t="shared" si="153"/>
        <v>0</v>
      </c>
      <c r="BO68" s="118">
        <f t="shared" si="153"/>
        <v>0</v>
      </c>
    </row>
    <row r="69" spans="1:67" s="255" customFormat="1" ht="16.5" thickTop="1" x14ac:dyDescent="0.2">
      <c r="C69" s="255" t="s">
        <v>387</v>
      </c>
      <c r="D69" s="256"/>
      <c r="E69" s="257"/>
      <c r="F69" s="257"/>
      <c r="G69" s="258"/>
      <c r="H69" s="257"/>
      <c r="I69" s="257"/>
      <c r="J69" s="258"/>
      <c r="K69" s="257"/>
      <c r="L69" s="257"/>
      <c r="M69" s="258"/>
      <c r="N69" s="259"/>
      <c r="O69" s="259"/>
      <c r="P69" s="260"/>
      <c r="Q69" s="260"/>
      <c r="R69" s="261"/>
      <c r="S69" s="260"/>
      <c r="T69" s="261"/>
      <c r="U69" s="262"/>
      <c r="V69" s="261"/>
      <c r="W69" s="263"/>
      <c r="X69" s="263"/>
      <c r="Y69" s="262"/>
      <c r="Z69" s="263"/>
      <c r="AA69" s="263"/>
      <c r="AB69" s="264"/>
      <c r="AC69" s="263"/>
      <c r="AD69" s="263">
        <f>COUNTIFS('Details-Products'!$AQ:$AQ,"Vendor",'Details-Products'!$BM:$BM,AD$10,'Details-Products'!$Y:$Y,"Yes")</f>
        <v>0</v>
      </c>
      <c r="AE69" s="264">
        <f>SUMIFS('Details-Products'!$AA:$AA,'Details-Products'!$AQ:$AQ,"Vendor",'Details-Products'!$BM:$BM,AE$10,'Details-Products'!$Y:$Y,"Yes")</f>
        <v>0</v>
      </c>
      <c r="AF69" s="263"/>
      <c r="AG69" s="263">
        <f>COUNTIFS('Details-Products'!$AQ:$AQ,"Vendor",'Details-Products'!$BM:$BM,AG$10,'Details-Products'!$Y:$Y,"Yes")</f>
        <v>0</v>
      </c>
      <c r="AH69" s="264">
        <f>SUMIFS('Details-Products'!$AA:$AA,'Details-Products'!$AQ:$AQ,"Vendor",'Details-Products'!$BM:$BM,AH$10,'Details-Products'!$Y:$Y,"Yes")</f>
        <v>0</v>
      </c>
      <c r="AI69" s="263"/>
      <c r="AJ69" s="263">
        <f>COUNTIFS('Details-Products'!$AQ:$AQ,"Vendor",'Details-Products'!$BM:$BM,AJ$10,'Details-Products'!$Y:$Y,"Yes")</f>
        <v>0</v>
      </c>
      <c r="AK69" s="264">
        <f>SUMIFS('Details-Products'!$AA:$AA,'Details-Products'!$AQ:$AQ,"Vendor",'Details-Products'!$BM:$BM,AK$10,'Details-Products'!$Y:$Y,"Yes")</f>
        <v>0</v>
      </c>
      <c r="AM69" s="263">
        <f>COUNTIFS('Details-Products'!$AQ:$AQ,"Vendor",'Details-Products'!$BM:$BM,AL$10,'Details-Products'!$Y:$Y,"Yes")</f>
        <v>0</v>
      </c>
      <c r="AN69" s="264">
        <f>SUMIFS('Details-Products'!$AA:$AA,'Details-Products'!$AQ:$AQ,"Vendor",'Details-Products'!$BM:$BM,AM$10,'Details-Products'!$Y:$Y,"Yes")</f>
        <v>0</v>
      </c>
      <c r="AP69" s="263">
        <f>COUNTIFS('Details-Products'!$AQ:$AQ,"Vendor",'Details-Products'!$BM:$BM,AO$10,'Details-Products'!$Y:$Y,"Yes")</f>
        <v>0</v>
      </c>
      <c r="AQ69" s="264">
        <f>SUMIFS('Details-Products'!$AA:$AA,'Details-Products'!$AQ:$AQ,"Vendor",'Details-Products'!$BM:$BM,AP$10,'Details-Products'!$Y:$Y,"Yes")</f>
        <v>0</v>
      </c>
      <c r="AR69" s="263"/>
      <c r="AS69" s="263">
        <f>COUNTIFS('Details-Products'!$AQ:$AQ,"Vendor",'Details-Products'!$BM:$BM,AR$10,'Details-Products'!$Y:$Y,"Yes")</f>
        <v>0</v>
      </c>
      <c r="AT69" s="264">
        <f>SUMIFS('Details-Products'!$AA:$AA,'Details-Products'!$AQ:$AQ,"Vendor",'Details-Products'!$BM:$BM,AS$10,'Details-Products'!$Y:$Y,"Yes")</f>
        <v>0</v>
      </c>
      <c r="AU69" s="263"/>
      <c r="AV69" s="259"/>
      <c r="AW69" s="260"/>
      <c r="AX69" s="263"/>
      <c r="AY69" s="263"/>
      <c r="AZ69" s="260"/>
      <c r="BA69" s="263"/>
      <c r="BB69" s="263"/>
      <c r="BC69" s="260"/>
      <c r="BD69" s="263"/>
      <c r="BE69" s="263"/>
      <c r="BF69" s="262"/>
    </row>
    <row r="70" spans="1:67" x14ac:dyDescent="0.2">
      <c r="N70" s="53"/>
    </row>
    <row r="71" spans="1:67" s="230" customFormat="1" ht="15" hidden="1" outlineLevel="1" x14ac:dyDescent="0.2">
      <c r="A71" s="230" t="s">
        <v>383</v>
      </c>
      <c r="D71" s="231"/>
      <c r="E71" s="232"/>
      <c r="F71" s="233"/>
      <c r="G71" s="234"/>
      <c r="H71" s="232"/>
      <c r="I71" s="233"/>
      <c r="J71" s="234"/>
      <c r="K71" s="232"/>
      <c r="L71" s="233"/>
      <c r="M71" s="234"/>
      <c r="N71" s="236"/>
      <c r="O71" s="236"/>
      <c r="P71" s="235"/>
      <c r="Q71" s="235"/>
      <c r="R71" s="235"/>
      <c r="S71" s="235"/>
      <c r="T71" s="235"/>
      <c r="U71" s="235"/>
      <c r="W71" s="238"/>
      <c r="X71" s="238"/>
      <c r="Y71" s="235"/>
      <c r="Z71" s="238"/>
      <c r="AA71" s="238"/>
      <c r="AB71" s="235"/>
      <c r="AC71" s="238"/>
      <c r="AD71" s="238"/>
      <c r="AE71" s="235"/>
      <c r="AF71" s="238"/>
      <c r="AG71" s="238"/>
      <c r="AH71" s="235"/>
      <c r="AI71" s="238"/>
      <c r="AJ71" s="238"/>
      <c r="AK71" s="235"/>
      <c r="AL71" s="238"/>
      <c r="AM71" s="238"/>
      <c r="AN71" s="235"/>
      <c r="AO71" s="238"/>
      <c r="AP71" s="238"/>
      <c r="AQ71" s="235"/>
      <c r="AR71" s="238"/>
      <c r="AS71" s="238"/>
      <c r="AT71" s="235"/>
      <c r="AU71" s="238"/>
      <c r="AV71" s="238"/>
      <c r="AW71" s="235"/>
    </row>
    <row r="72" spans="1:67" s="230" customFormat="1" hidden="1" outlineLevel="1" x14ac:dyDescent="0.2">
      <c r="E72" s="232"/>
      <c r="F72" s="233"/>
      <c r="G72" s="234"/>
      <c r="H72" s="232"/>
      <c r="I72" s="233"/>
      <c r="J72" s="234"/>
      <c r="K72" s="232"/>
      <c r="L72" s="233"/>
      <c r="M72" s="234"/>
      <c r="N72" s="237" t="str">
        <f>IF(N68=N71,"PASS","FAIL")</f>
        <v>PASS</v>
      </c>
      <c r="O72" s="237" t="str">
        <f t="shared" ref="O72:U72" si="154">IF(O68=O71,"PASS","FAIL")</f>
        <v>PASS</v>
      </c>
      <c r="P72" s="237" t="str">
        <f t="shared" si="154"/>
        <v>PASS</v>
      </c>
      <c r="Q72" s="237" t="str">
        <f t="shared" si="154"/>
        <v>PASS</v>
      </c>
      <c r="R72" s="237"/>
      <c r="S72" s="237"/>
      <c r="T72" s="237"/>
      <c r="U72" s="237" t="str">
        <f t="shared" si="154"/>
        <v>PASS</v>
      </c>
      <c r="W72" s="237"/>
      <c r="X72" s="237"/>
      <c r="Y72" s="237"/>
      <c r="Z72" s="237"/>
      <c r="AA72" s="237"/>
      <c r="AB72" s="237"/>
      <c r="AC72" s="237"/>
      <c r="AD72" s="237"/>
      <c r="AE72" s="237"/>
      <c r="AF72" s="237"/>
      <c r="AG72" s="237"/>
      <c r="AH72" s="237"/>
      <c r="AI72" s="237"/>
      <c r="AJ72" s="237"/>
      <c r="AK72" s="237"/>
      <c r="AL72" s="237"/>
      <c r="AM72" s="237"/>
      <c r="AN72" s="237"/>
      <c r="AO72" s="237"/>
      <c r="AP72" s="237"/>
      <c r="AQ72" s="237"/>
      <c r="AR72" s="237"/>
      <c r="AS72" s="237"/>
      <c r="AT72" s="237"/>
      <c r="AU72" s="237"/>
      <c r="AV72" s="237"/>
      <c r="AW72" s="237"/>
    </row>
    <row r="73" spans="1:67" collapsed="1" x14ac:dyDescent="0.2">
      <c r="N73" s="57"/>
    </row>
    <row r="74" spans="1:67" x14ac:dyDescent="0.2">
      <c r="X74" s="56"/>
    </row>
    <row r="75" spans="1:67" ht="29.25" customHeight="1" x14ac:dyDescent="0.2">
      <c r="D75" s="53" t="s">
        <v>0</v>
      </c>
      <c r="X75" s="24" t="s">
        <v>0</v>
      </c>
    </row>
    <row r="76" spans="1:67" x14ac:dyDescent="0.2">
      <c r="X76" s="56"/>
    </row>
    <row r="77" spans="1:67" ht="30" customHeight="1" x14ac:dyDescent="0.2">
      <c r="D77" s="53" t="s">
        <v>0</v>
      </c>
      <c r="X77" s="24" t="s">
        <v>0</v>
      </c>
    </row>
    <row r="78" spans="1:67" ht="30" customHeight="1" x14ac:dyDescent="0.2">
      <c r="X78" s="56"/>
    </row>
    <row r="79" spans="1:67" ht="30" customHeight="1" thickBot="1" x14ac:dyDescent="0.25">
      <c r="D79" s="53" t="s">
        <v>0</v>
      </c>
      <c r="N79" s="417" t="s">
        <v>370</v>
      </c>
      <c r="O79" s="417"/>
      <c r="P79" s="417"/>
      <c r="Q79" s="417"/>
      <c r="R79" s="417"/>
      <c r="S79" s="417"/>
      <c r="T79" s="417"/>
      <c r="U79" s="417"/>
      <c r="V79" s="417"/>
      <c r="W79" s="417"/>
      <c r="X79" s="24" t="s">
        <v>0</v>
      </c>
    </row>
    <row r="80" spans="1:67" ht="30" customHeight="1" thickBot="1" x14ac:dyDescent="0.25">
      <c r="N80" s="418" t="s">
        <v>363</v>
      </c>
      <c r="O80" s="420" t="s">
        <v>155</v>
      </c>
      <c r="P80" s="420"/>
      <c r="Q80" s="421"/>
      <c r="R80" s="422" t="s">
        <v>156</v>
      </c>
      <c r="S80" s="423"/>
      <c r="T80" s="423"/>
      <c r="U80" s="424"/>
      <c r="V80" s="425" t="s">
        <v>157</v>
      </c>
      <c r="W80" s="421"/>
      <c r="X80" s="56"/>
    </row>
    <row r="81" spans="14:55" ht="30" customHeight="1" thickBot="1" x14ac:dyDescent="0.25">
      <c r="N81" s="419"/>
      <c r="O81" s="221" t="s">
        <v>371</v>
      </c>
      <c r="P81" s="197" t="s">
        <v>7</v>
      </c>
      <c r="Q81" s="222" t="s">
        <v>372</v>
      </c>
      <c r="R81" s="195" t="s">
        <v>373</v>
      </c>
      <c r="S81" s="196" t="s">
        <v>374</v>
      </c>
      <c r="T81" s="197" t="s">
        <v>7</v>
      </c>
      <c r="U81" s="198" t="s">
        <v>372</v>
      </c>
      <c r="V81" s="199" t="s">
        <v>7</v>
      </c>
      <c r="W81" s="194" t="s">
        <v>375</v>
      </c>
      <c r="X81" s="24" t="s">
        <v>0</v>
      </c>
    </row>
    <row r="82" spans="14:55" ht="30" customHeight="1" x14ac:dyDescent="0.2">
      <c r="N82" s="200" t="s">
        <v>1</v>
      </c>
      <c r="O82" s="201">
        <f>AA68</f>
        <v>0</v>
      </c>
      <c r="P82" s="290">
        <f>AB68</f>
        <v>0</v>
      </c>
      <c r="Q82" s="202" t="e">
        <f t="shared" ref="Q82:Q88" si="155">P82/$P$89</f>
        <v>#DIV/0!</v>
      </c>
      <c r="R82" s="201">
        <f>COUNTIF(Inactive_UPC!$AS:$AS,N82)</f>
        <v>1</v>
      </c>
      <c r="S82" s="271">
        <f>SUMIFS(Inactive_UPC!$AT:$AT,Inactive_UPC!$AS:$AS,N82)</f>
        <v>1</v>
      </c>
      <c r="T82" s="297">
        <f>SUMIFS(Inactive_UPC!$T:$T,Inactive_UPC!$AS:$AS,N82)</f>
        <v>0</v>
      </c>
      <c r="U82" s="203" t="e">
        <f t="shared" ref="U82:U88" si="156">T82/$T$89</f>
        <v>#DIV/0!</v>
      </c>
      <c r="V82" s="301">
        <f>P82+T82</f>
        <v>0</v>
      </c>
      <c r="W82" s="204" t="e">
        <f t="shared" ref="W82:W88" si="157">V82/$V$89</f>
        <v>#DIV/0!</v>
      </c>
      <c r="X82" s="56"/>
    </row>
    <row r="83" spans="14:55" ht="52.5" customHeight="1" x14ac:dyDescent="0.2">
      <c r="N83" s="206" t="s">
        <v>379</v>
      </c>
      <c r="O83" s="207">
        <f>$O$96+$O$97</f>
        <v>0</v>
      </c>
      <c r="P83" s="291">
        <f>P96+P97+P95</f>
        <v>0</v>
      </c>
      <c r="Q83" s="223" t="e">
        <f t="shared" si="155"/>
        <v>#DIV/0!</v>
      </c>
      <c r="R83" s="207">
        <f>R96+R97+R95</f>
        <v>0</v>
      </c>
      <c r="S83" s="272">
        <f>S96+S97+S95</f>
        <v>0</v>
      </c>
      <c r="T83" s="298">
        <f>T96+T97</f>
        <v>0</v>
      </c>
      <c r="U83" s="205" t="e">
        <f t="shared" si="156"/>
        <v>#DIV/0!</v>
      </c>
      <c r="V83" s="302">
        <f>P83+T83</f>
        <v>0</v>
      </c>
      <c r="W83" s="208" t="e">
        <f t="shared" si="157"/>
        <v>#DIV/0!</v>
      </c>
      <c r="X83" s="56"/>
    </row>
    <row r="84" spans="14:55" ht="50.25" customHeight="1" x14ac:dyDescent="0.2">
      <c r="N84" s="206" t="s">
        <v>380</v>
      </c>
      <c r="O84" s="207">
        <f>$O$98+$O$95</f>
        <v>0</v>
      </c>
      <c r="P84" s="291">
        <f>P98</f>
        <v>0</v>
      </c>
      <c r="Q84" s="223" t="e">
        <f t="shared" si="155"/>
        <v>#DIV/0!</v>
      </c>
      <c r="R84" s="207">
        <f>R98</f>
        <v>0</v>
      </c>
      <c r="S84" s="272">
        <f>S98</f>
        <v>0</v>
      </c>
      <c r="T84" s="298">
        <f>T98</f>
        <v>0</v>
      </c>
      <c r="U84" s="205" t="e">
        <f t="shared" si="156"/>
        <v>#DIV/0!</v>
      </c>
      <c r="V84" s="302">
        <f>T84+P84</f>
        <v>0</v>
      </c>
      <c r="W84" s="208" t="e">
        <f t="shared" si="157"/>
        <v>#DIV/0!</v>
      </c>
      <c r="X84" s="24" t="s">
        <v>0</v>
      </c>
    </row>
    <row r="85" spans="14:55" ht="15" customHeight="1" x14ac:dyDescent="0.2">
      <c r="N85" s="209" t="s">
        <v>3</v>
      </c>
      <c r="O85" s="210">
        <f>AV68</f>
        <v>0</v>
      </c>
      <c r="P85" s="292">
        <f>AW68</f>
        <v>0</v>
      </c>
      <c r="Q85" s="224" t="e">
        <f t="shared" si="155"/>
        <v>#DIV/0!</v>
      </c>
      <c r="R85" s="210">
        <f>COUNTIF(Inactive_UPC!$AS:$AS,N85)</f>
        <v>0</v>
      </c>
      <c r="S85" s="273">
        <f>SUMIFS(Inactive_UPC!$AT:$AT,Inactive_UPC!$AS:$AS,N85)</f>
        <v>0</v>
      </c>
      <c r="T85" s="299">
        <f>SUMIFS(Inactive_UPC!$T:$T,Inactive_UPC!$AS:$AS,N85)</f>
        <v>0</v>
      </c>
      <c r="U85" s="211" t="e">
        <f t="shared" si="156"/>
        <v>#DIV/0!</v>
      </c>
      <c r="V85" s="303">
        <f t="shared" ref="V85:V88" si="158">P85+T85</f>
        <v>0</v>
      </c>
      <c r="W85" s="212" t="e">
        <f t="shared" si="157"/>
        <v>#DIV/0!</v>
      </c>
    </row>
    <row r="86" spans="14:55" ht="15" customHeight="1" x14ac:dyDescent="0.2">
      <c r="N86" s="209" t="s">
        <v>10</v>
      </c>
      <c r="O86" s="210">
        <f>AY68</f>
        <v>0</v>
      </c>
      <c r="P86" s="292">
        <f>AZ68</f>
        <v>0</v>
      </c>
      <c r="Q86" s="224" t="e">
        <f t="shared" si="155"/>
        <v>#DIV/0!</v>
      </c>
      <c r="R86" s="210">
        <f>COUNTIF(Inactive_UPC!$AS:$AS,N86)</f>
        <v>0</v>
      </c>
      <c r="S86" s="273">
        <f>SUMIFS(Inactive_UPC!$AT:$AT,Inactive_UPC!$AS:$AS,N86)</f>
        <v>0</v>
      </c>
      <c r="T86" s="299">
        <f>SUMIFS(Inactive_UPC!$T:$T,Inactive_UPC!$AS:$AS,N86)</f>
        <v>0</v>
      </c>
      <c r="U86" s="211" t="e">
        <f t="shared" si="156"/>
        <v>#DIV/0!</v>
      </c>
      <c r="V86" s="303">
        <f t="shared" si="158"/>
        <v>0</v>
      </c>
      <c r="W86" s="212" t="e">
        <f t="shared" si="157"/>
        <v>#DIV/0!</v>
      </c>
      <c r="BC86" s="71"/>
    </row>
    <row r="87" spans="14:55" ht="15" customHeight="1" x14ac:dyDescent="0.2">
      <c r="N87" s="213" t="s">
        <v>376</v>
      </c>
      <c r="O87" s="214">
        <f>BB68</f>
        <v>0</v>
      </c>
      <c r="P87" s="293">
        <f>BC68</f>
        <v>0</v>
      </c>
      <c r="Q87" s="225" t="e">
        <f t="shared" si="155"/>
        <v>#DIV/0!</v>
      </c>
      <c r="R87" s="214">
        <f>COUNTIF(Inactive_UPC!$AS:$AS,N87)</f>
        <v>0</v>
      </c>
      <c r="S87" s="274">
        <f>SUMIFS(Inactive_UPC!$AT:$AT,Inactive_UPC!$AS:$AS,N87)</f>
        <v>0</v>
      </c>
      <c r="T87" s="300">
        <f>SUMIFS(Inactive_UPC!$T:$T,Inactive_UPC!$AS:$AS,N87)</f>
        <v>0</v>
      </c>
      <c r="U87" s="215" t="e">
        <f t="shared" si="156"/>
        <v>#DIV/0!</v>
      </c>
      <c r="V87" s="304">
        <f t="shared" si="158"/>
        <v>0</v>
      </c>
      <c r="W87" s="216" t="e">
        <f t="shared" si="157"/>
        <v>#DIV/0!</v>
      </c>
    </row>
    <row r="88" spans="14:55" ht="15" customHeight="1" thickBot="1" x14ac:dyDescent="0.25">
      <c r="N88" s="217" t="s">
        <v>4</v>
      </c>
      <c r="O88" s="226">
        <f>BN68</f>
        <v>0</v>
      </c>
      <c r="P88" s="294">
        <f>BO68</f>
        <v>0</v>
      </c>
      <c r="Q88" s="227" t="e">
        <f t="shared" si="155"/>
        <v>#DIV/0!</v>
      </c>
      <c r="R88" s="214">
        <f>COUNTIF(Inactive_UPC!$AS:$AS,N88)</f>
        <v>0</v>
      </c>
      <c r="S88" s="274">
        <f>SUMIFS(Inactive_UPC!$AT:$AT,Inactive_UPC!$AS:$AS,N88)</f>
        <v>0</v>
      </c>
      <c r="T88" s="300">
        <f>SUMIFS(Inactive_UPC!$T:$T,Inactive_UPC!$AS:$AS,N88)</f>
        <v>0</v>
      </c>
      <c r="U88" s="228" t="e">
        <f t="shared" si="156"/>
        <v>#DIV/0!</v>
      </c>
      <c r="V88" s="305">
        <f t="shared" si="158"/>
        <v>0</v>
      </c>
      <c r="W88" s="218" t="e">
        <f t="shared" si="157"/>
        <v>#DIV/0!</v>
      </c>
    </row>
    <row r="89" spans="14:55" ht="19.5" customHeight="1" x14ac:dyDescent="0.2">
      <c r="N89" s="280" t="s">
        <v>11</v>
      </c>
      <c r="O89" s="281">
        <f t="shared" ref="O89:U89" si="159">SUM(O82:O88)</f>
        <v>0</v>
      </c>
      <c r="P89" s="295">
        <f t="shared" si="159"/>
        <v>0</v>
      </c>
      <c r="Q89" s="289" t="e">
        <f>SUM(Q82:Q88)</f>
        <v>#DIV/0!</v>
      </c>
      <c r="R89" s="282">
        <f>SUM(R82:R88)</f>
        <v>1</v>
      </c>
      <c r="S89" s="283">
        <f t="shared" si="159"/>
        <v>1</v>
      </c>
      <c r="T89" s="295">
        <f t="shared" si="159"/>
        <v>0</v>
      </c>
      <c r="U89" s="284" t="e">
        <f t="shared" si="159"/>
        <v>#DIV/0!</v>
      </c>
      <c r="V89" s="306">
        <f>SUM(V82:V88)</f>
        <v>0</v>
      </c>
      <c r="W89" s="426" t="s">
        <v>377</v>
      </c>
    </row>
    <row r="90" spans="14:55" ht="26.25" customHeight="1" x14ac:dyDescent="0.2">
      <c r="N90" s="285" t="s">
        <v>469</v>
      </c>
      <c r="O90" s="286">
        <f>X68</f>
        <v>0</v>
      </c>
      <c r="P90" s="296">
        <f>Y68</f>
        <v>0</v>
      </c>
      <c r="Q90" s="287" t="s">
        <v>394</v>
      </c>
      <c r="R90" s="286"/>
      <c r="S90" s="286"/>
      <c r="T90" s="296"/>
      <c r="U90" s="288"/>
      <c r="V90" s="307">
        <v>0</v>
      </c>
      <c r="W90" s="427"/>
    </row>
    <row r="91" spans="14:55" ht="15" customHeight="1" x14ac:dyDescent="0.2">
      <c r="N91" s="405" t="s">
        <v>378</v>
      </c>
      <c r="O91" s="407" t="e">
        <f>P89/W92</f>
        <v>#DIV/0!</v>
      </c>
      <c r="P91" s="407"/>
      <c r="Q91" s="408"/>
      <c r="R91" s="411" t="e">
        <f>T89/W92</f>
        <v>#DIV/0!</v>
      </c>
      <c r="S91" s="407"/>
      <c r="T91" s="407"/>
      <c r="U91" s="412"/>
      <c r="V91" s="415" t="e">
        <f>V89/W92</f>
        <v>#DIV/0!</v>
      </c>
      <c r="W91" s="428"/>
    </row>
    <row r="92" spans="14:55" ht="15" customHeight="1" thickBot="1" x14ac:dyDescent="0.25">
      <c r="N92" s="406"/>
      <c r="O92" s="409"/>
      <c r="P92" s="409"/>
      <c r="Q92" s="410"/>
      <c r="R92" s="413"/>
      <c r="S92" s="409"/>
      <c r="T92" s="409"/>
      <c r="U92" s="414"/>
      <c r="V92" s="416"/>
      <c r="W92" s="265">
        <f>Q68</f>
        <v>0</v>
      </c>
    </row>
    <row r="93" spans="14:55" ht="15" customHeight="1" x14ac:dyDescent="0.2">
      <c r="V93" s="333"/>
      <c r="W93" s="334"/>
    </row>
    <row r="94" spans="14:55" ht="15" x14ac:dyDescent="0.2">
      <c r="V94" s="318" t="s">
        <v>507</v>
      </c>
    </row>
    <row r="95" spans="14:55" x14ac:dyDescent="0.2">
      <c r="N95" s="21" t="s">
        <v>394</v>
      </c>
      <c r="O95" s="21">
        <f>COUNTIFS('Details-Products'!$BN:$BN,"Sample Management",'Details-Products'!$Y:$Y,"Yes",'Details-Products'!$AQ:$AQ,"-")</f>
        <v>0</v>
      </c>
      <c r="P95" s="21">
        <f>SUMIFS('Details-Products'!$AA:$AA,'Details-Products'!$Y:$Y,"Yes",'Details-Products'!$BN:$BN,"Sample Management",'Details-Products'!$AQ:$AQ,"-")</f>
        <v>0</v>
      </c>
      <c r="R95" s="270">
        <f>COUNTIFS(Inactive_UPC!$AS:$AS,"Sample Management",Inactive_UPC!$AE:$AE,"-")</f>
        <v>0</v>
      </c>
      <c r="S95" s="270">
        <f>SUMIFS(Inactive_UPC!$AT:$AT,Inactive_UPC!$AS:$AS,"Sample Management",Inactive_UPC!$AE:$AE,"-")</f>
        <v>0</v>
      </c>
      <c r="T95" s="162">
        <f>SUMIFS(Inactive_UPC!$T:$T,Inactive_UPC!$AS:$AS,"Sample Management",Inactive_UPC!$AE:$AE,"-")</f>
        <v>0</v>
      </c>
      <c r="V95" s="317">
        <v>3.9E-2</v>
      </c>
    </row>
    <row r="96" spans="14:55" ht="15" x14ac:dyDescent="0.25">
      <c r="N96" s="47" t="s">
        <v>391</v>
      </c>
      <c r="O96" s="21">
        <f>COUNTIFS('Details-Products'!$BN:$BN,"Sample Management",'Details-Products'!$Y:$Y,"Yes",'Details-Products'!$AQ:$AQ,"Live")</f>
        <v>0</v>
      </c>
      <c r="P96" s="21">
        <f>SUMIFS('Details-Products'!$AA:$AA,'Details-Products'!$Y:$Y,"Yes",'Details-Products'!$BN:$BN,"Sample Management",'Details-Products'!$AQ:$AQ,"Live")</f>
        <v>0</v>
      </c>
      <c r="R96" s="270">
        <f>COUNTIFS(Inactive_UPC!$AS:$AS,"Sample Management",Inactive_UPC!$AE:$AE,"Live")</f>
        <v>0</v>
      </c>
      <c r="S96" s="270">
        <f>SUMIFS(Inactive_UPC!$AT:$AT,Inactive_UPC!$AS:$AS,"Sample Management",Inactive_UPC!$AE:$AE,"Live")</f>
        <v>0</v>
      </c>
      <c r="T96" s="162">
        <f>SUMIFS(Inactive_UPC!$T:$T,Inactive_UPC!$AS:$AS,"Sample Management",Inactive_UPC!$AE:$AE,"Live")</f>
        <v>0</v>
      </c>
      <c r="V96" s="319" t="s">
        <v>508</v>
      </c>
    </row>
    <row r="97" spans="14:22" x14ac:dyDescent="0.2">
      <c r="N97" s="47" t="s">
        <v>392</v>
      </c>
      <c r="O97" s="21">
        <f>COUNTIFS('Details-Products'!$BN:$BN,"Sample Management",'Details-Products'!$Y:$Y,"Yes",'Details-Products'!$AQ:$AQ,"Sample")</f>
        <v>0</v>
      </c>
      <c r="P97" s="21">
        <f>SUMIFS('Details-Products'!$AA:$AA,'Details-Products'!$Y:$Y,"Yes",'Details-Products'!$BN:$BN,"Sample Management",'Details-Products'!$AQ:$AQ,"Sample")</f>
        <v>0</v>
      </c>
      <c r="R97" s="270">
        <f>COUNTIFS(Inactive_UPC!$AS:$AS,"Sample Management",Inactive_UPC!$AE:$AE,"Sample")</f>
        <v>0</v>
      </c>
      <c r="S97" s="270">
        <f>SUMIFS(Inactive_UPC!$AT:$AT,Inactive_UPC!$AS:$AS,"Sample Management",Inactive_UPC!$AE:$AE,"Sample")</f>
        <v>0</v>
      </c>
      <c r="T97" s="162">
        <f>SUMIFS(Inactive_UPC!$T:$T,Inactive_UPC!$AS:$AS,"Sample Management",Inactive_UPC!$AE:$AE,"Sample")</f>
        <v>0</v>
      </c>
      <c r="V97" s="313" t="e">
        <f>(V91-V95)/V95</f>
        <v>#DIV/0!</v>
      </c>
    </row>
    <row r="98" spans="14:22" x14ac:dyDescent="0.2">
      <c r="N98" s="47" t="s">
        <v>393</v>
      </c>
      <c r="O98" s="21">
        <f>COUNTIFS('Details-Products'!$BN:$BN,"Sample Management",'Details-Products'!$Y:$Y,"Yes",'Details-Products'!$AQ:$AQ,"Vendor")</f>
        <v>0</v>
      </c>
      <c r="P98" s="21">
        <f>SUMIFS('Details-Products'!$AA:$AA,'Details-Products'!$Y:$Y,"Yes",'Details-Products'!$BN:$BN,"Sample Management",'Details-Products'!$AQ:$AQ,"Vendor")</f>
        <v>0</v>
      </c>
      <c r="R98" s="270">
        <f>COUNTIFS(Inactive_UPC!$AS:$AS,"Sample Management",Inactive_UPC!$AE:$AE,"Vendor")</f>
        <v>0</v>
      </c>
      <c r="S98" s="270">
        <f>SUMIFS(Inactive_UPC!$AT:$AT,Inactive_UPC!$AS:$AS,"Sample Management",Inactive_UPC!$AE:$AE,"Vendor")</f>
        <v>0</v>
      </c>
      <c r="T98" s="162">
        <f>SUMIFS(Inactive_UPC!$T:$T,Inactive_UPC!$AS:$AS,"Sample Management",Inactive_UPC!$AE:$AE,"Vendor")</f>
        <v>0</v>
      </c>
      <c r="V98" s="313"/>
    </row>
    <row r="99" spans="14:22" x14ac:dyDescent="0.2">
      <c r="R99" s="270"/>
      <c r="S99" s="270"/>
    </row>
  </sheetData>
  <mergeCells count="53">
    <mergeCell ref="N91:N92"/>
    <mergeCell ref="O91:Q92"/>
    <mergeCell ref="R91:U92"/>
    <mergeCell ref="V91:V92"/>
    <mergeCell ref="N79:W79"/>
    <mergeCell ref="N80:N81"/>
    <mergeCell ref="O80:Q80"/>
    <mergeCell ref="R80:U80"/>
    <mergeCell ref="V80:W80"/>
    <mergeCell ref="W89:W91"/>
    <mergeCell ref="BJ9:BL9"/>
    <mergeCell ref="AX9:AZ9"/>
    <mergeCell ref="BA9:BC9"/>
    <mergeCell ref="BE12:BF12"/>
    <mergeCell ref="BD9:BF9"/>
    <mergeCell ref="BH12:BI12"/>
    <mergeCell ref="BK12:BL12"/>
    <mergeCell ref="BM9:BO9"/>
    <mergeCell ref="BN12:BO12"/>
    <mergeCell ref="BG9:BI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R9:AT9"/>
    <mergeCell ref="AU9:AW9"/>
    <mergeCell ref="AM12:AN12"/>
    <mergeCell ref="AS12:AT12"/>
    <mergeCell ref="AO9:AQ9"/>
    <mergeCell ref="AP12:AQ12"/>
    <mergeCell ref="AV12:AW12"/>
    <mergeCell ref="AJ12:AK12"/>
    <mergeCell ref="N5:V5"/>
    <mergeCell ref="W5:BC5"/>
    <mergeCell ref="N8:V8"/>
    <mergeCell ref="U9:V9"/>
    <mergeCell ref="W9:Y9"/>
    <mergeCell ref="Z9:AB9"/>
    <mergeCell ref="AC9:AE9"/>
    <mergeCell ref="AF9:AH9"/>
    <mergeCell ref="AI9:AK9"/>
    <mergeCell ref="AL9:AN9"/>
    <mergeCell ref="AY12:AZ12"/>
    <mergeCell ref="BB12:BC12"/>
    <mergeCell ref="E9:G9"/>
    <mergeCell ref="H9:J9"/>
    <mergeCell ref="K9:M9"/>
    <mergeCell ref="N9:R9"/>
    <mergeCell ref="S9:T9"/>
  </mergeCells>
  <conditionalFormatting sqref="V14 V28 V41:V47 V67:V69 V37 V59 V52:V54 V30:V34">
    <cfRule type="cellIs" dxfId="35" priority="63" operator="lessThan">
      <formula>0.019</formula>
    </cfRule>
    <cfRule type="cellIs" dxfId="34" priority="64" operator="greaterThan">
      <formula>0.019</formula>
    </cfRule>
  </conditionalFormatting>
  <conditionalFormatting sqref="V61">
    <cfRule type="cellIs" dxfId="33" priority="59" operator="lessThan">
      <formula>0.019</formula>
    </cfRule>
    <cfRule type="cellIs" dxfId="32" priority="60" operator="greaterThan">
      <formula>0.019</formula>
    </cfRule>
  </conditionalFormatting>
  <conditionalFormatting sqref="V40">
    <cfRule type="cellIs" dxfId="31" priority="39" operator="lessThan">
      <formula>0.019</formula>
    </cfRule>
    <cfRule type="cellIs" dxfId="30" priority="40" operator="greaterThan">
      <formula>0.019</formula>
    </cfRule>
  </conditionalFormatting>
  <conditionalFormatting sqref="V38:V39">
    <cfRule type="cellIs" dxfId="29" priority="41" operator="lessThan">
      <formula>0.019</formula>
    </cfRule>
    <cfRule type="cellIs" dxfId="28" priority="42" operator="greaterThan">
      <formula>0.019</formula>
    </cfRule>
  </conditionalFormatting>
  <conditionalFormatting sqref="V15">
    <cfRule type="cellIs" dxfId="27" priority="33" operator="lessThan">
      <formula>0.019</formula>
    </cfRule>
    <cfRule type="cellIs" dxfId="26" priority="34" operator="greaterThan">
      <formula>0.019</formula>
    </cfRule>
  </conditionalFormatting>
  <conditionalFormatting sqref="V48">
    <cfRule type="cellIs" dxfId="25" priority="25" operator="lessThan">
      <formula>0.019</formula>
    </cfRule>
    <cfRule type="cellIs" dxfId="24" priority="26" operator="greaterThan">
      <formula>0.019</formula>
    </cfRule>
  </conditionalFormatting>
  <conditionalFormatting sqref="V49">
    <cfRule type="cellIs" dxfId="23" priority="23" operator="lessThan">
      <formula>0.019</formula>
    </cfRule>
    <cfRule type="cellIs" dxfId="22" priority="24" operator="greaterThan">
      <formula>0.019</formula>
    </cfRule>
  </conditionalFormatting>
  <conditionalFormatting sqref="V50">
    <cfRule type="cellIs" dxfId="21" priority="21" operator="lessThan">
      <formula>0.019</formula>
    </cfRule>
    <cfRule type="cellIs" dxfId="20" priority="22" operator="greaterThan">
      <formula>0.019</formula>
    </cfRule>
  </conditionalFormatting>
  <conditionalFormatting sqref="V26 V24 V22 V20 V18 V16">
    <cfRule type="cellIs" dxfId="19" priority="19" operator="lessThan">
      <formula>0.019</formula>
    </cfRule>
    <cfRule type="cellIs" dxfId="18" priority="20" operator="greaterThan">
      <formula>0.019</formula>
    </cfRule>
  </conditionalFormatting>
  <conditionalFormatting sqref="V27 V25 V23 V21 V19 V17">
    <cfRule type="cellIs" dxfId="17" priority="17" operator="lessThan">
      <formula>0.019</formula>
    </cfRule>
    <cfRule type="cellIs" dxfId="16" priority="18" operator="greaterThan">
      <formula>0.019</formula>
    </cfRule>
  </conditionalFormatting>
  <conditionalFormatting sqref="V29">
    <cfRule type="cellIs" dxfId="15" priority="15" operator="lessThan">
      <formula>0.019</formula>
    </cfRule>
    <cfRule type="cellIs" dxfId="14" priority="16" operator="greaterThan">
      <formula>0.019</formula>
    </cfRule>
  </conditionalFormatting>
  <conditionalFormatting sqref="V35">
    <cfRule type="cellIs" dxfId="13" priority="13" operator="lessThan">
      <formula>0.019</formula>
    </cfRule>
    <cfRule type="cellIs" dxfId="12" priority="14" operator="greaterThan">
      <formula>0.019</formula>
    </cfRule>
  </conditionalFormatting>
  <conditionalFormatting sqref="V36">
    <cfRule type="cellIs" dxfId="11" priority="11" operator="lessThan">
      <formula>0.019</formula>
    </cfRule>
    <cfRule type="cellIs" dxfId="10" priority="12" operator="greaterThan">
      <formula>0.019</formula>
    </cfRule>
  </conditionalFormatting>
  <conditionalFormatting sqref="V57 V55">
    <cfRule type="cellIs" dxfId="9" priority="9" operator="lessThan">
      <formula>0.019</formula>
    </cfRule>
    <cfRule type="cellIs" dxfId="8" priority="10" operator="greaterThan">
      <formula>0.019</formula>
    </cfRule>
  </conditionalFormatting>
  <conditionalFormatting sqref="V58 V56">
    <cfRule type="cellIs" dxfId="7" priority="7" operator="lessThan">
      <formula>0.019</formula>
    </cfRule>
    <cfRule type="cellIs" dxfId="6" priority="8" operator="greaterThan">
      <formula>0.019</formula>
    </cfRule>
  </conditionalFormatting>
  <conditionalFormatting sqref="V66 V64 V62 V60">
    <cfRule type="cellIs" dxfId="5" priority="5" operator="lessThan">
      <formula>0.019</formula>
    </cfRule>
    <cfRule type="cellIs" dxfId="4" priority="6" operator="greaterThan">
      <formula>0.019</formula>
    </cfRule>
  </conditionalFormatting>
  <conditionalFormatting sqref="V65 V63">
    <cfRule type="cellIs" dxfId="3" priority="3" operator="lessThan">
      <formula>0.019</formula>
    </cfRule>
    <cfRule type="cellIs" dxfId="2" priority="4" operator="greaterThan">
      <formula>0.019</formula>
    </cfRule>
  </conditionalFormatting>
  <conditionalFormatting sqref="V51">
    <cfRule type="cellIs" dxfId="1" priority="1" operator="lessThan">
      <formula>0.019</formula>
    </cfRule>
    <cfRule type="cellIs" dxfId="0" priority="2" operator="greaterThan">
      <formula>0.019</formula>
    </cfRule>
  </conditionalFormatting>
  <pageMargins left="0.7" right="0.7" top="0.75" bottom="0.75" header="0.3" footer="0.3"/>
  <pageSetup paperSize="5" scale="16" orientation="landscape" r:id="rId1"/>
  <ignoredErrors>
    <ignoredError sqref="V84 Q83:Q8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F0"/>
  </sheetPr>
  <dimension ref="A1:CR7"/>
  <sheetViews>
    <sheetView tabSelected="1" topLeftCell="CH1" workbookViewId="0">
      <selection activeCell="CQ3" sqref="CQ3"/>
    </sheetView>
  </sheetViews>
  <sheetFormatPr defaultRowHeight="15" outlineLevelRow="1" outlineLevelCol="1" x14ac:dyDescent="0.25"/>
  <cols>
    <col min="1" max="2" width="9.140625" customWidth="1"/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5" width="17" customWidth="1"/>
    <col min="16" max="16" width="15.5703125" style="39" bestFit="1" customWidth="1"/>
    <col min="17" max="17" width="15.5703125" style="39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4" width="17.7109375" customWidth="1"/>
    <col min="25" max="26" width="9.140625" customWidth="1" outlineLevel="1"/>
    <col min="27" max="27" width="12.85546875" style="63" customWidth="1" outlineLevel="1"/>
    <col min="28" max="28" width="12.85546875" style="139" customWidth="1" outlineLevel="1"/>
    <col min="29" max="29" width="16.140625" style="62" bestFit="1" customWidth="1"/>
    <col min="30" max="31" width="22.5703125" style="62" customWidth="1"/>
    <col min="32" max="32" width="9.140625" customWidth="1"/>
    <col min="33" max="33" width="22.5703125" style="62" bestFit="1" customWidth="1"/>
    <col min="34" max="34" width="22.5703125" style="62" customWidth="1"/>
    <col min="35" max="35" width="11.140625" customWidth="1"/>
    <col min="36" max="36" width="9.7109375" bestFit="1" customWidth="1"/>
    <col min="37" max="37" width="20.42578125" style="63" bestFit="1" customWidth="1"/>
    <col min="38" max="38" width="20.140625" style="63" customWidth="1"/>
    <col min="39" max="39" width="13.42578125" bestFit="1" customWidth="1"/>
    <col min="40" max="42" width="18.140625" style="62" customWidth="1"/>
    <col min="43" max="45" width="20.5703125" style="62" customWidth="1"/>
    <col min="46" max="48" width="21.28515625" style="62" customWidth="1"/>
    <col min="49" max="50" width="18.140625" style="62" customWidth="1"/>
    <col min="51" max="54" width="22.85546875" style="62" customWidth="1"/>
    <col min="55" max="58" width="18.140625" style="62" customWidth="1"/>
    <col min="59" max="60" width="27.42578125" style="62" customWidth="1"/>
    <col min="61" max="61" width="18.140625" customWidth="1"/>
    <col min="62" max="62" width="29.42578125" customWidth="1"/>
    <col min="63" max="63" width="18.140625" customWidth="1"/>
    <col min="64" max="64" width="34.28515625" customWidth="1"/>
    <col min="65" max="65" width="24.5703125" customWidth="1"/>
    <col min="66" max="66" width="21.85546875" customWidth="1"/>
    <col min="67" max="67" width="21.85546875" style="62" customWidth="1"/>
    <col min="68" max="68" width="21.85546875" style="140" customWidth="1"/>
    <col min="69" max="69" width="21.85546875" style="62" customWidth="1"/>
    <col min="70" max="70" width="21.85546875" customWidth="1"/>
    <col min="71" max="71" width="15.5703125" customWidth="1" outlineLevel="1"/>
    <col min="72" max="72" width="27.28515625" customWidth="1"/>
    <col min="73" max="84" width="9.140625" customWidth="1"/>
    <col min="85" max="85" width="21.5703125" customWidth="1"/>
    <col min="86" max="86" width="5.7109375" style="16" customWidth="1"/>
    <col min="87" max="87" width="33" bestFit="1" customWidth="1"/>
    <col min="88" max="88" width="33" customWidth="1"/>
    <col min="89" max="90" width="12.7109375" customWidth="1"/>
    <col min="91" max="91" width="12.7109375" style="62" customWidth="1"/>
    <col min="92" max="92" width="29.28515625" style="72" customWidth="1"/>
    <col min="93" max="93" width="9.140625" style="15"/>
  </cols>
  <sheetData>
    <row r="1" spans="1:96" x14ac:dyDescent="0.25">
      <c r="C1" s="1" t="s">
        <v>262</v>
      </c>
      <c r="I1" t="s">
        <v>0</v>
      </c>
      <c r="AB1" s="62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2" t="s">
        <v>150</v>
      </c>
    </row>
    <row r="2" spans="1:96" x14ac:dyDescent="0.25"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42"/>
      <c r="Q2" s="42"/>
      <c r="R2" s="54"/>
      <c r="S2" s="54"/>
      <c r="T2" s="54"/>
      <c r="U2" s="54"/>
      <c r="V2" s="54"/>
      <c r="W2" s="54"/>
      <c r="X2" s="54"/>
      <c r="Y2" s="14"/>
      <c r="Z2" s="54"/>
      <c r="AA2" s="275"/>
      <c r="AB2" s="138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138"/>
      <c r="BP2" s="141"/>
      <c r="BQ2" s="138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I2" s="52"/>
      <c r="CJ2" s="8"/>
      <c r="CL2" s="15"/>
      <c r="CM2" s="69"/>
    </row>
    <row r="3" spans="1:96" s="12" customFormat="1" x14ac:dyDescent="0.25">
      <c r="A3" s="11" t="s">
        <v>0</v>
      </c>
      <c r="B3" s="15" t="s">
        <v>526</v>
      </c>
      <c r="C3" s="40" t="s">
        <v>510</v>
      </c>
      <c r="D3" s="40" t="s">
        <v>510</v>
      </c>
      <c r="E3" s="40" t="s">
        <v>510</v>
      </c>
      <c r="F3" s="40" t="s">
        <v>510</v>
      </c>
      <c r="G3" s="40" t="s">
        <v>510</v>
      </c>
      <c r="H3" s="40" t="s">
        <v>510</v>
      </c>
      <c r="I3" s="40" t="s">
        <v>510</v>
      </c>
      <c r="J3" s="40" t="s">
        <v>510</v>
      </c>
      <c r="K3" s="40" t="s">
        <v>510</v>
      </c>
      <c r="L3" s="40" t="s">
        <v>510</v>
      </c>
      <c r="M3" s="40" t="s">
        <v>510</v>
      </c>
      <c r="N3" s="40" t="s">
        <v>510</v>
      </c>
      <c r="O3" s="40" t="s">
        <v>510</v>
      </c>
      <c r="P3" s="40" t="s">
        <v>510</v>
      </c>
      <c r="Q3" s="40" t="s">
        <v>510</v>
      </c>
      <c r="R3" s="40" t="s">
        <v>510</v>
      </c>
      <c r="S3" s="40" t="s">
        <v>510</v>
      </c>
      <c r="T3" s="40" t="s">
        <v>510</v>
      </c>
      <c r="U3" s="40" t="s">
        <v>510</v>
      </c>
      <c r="V3" s="40" t="s">
        <v>523</v>
      </c>
      <c r="W3" s="40" t="s">
        <v>523</v>
      </c>
      <c r="X3" s="40" t="s">
        <v>510</v>
      </c>
      <c r="Y3" s="14" t="s">
        <v>525</v>
      </c>
      <c r="Z3" s="14" t="s">
        <v>510</v>
      </c>
      <c r="AA3" s="14" t="s">
        <v>510</v>
      </c>
      <c r="AB3" s="14" t="s">
        <v>510</v>
      </c>
      <c r="AC3" s="14" t="s">
        <v>510</v>
      </c>
      <c r="AD3" s="61" t="s">
        <v>524</v>
      </c>
      <c r="AE3" s="61" t="s">
        <v>524</v>
      </c>
      <c r="AF3" s="14" t="s">
        <v>510</v>
      </c>
      <c r="AG3" s="61" t="s">
        <v>524</v>
      </c>
      <c r="AH3" s="61" t="s">
        <v>524</v>
      </c>
      <c r="AI3" s="40" t="s">
        <v>523</v>
      </c>
      <c r="AJ3" s="14" t="s">
        <v>510</v>
      </c>
      <c r="AK3" s="14" t="s">
        <v>510</v>
      </c>
      <c r="AL3" s="14" t="s">
        <v>510</v>
      </c>
      <c r="AM3" s="14" t="s">
        <v>510</v>
      </c>
      <c r="AN3" s="61" t="s">
        <v>524</v>
      </c>
      <c r="AO3" s="61" t="s">
        <v>524</v>
      </c>
      <c r="AP3" s="61" t="s">
        <v>524</v>
      </c>
      <c r="AQ3" s="61" t="s">
        <v>524</v>
      </c>
      <c r="AR3" s="61" t="s">
        <v>524</v>
      </c>
      <c r="AS3" s="61" t="s">
        <v>524</v>
      </c>
      <c r="AT3" s="61" t="s">
        <v>524</v>
      </c>
      <c r="AU3" s="61" t="s">
        <v>524</v>
      </c>
      <c r="AV3" s="61" t="s">
        <v>524</v>
      </c>
      <c r="AW3" s="61" t="s">
        <v>524</v>
      </c>
      <c r="AX3" s="61" t="s">
        <v>524</v>
      </c>
      <c r="AY3" s="61" t="s">
        <v>524</v>
      </c>
      <c r="AZ3" s="61" t="s">
        <v>524</v>
      </c>
      <c r="BA3" s="61" t="s">
        <v>524</v>
      </c>
      <c r="BB3" s="61" t="s">
        <v>524</v>
      </c>
      <c r="BC3" s="61" t="s">
        <v>524</v>
      </c>
      <c r="BD3" s="61" t="s">
        <v>524</v>
      </c>
      <c r="BE3" s="61" t="s">
        <v>524</v>
      </c>
      <c r="BF3" s="61" t="s">
        <v>524</v>
      </c>
      <c r="BG3" s="61" t="s">
        <v>524</v>
      </c>
      <c r="BH3" s="61" t="s">
        <v>524</v>
      </c>
      <c r="BI3" s="14" t="s">
        <v>510</v>
      </c>
      <c r="BJ3" s="14" t="s">
        <v>510</v>
      </c>
      <c r="BK3" s="40" t="s">
        <v>523</v>
      </c>
      <c r="BL3" s="14" t="s">
        <v>510</v>
      </c>
      <c r="BM3" s="14" t="str">
        <f>IFERROR(IF(CL3="-",IF(BI3="New Color","Not in PIM Workflow",IF(AND(CP3=0,CQ3=0),VLOOKUP(CI3,Info!$C$1:$F$27,4,FALSE),IF(CP3=0,CQ3,CP3))),CL3),"Not in PIM Workflow")</f>
        <v>Exception</v>
      </c>
      <c r="BN3" s="15" t="str">
        <f>VLOOKUP(BM3,Info!$F$1:$H$27,3,FALSE)</f>
        <v>Merchants</v>
      </c>
      <c r="BO3" s="69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37" t="str">
        <f ca="1">IFERROR(IF(BO3&gt;INDIRECT("'WF Summary Chart'!$N$5"),"T- "&amp;ROUNDUP(BO3-INDIRECT("'WF Summary Chart'!$N$5"),0),"Past"),"-")</f>
        <v>-</v>
      </c>
      <c r="BQ3" s="69" t="str">
        <f ca="1">IF(BO3="-",BO3,IFERROR(INDIRECT("'WF Summary Chart'!$N$5")+VLOOKUP(BM3,Info!$F$1:$L$26,7,FALSE),"-"))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IFERROR(NETWORKDAYS(AO3,INDIRECT("'WF Summary Chart'!$N$5"),0),"-")</f>
        <v>-</v>
      </c>
      <c r="BT3" s="14" t="s">
        <v>510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str">
        <f ca="1">IFERROR(IF(BI3="New Color",VLOOKUP(CR3,Info!$B$1:$F$28,5,FALSE),INDIRECT("'Looker_Data'!"&amp;SUBSTITUTE(ADDRESS(1,MATCH($CI$4,INDIRECT("'Looker_Data'!$1:$1"),0),3),"1","")&amp;B3)),"Not in PIM Workflow")</f>
        <v>Not in PIM Workflow</v>
      </c>
      <c r="CJ3" s="14" t="s">
        <v>510</v>
      </c>
      <c r="CK3" s="15"/>
      <c r="CL3" s="15" t="str">
        <f>IF(AJ3="T","Sell off",IF(AM3="C","C-Status",IF(BL3&gt;0,"Exception",IF(BI3="Rollup Product","Rollup Product Workflow","-"))))</f>
        <v>Exception</v>
      </c>
      <c r="CM3" s="69">
        <f>IFERROR(MAX(AS3,AU3), "")</f>
        <v>0</v>
      </c>
      <c r="CN3" s="72" t="str">
        <f>IF(BJ3=0,BM3,BJ3&amp;" WF Status - "&amp;BM3)</f>
        <v>MatchHeader WF Status - Exception</v>
      </c>
      <c r="CO3" s="15">
        <f>IFERROR(IF(AND(CN3=Info!$F$3,CM2&gt;0,#REF!=0),"Awaiting Vendor Assets", CN3),0)</f>
        <v>0</v>
      </c>
      <c r="CP3" s="15">
        <f ca="1">IFERROR(IF(AND(CI3="Awaiting Raw Image",Z3&gt;0),IF(AX3&lt;&gt;"","Sent to Studio",IF(AQ3&lt;&gt;"Vendor","Needs to Ship to Studio","Awaiting Raw Image")),0),0)</f>
        <v>0</v>
      </c>
      <c r="CQ3" s="15">
        <f ca="1">IFERROR(IF(AND(CI3="Awaiting Complete Copy Attributes",Z3&gt;0,AQ3&lt;&gt;"Vendor",BC3="-",BD3="-"),IF(AX3="","Needs to Ship to Studio","Sent to Studio"),0),"")</f>
        <v>0</v>
      </c>
      <c r="CR3" s="14" t="s">
        <v>510</v>
      </c>
    </row>
    <row r="4" spans="1:96" s="6" customFormat="1" outlineLevel="1" x14ac:dyDescent="0.25">
      <c r="A4" s="6" t="s">
        <v>222</v>
      </c>
      <c r="B4" s="9">
        <v>2</v>
      </c>
      <c r="C4" s="10" t="s">
        <v>174</v>
      </c>
      <c r="D4" s="10" t="s">
        <v>175</v>
      </c>
      <c r="E4" s="153" t="s">
        <v>98</v>
      </c>
      <c r="F4" s="10" t="s">
        <v>176</v>
      </c>
      <c r="G4" s="153" t="s">
        <v>99</v>
      </c>
      <c r="H4" s="10" t="s">
        <v>177</v>
      </c>
      <c r="I4" s="10" t="s">
        <v>503</v>
      </c>
      <c r="J4" s="10" t="s">
        <v>178</v>
      </c>
      <c r="K4" s="10" t="s">
        <v>179</v>
      </c>
      <c r="L4" s="10" t="s">
        <v>180</v>
      </c>
      <c r="M4" s="153" t="s">
        <v>100</v>
      </c>
      <c r="N4" s="10" t="s">
        <v>181</v>
      </c>
      <c r="O4" s="10" t="s">
        <v>475</v>
      </c>
      <c r="P4" s="41" t="s">
        <v>173</v>
      </c>
      <c r="Q4" s="41" t="s">
        <v>172</v>
      </c>
      <c r="R4" s="10" t="s">
        <v>182</v>
      </c>
      <c r="S4" s="10" t="s">
        <v>215</v>
      </c>
      <c r="T4" s="10" t="s">
        <v>183</v>
      </c>
      <c r="U4" s="10" t="s">
        <v>184</v>
      </c>
      <c r="V4" s="10" t="s">
        <v>185</v>
      </c>
      <c r="W4" s="10" t="s">
        <v>186</v>
      </c>
      <c r="X4" s="10" t="s">
        <v>381</v>
      </c>
      <c r="Y4" s="10" t="s">
        <v>497</v>
      </c>
      <c r="Z4" s="10" t="s">
        <v>500</v>
      </c>
      <c r="AA4" s="276" t="s">
        <v>520</v>
      </c>
      <c r="AB4" s="70" t="s">
        <v>521</v>
      </c>
      <c r="AC4" s="10" t="s">
        <v>187</v>
      </c>
      <c r="AD4" s="10" t="s">
        <v>188</v>
      </c>
      <c r="AE4" s="10" t="s">
        <v>190</v>
      </c>
      <c r="AF4" s="10" t="s">
        <v>268</v>
      </c>
      <c r="AG4" s="10" t="s">
        <v>216</v>
      </c>
      <c r="AH4" s="10" t="s">
        <v>217</v>
      </c>
      <c r="AI4" s="10" t="s">
        <v>189</v>
      </c>
      <c r="AJ4" s="10" t="s">
        <v>191</v>
      </c>
      <c r="AK4" s="10" t="s">
        <v>517</v>
      </c>
      <c r="AL4" s="10" t="s">
        <v>518</v>
      </c>
      <c r="AM4" s="10" t="s">
        <v>519</v>
      </c>
      <c r="AN4" s="10" t="s">
        <v>280</v>
      </c>
      <c r="AO4" s="10" t="s">
        <v>192</v>
      </c>
      <c r="AP4" s="10" t="s">
        <v>193</v>
      </c>
      <c r="AQ4" s="10" t="s">
        <v>210</v>
      </c>
      <c r="AR4" s="10" t="s">
        <v>211</v>
      </c>
      <c r="AS4" s="10" t="s">
        <v>194</v>
      </c>
      <c r="AT4" s="10" t="s">
        <v>195</v>
      </c>
      <c r="AU4" s="10" t="s">
        <v>196</v>
      </c>
      <c r="AV4" s="10" t="s">
        <v>197</v>
      </c>
      <c r="AW4" s="10" t="s">
        <v>198</v>
      </c>
      <c r="AX4" s="10" t="s">
        <v>199</v>
      </c>
      <c r="AY4" s="10" t="s">
        <v>200</v>
      </c>
      <c r="AZ4" s="10" t="s">
        <v>506</v>
      </c>
      <c r="BA4" s="10" t="s">
        <v>266</v>
      </c>
      <c r="BB4" s="10" t="s">
        <v>263</v>
      </c>
      <c r="BC4" s="10" t="s">
        <v>201</v>
      </c>
      <c r="BD4" s="10" t="s">
        <v>202</v>
      </c>
      <c r="BE4" s="10" t="s">
        <v>203</v>
      </c>
      <c r="BF4" s="10" t="s">
        <v>264</v>
      </c>
      <c r="BG4" s="10" t="s">
        <v>204</v>
      </c>
      <c r="BH4" s="10" t="s">
        <v>207</v>
      </c>
      <c r="BI4" s="10" t="s">
        <v>208</v>
      </c>
      <c r="BJ4" s="10" t="s">
        <v>205</v>
      </c>
      <c r="BK4" s="10" t="s">
        <v>206</v>
      </c>
      <c r="BL4" s="10" t="s">
        <v>209</v>
      </c>
      <c r="BM4" s="10" t="s">
        <v>213</v>
      </c>
      <c r="BN4" s="10"/>
      <c r="BO4" s="70"/>
      <c r="BP4" s="142"/>
      <c r="BQ4" s="70"/>
      <c r="BR4" s="10"/>
      <c r="BS4" s="10"/>
      <c r="BT4" s="10" t="s">
        <v>214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213</v>
      </c>
      <c r="CJ4" s="10" t="s">
        <v>212</v>
      </c>
      <c r="CK4" s="10"/>
      <c r="CL4" s="10"/>
      <c r="CM4" s="70"/>
      <c r="CN4" s="73"/>
      <c r="CO4" s="64"/>
      <c r="CP4" s="6" t="s">
        <v>389</v>
      </c>
      <c r="CQ4" s="6" t="s">
        <v>395</v>
      </c>
      <c r="CR4" s="10" t="s">
        <v>267</v>
      </c>
    </row>
    <row r="5" spans="1:96" s="6" customFormat="1" outlineLevel="1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1"/>
      <c r="Q5" s="41"/>
      <c r="R5" s="10"/>
      <c r="S5" s="10"/>
      <c r="T5" s="10"/>
      <c r="U5" s="10"/>
      <c r="V5" s="10"/>
      <c r="W5" s="10"/>
      <c r="X5" s="10"/>
      <c r="Y5" s="10"/>
      <c r="Z5" s="10"/>
      <c r="AA5" s="276"/>
      <c r="AB5" s="7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/>
      <c r="CJ5" s="10"/>
      <c r="CK5" s="10"/>
      <c r="CL5" s="10"/>
      <c r="CM5" s="10"/>
      <c r="CN5" s="10"/>
      <c r="CO5" s="10"/>
      <c r="CP5" s="10"/>
      <c r="CQ5" s="10"/>
      <c r="CR5" s="10"/>
    </row>
    <row r="6" spans="1:96" s="4" customFormat="1" ht="24.75" customHeight="1" x14ac:dyDescent="0.4">
      <c r="C6" s="429" t="s">
        <v>61</v>
      </c>
      <c r="D6" s="430"/>
      <c r="E6" s="430"/>
      <c r="F6" s="430"/>
      <c r="G6" s="430"/>
      <c r="H6" s="430"/>
      <c r="I6" s="430"/>
      <c r="J6" s="430"/>
      <c r="K6" s="430"/>
      <c r="L6" s="430"/>
      <c r="M6" s="430"/>
      <c r="N6" s="431"/>
      <c r="O6" s="308"/>
      <c r="P6" s="432" t="s">
        <v>62</v>
      </c>
      <c r="Q6" s="433"/>
      <c r="R6" s="430"/>
      <c r="S6" s="430"/>
      <c r="T6" s="430"/>
      <c r="U6" s="430"/>
      <c r="V6" s="430"/>
      <c r="W6" s="431"/>
      <c r="X6" s="193"/>
      <c r="Y6" s="429" t="s">
        <v>63</v>
      </c>
      <c r="Z6" s="430"/>
      <c r="AA6" s="440"/>
      <c r="AB6" s="431"/>
      <c r="AC6" s="429" t="s">
        <v>80</v>
      </c>
      <c r="AD6" s="430"/>
      <c r="AE6" s="431"/>
      <c r="AF6" s="437" t="s">
        <v>65</v>
      </c>
      <c r="AG6" s="438"/>
      <c r="AH6" s="438"/>
      <c r="AI6" s="439"/>
      <c r="AJ6" s="429" t="s">
        <v>42</v>
      </c>
      <c r="AK6" s="430"/>
      <c r="AL6" s="430"/>
      <c r="AM6" s="431"/>
      <c r="AN6" s="434" t="s">
        <v>47</v>
      </c>
      <c r="AO6" s="435"/>
      <c r="AP6" s="435"/>
      <c r="AQ6" s="435"/>
      <c r="AR6" s="435"/>
      <c r="AS6" s="435"/>
      <c r="AT6" s="435"/>
      <c r="AU6" s="435"/>
      <c r="AV6" s="435"/>
      <c r="AW6" s="435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435"/>
      <c r="BK6" s="435"/>
      <c r="BL6" s="435"/>
      <c r="BM6" s="435"/>
      <c r="BN6" s="435"/>
      <c r="BO6" s="435"/>
      <c r="BP6" s="435"/>
      <c r="BQ6" s="435"/>
      <c r="BR6" s="435"/>
      <c r="BS6" s="435"/>
      <c r="BT6" s="436"/>
      <c r="CH6" s="19"/>
      <c r="CM6" s="67"/>
      <c r="CN6" s="74"/>
      <c r="CO6" s="65"/>
    </row>
    <row r="7" spans="1:96" s="58" customFormat="1" ht="51.75" customHeight="1" x14ac:dyDescent="0.25">
      <c r="B7" s="157" t="s">
        <v>511</v>
      </c>
      <c r="C7" s="173" t="s">
        <v>224</v>
      </c>
      <c r="D7" s="173" t="s">
        <v>169</v>
      </c>
      <c r="E7" s="173" t="s">
        <v>23</v>
      </c>
      <c r="F7" s="173" t="s">
        <v>24</v>
      </c>
      <c r="G7" s="173" t="s">
        <v>25</v>
      </c>
      <c r="H7" s="173" t="s">
        <v>26</v>
      </c>
      <c r="I7" s="173" t="s">
        <v>502</v>
      </c>
      <c r="J7" s="173" t="s">
        <v>121</v>
      </c>
      <c r="K7" s="173" t="s">
        <v>32</v>
      </c>
      <c r="L7" s="173" t="s">
        <v>34</v>
      </c>
      <c r="M7" s="174" t="s">
        <v>22</v>
      </c>
      <c r="N7" s="173" t="s">
        <v>35</v>
      </c>
      <c r="O7" s="173" t="s">
        <v>473</v>
      </c>
      <c r="P7" s="175" t="s">
        <v>81</v>
      </c>
      <c r="Q7" s="175" t="s">
        <v>474</v>
      </c>
      <c r="R7" s="173" t="s">
        <v>20</v>
      </c>
      <c r="S7" s="173" t="s">
        <v>38</v>
      </c>
      <c r="T7" s="173" t="s">
        <v>19</v>
      </c>
      <c r="U7" s="173" t="s">
        <v>33</v>
      </c>
      <c r="V7" s="173" t="s">
        <v>29</v>
      </c>
      <c r="W7" s="174" t="s">
        <v>30</v>
      </c>
      <c r="X7" s="174" t="s">
        <v>368</v>
      </c>
      <c r="Y7" s="174" t="s">
        <v>16</v>
      </c>
      <c r="Z7" s="173" t="s">
        <v>17</v>
      </c>
      <c r="AA7" s="277" t="s">
        <v>18</v>
      </c>
      <c r="AB7" s="176" t="s">
        <v>164</v>
      </c>
      <c r="AC7" s="176" t="s">
        <v>163</v>
      </c>
      <c r="AD7" s="174" t="s">
        <v>162</v>
      </c>
      <c r="AE7" s="174" t="s">
        <v>59</v>
      </c>
      <c r="AF7" s="173" t="s">
        <v>158</v>
      </c>
      <c r="AG7" s="174" t="s">
        <v>36</v>
      </c>
      <c r="AH7" s="174" t="s">
        <v>37</v>
      </c>
      <c r="AI7" s="173" t="s">
        <v>159</v>
      </c>
      <c r="AJ7" s="173" t="s">
        <v>39</v>
      </c>
      <c r="AK7" s="175" t="s">
        <v>40</v>
      </c>
      <c r="AL7" s="175" t="s">
        <v>43</v>
      </c>
      <c r="AM7" s="173" t="s">
        <v>41</v>
      </c>
      <c r="AN7" s="173" t="s">
        <v>46</v>
      </c>
      <c r="AO7" s="173" t="s">
        <v>74</v>
      </c>
      <c r="AP7" s="173" t="s">
        <v>103</v>
      </c>
      <c r="AQ7" s="173" t="s">
        <v>160</v>
      </c>
      <c r="AR7" s="173" t="s">
        <v>161</v>
      </c>
      <c r="AS7" s="173" t="s">
        <v>48</v>
      </c>
      <c r="AT7" s="173" t="s">
        <v>49</v>
      </c>
      <c r="AU7" s="173" t="s">
        <v>141</v>
      </c>
      <c r="AV7" s="173" t="s">
        <v>142</v>
      </c>
      <c r="AW7" s="173" t="s">
        <v>21</v>
      </c>
      <c r="AX7" s="173" t="s">
        <v>123</v>
      </c>
      <c r="AY7" s="173" t="s">
        <v>50</v>
      </c>
      <c r="AZ7" s="173" t="s">
        <v>505</v>
      </c>
      <c r="BA7" s="173" t="s">
        <v>265</v>
      </c>
      <c r="BB7" s="173" t="s">
        <v>124</v>
      </c>
      <c r="BC7" s="173" t="s">
        <v>53</v>
      </c>
      <c r="BD7" s="173" t="s">
        <v>52</v>
      </c>
      <c r="BE7" s="173" t="s">
        <v>51</v>
      </c>
      <c r="BF7" s="173" t="s">
        <v>125</v>
      </c>
      <c r="BG7" s="173" t="s">
        <v>54</v>
      </c>
      <c r="BH7" s="173" t="s">
        <v>126</v>
      </c>
      <c r="BI7" s="173" t="s">
        <v>71</v>
      </c>
      <c r="BJ7" s="173" t="s">
        <v>127</v>
      </c>
      <c r="BK7" s="173" t="s">
        <v>128</v>
      </c>
      <c r="BL7" s="177" t="s">
        <v>55</v>
      </c>
      <c r="BM7" s="178" t="s">
        <v>45</v>
      </c>
      <c r="BN7" s="173" t="s">
        <v>64</v>
      </c>
      <c r="BO7" s="179" t="s">
        <v>167</v>
      </c>
      <c r="BP7" s="180" t="s">
        <v>168</v>
      </c>
      <c r="BQ7" s="179" t="s">
        <v>165</v>
      </c>
      <c r="BR7" s="181" t="s">
        <v>166</v>
      </c>
      <c r="BS7" s="173" t="s">
        <v>171</v>
      </c>
      <c r="BT7" s="173" t="s">
        <v>44</v>
      </c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60"/>
      <c r="CI7" s="58" t="s">
        <v>106</v>
      </c>
      <c r="CJ7" s="58" t="s">
        <v>107</v>
      </c>
      <c r="CK7" s="58" t="s">
        <v>108</v>
      </c>
      <c r="CL7" s="58" t="s">
        <v>132</v>
      </c>
      <c r="CM7" s="68" t="s">
        <v>143</v>
      </c>
      <c r="CN7" s="75" t="s">
        <v>151</v>
      </c>
      <c r="CO7" s="66" t="s">
        <v>154</v>
      </c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honeticPr fontId="6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2" tint="-0.499984740745262"/>
  </sheetPr>
  <dimension ref="A1:B1"/>
  <sheetViews>
    <sheetView topLeftCell="B1" workbookViewId="0">
      <selection activeCell="B1" sqref="B1"/>
    </sheetView>
  </sheetViews>
  <sheetFormatPr defaultRowHeight="15" x14ac:dyDescent="0.25"/>
  <cols>
    <col min="1" max="2" width="9.140625" style="39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AT7"/>
  <sheetViews>
    <sheetView topLeftCell="R1" workbookViewId="0">
      <selection activeCell="AT4" sqref="AT4"/>
    </sheetView>
  </sheetViews>
  <sheetFormatPr defaultRowHeight="15" x14ac:dyDescent="0.25"/>
  <sheetData>
    <row r="1" spans="1:46" x14ac:dyDescent="0.25">
      <c r="A1" t="s">
        <v>115</v>
      </c>
      <c r="C1" s="1" t="s">
        <v>321</v>
      </c>
      <c r="F1" s="39"/>
      <c r="M1" s="39"/>
      <c r="S1" s="63"/>
      <c r="T1" s="63"/>
      <c r="AK1" s="62"/>
      <c r="AL1" s="62"/>
      <c r="AM1" s="62"/>
      <c r="AN1" s="62"/>
      <c r="AO1" s="62"/>
      <c r="AP1" s="62"/>
      <c r="AQ1" s="62"/>
      <c r="AT1" s="140"/>
    </row>
    <row r="2" spans="1:46" x14ac:dyDescent="0.25">
      <c r="C2" s="55"/>
      <c r="D2" s="55"/>
      <c r="E2" s="55"/>
      <c r="F2" s="191"/>
      <c r="G2" s="55"/>
      <c r="H2" s="55"/>
      <c r="I2" s="55"/>
      <c r="J2" s="55"/>
      <c r="K2" s="55"/>
      <c r="L2" s="55"/>
      <c r="M2" s="191"/>
      <c r="N2" s="55"/>
      <c r="O2" s="55"/>
      <c r="P2" s="55"/>
      <c r="Q2" s="55"/>
      <c r="R2" s="55"/>
      <c r="S2" s="160"/>
      <c r="T2" s="160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158"/>
      <c r="AL2" s="158"/>
      <c r="AM2" s="158"/>
      <c r="AN2" s="158"/>
      <c r="AO2" s="158"/>
      <c r="AP2" s="158"/>
      <c r="AQ2" s="158"/>
      <c r="AR2" s="55"/>
      <c r="AS2" s="55"/>
      <c r="AT2" s="140"/>
    </row>
    <row r="3" spans="1:46" x14ac:dyDescent="0.25">
      <c r="B3" s="15" t="s">
        <v>526</v>
      </c>
      <c r="C3" t="s">
        <v>510</v>
      </c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  <c r="Y3" t="s">
        <v>510</v>
      </c>
      <c r="Z3" t="s">
        <v>510</v>
      </c>
      <c r="AA3" t="s">
        <v>510</v>
      </c>
      <c r="AB3" t="s">
        <v>510</v>
      </c>
      <c r="AC3" t="s">
        <v>510</v>
      </c>
      <c r="AD3" t="s">
        <v>510</v>
      </c>
      <c r="AE3" t="s">
        <v>510</v>
      </c>
      <c r="AF3" t="s">
        <v>510</v>
      </c>
      <c r="AG3" t="s">
        <v>510</v>
      </c>
      <c r="AH3" t="s">
        <v>510</v>
      </c>
      <c r="AI3" t="s">
        <v>510</v>
      </c>
      <c r="AJ3" t="s">
        <v>510</v>
      </c>
      <c r="AK3" t="s">
        <v>510</v>
      </c>
      <c r="AL3" t="s">
        <v>510</v>
      </c>
      <c r="AM3" t="s">
        <v>510</v>
      </c>
      <c r="AN3" t="s">
        <v>510</v>
      </c>
      <c r="AO3" t="s">
        <v>510</v>
      </c>
      <c r="AP3" t="s">
        <v>510</v>
      </c>
      <c r="AQ3" t="s">
        <v>510</v>
      </c>
      <c r="AR3" t="s">
        <v>510</v>
      </c>
      <c r="AS3" s="62" t="str">
        <f>IFERROR(IF(AI3&lt;&gt;0,"Merchants",IF(AD3="Yes","Item Setup",IF(OR(AF3="New Product",AF3="0"),"Sample Management",VLOOKUP(AH3,Info!$P$1:$Q$8,2,FALSE)))), "")</f>
        <v>Merchants</v>
      </c>
      <c r="AT3" s="140">
        <f>IFERROR(1/COUNTIF(F:F,F3), "")</f>
        <v>1</v>
      </c>
    </row>
    <row r="4" spans="1:46" x14ac:dyDescent="0.25">
      <c r="A4" s="6" t="s">
        <v>317</v>
      </c>
      <c r="B4">
        <v>2</v>
      </c>
      <c r="C4" s="6" t="s">
        <v>174</v>
      </c>
      <c r="D4" s="6" t="s">
        <v>175</v>
      </c>
      <c r="E4" s="154" t="s">
        <v>270</v>
      </c>
      <c r="F4" s="154" t="s">
        <v>172</v>
      </c>
      <c r="G4" s="6" t="s">
        <v>180</v>
      </c>
      <c r="H4" s="6" t="s">
        <v>354</v>
      </c>
      <c r="I4" s="6" t="s">
        <v>271</v>
      </c>
      <c r="J4" s="6" t="s">
        <v>272</v>
      </c>
      <c r="K4" s="6" t="s">
        <v>273</v>
      </c>
      <c r="L4" s="6" t="s">
        <v>274</v>
      </c>
      <c r="M4" s="154" t="s">
        <v>499</v>
      </c>
      <c r="N4" s="6" t="s">
        <v>275</v>
      </c>
      <c r="O4" s="6" t="s">
        <v>276</v>
      </c>
      <c r="P4" s="6" t="s">
        <v>218</v>
      </c>
      <c r="Q4" s="6" t="s">
        <v>268</v>
      </c>
      <c r="R4" s="6" t="s">
        <v>269</v>
      </c>
      <c r="S4" s="155" t="s">
        <v>279</v>
      </c>
      <c r="T4" s="155" t="s">
        <v>520</v>
      </c>
      <c r="U4" s="6" t="s">
        <v>277</v>
      </c>
      <c r="V4" s="6" t="s">
        <v>522</v>
      </c>
      <c r="W4" s="6" t="s">
        <v>299</v>
      </c>
      <c r="X4" s="6" t="s">
        <v>300</v>
      </c>
      <c r="Y4" s="6" t="s">
        <v>176</v>
      </c>
      <c r="Z4" s="6" t="s">
        <v>302</v>
      </c>
      <c r="AA4" s="6" t="s">
        <v>179</v>
      </c>
      <c r="AB4" s="6" t="s">
        <v>189</v>
      </c>
      <c r="AC4" s="6" t="s">
        <v>278</v>
      </c>
      <c r="AD4" s="6" t="s">
        <v>361</v>
      </c>
      <c r="AE4" s="6" t="s">
        <v>210</v>
      </c>
      <c r="AF4" s="6" t="s">
        <v>208</v>
      </c>
      <c r="AG4" s="6" t="s">
        <v>212</v>
      </c>
      <c r="AH4" s="6" t="s">
        <v>267</v>
      </c>
      <c r="AI4" s="6" t="s">
        <v>209</v>
      </c>
      <c r="AJ4" s="6" t="s">
        <v>178</v>
      </c>
      <c r="AK4" s="159" t="s">
        <v>280</v>
      </c>
      <c r="AL4" s="159" t="s">
        <v>198</v>
      </c>
      <c r="AM4" s="159" t="s">
        <v>310</v>
      </c>
      <c r="AN4" s="159" t="s">
        <v>311</v>
      </c>
      <c r="AO4" s="159" t="s">
        <v>312</v>
      </c>
      <c r="AP4" s="159" t="s">
        <v>202</v>
      </c>
      <c r="AQ4" s="159" t="s">
        <v>281</v>
      </c>
      <c r="AR4" s="6" t="s">
        <v>214</v>
      </c>
      <c r="AS4" s="156" t="s">
        <v>316</v>
      </c>
      <c r="AT4" s="268" t="s">
        <v>369</v>
      </c>
    </row>
    <row r="5" spans="1:4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268" t="e">
        <f>SUBSTITUTE(ADDRESS(1,MATCH(AT$4,UPC_Looker!$A$3:$Y$3,0),4),"1","")</f>
        <v>#N/A</v>
      </c>
    </row>
    <row r="6" spans="1:46" x14ac:dyDescent="0.25">
      <c r="F6" s="39"/>
      <c r="M6" s="39"/>
      <c r="S6" s="63"/>
      <c r="T6" s="63"/>
      <c r="AK6" s="62"/>
      <c r="AL6" s="62"/>
      <c r="AM6" s="62"/>
      <c r="AN6" s="62"/>
      <c r="AO6" s="62"/>
      <c r="AP6" s="62"/>
      <c r="AQ6" s="62"/>
      <c r="AT6" s="140"/>
    </row>
    <row r="7" spans="1:46" ht="63.75" x14ac:dyDescent="0.25">
      <c r="A7" s="157"/>
      <c r="B7" s="157" t="s">
        <v>511</v>
      </c>
      <c r="C7" s="182" t="s">
        <v>224</v>
      </c>
      <c r="D7" s="182" t="s">
        <v>169</v>
      </c>
      <c r="E7" s="183" t="s">
        <v>282</v>
      </c>
      <c r="F7" s="183" t="s">
        <v>283</v>
      </c>
      <c r="G7" s="182" t="s">
        <v>284</v>
      </c>
      <c r="H7" s="182" t="s">
        <v>285</v>
      </c>
      <c r="I7" s="182" t="s">
        <v>286</v>
      </c>
      <c r="J7" s="182" t="s">
        <v>287</v>
      </c>
      <c r="K7" s="182" t="s">
        <v>288</v>
      </c>
      <c r="L7" s="182" t="s">
        <v>318</v>
      </c>
      <c r="M7" s="183" t="s">
        <v>289</v>
      </c>
      <c r="N7" s="182" t="s">
        <v>290</v>
      </c>
      <c r="O7" s="182" t="s">
        <v>291</v>
      </c>
      <c r="P7" s="182" t="s">
        <v>292</v>
      </c>
      <c r="Q7" s="182" t="s">
        <v>293</v>
      </c>
      <c r="R7" s="182" t="s">
        <v>294</v>
      </c>
      <c r="S7" s="184" t="s">
        <v>295</v>
      </c>
      <c r="T7" s="184" t="s">
        <v>296</v>
      </c>
      <c r="U7" s="182" t="s">
        <v>297</v>
      </c>
      <c r="V7" s="182" t="s">
        <v>298</v>
      </c>
      <c r="W7" s="182" t="s">
        <v>299</v>
      </c>
      <c r="X7" s="182" t="s">
        <v>300</v>
      </c>
      <c r="Y7" s="182" t="s">
        <v>301</v>
      </c>
      <c r="Z7" s="182" t="s">
        <v>302</v>
      </c>
      <c r="AA7" s="182" t="s">
        <v>303</v>
      </c>
      <c r="AB7" s="182" t="s">
        <v>304</v>
      </c>
      <c r="AC7" s="182" t="s">
        <v>305</v>
      </c>
      <c r="AD7" s="182" t="s">
        <v>306</v>
      </c>
      <c r="AE7" s="182" t="s">
        <v>382</v>
      </c>
      <c r="AF7" s="182" t="s">
        <v>355</v>
      </c>
      <c r="AG7" s="182" t="s">
        <v>319</v>
      </c>
      <c r="AH7" s="182" t="s">
        <v>320</v>
      </c>
      <c r="AI7" s="182" t="s">
        <v>307</v>
      </c>
      <c r="AJ7" s="182" t="s">
        <v>308</v>
      </c>
      <c r="AK7" s="185" t="s">
        <v>70</v>
      </c>
      <c r="AL7" s="185" t="s">
        <v>309</v>
      </c>
      <c r="AM7" s="185" t="s">
        <v>310</v>
      </c>
      <c r="AN7" s="185" t="s">
        <v>311</v>
      </c>
      <c r="AO7" s="185" t="s">
        <v>312</v>
      </c>
      <c r="AP7" s="185" t="s">
        <v>313</v>
      </c>
      <c r="AQ7" s="185" t="s">
        <v>314</v>
      </c>
      <c r="AR7" s="182" t="s">
        <v>315</v>
      </c>
      <c r="AS7" s="186" t="s">
        <v>316</v>
      </c>
      <c r="AT7" s="269" t="s">
        <v>369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2" tint="-0.499984740745262"/>
  </sheetPr>
  <dimension ref="A1"/>
  <sheetViews>
    <sheetView workbookViewId="0">
      <selection activeCell="K36" sqref="K36"/>
    </sheetView>
  </sheetViews>
  <sheetFormatPr defaultRowHeight="15" x14ac:dyDescent="0.25"/>
  <cols>
    <col min="39" max="39" width="25.1406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7030A0"/>
    <pageSetUpPr fitToPage="1"/>
  </sheetPr>
  <dimension ref="A1:R44"/>
  <sheetViews>
    <sheetView workbookViewId="0"/>
  </sheetViews>
  <sheetFormatPr defaultRowHeight="15" x14ac:dyDescent="0.25"/>
  <cols>
    <col min="1" max="1" width="34.140625" customWidth="1"/>
    <col min="2" max="3" width="38.140625" customWidth="1"/>
    <col min="4" max="4" width="8" customWidth="1"/>
    <col min="5" max="5" width="27.28515625" customWidth="1"/>
    <col min="6" max="6" width="35.7109375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  <col min="17" max="17" width="17.85546875" bestFit="1" customWidth="1"/>
    <col min="18" max="18" width="36.85546875" bestFit="1" customWidth="1"/>
  </cols>
  <sheetData>
    <row r="1" spans="1:18" ht="51" customHeight="1" x14ac:dyDescent="0.25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  <c r="P1" t="s">
        <v>509</v>
      </c>
      <c r="Q1" t="s">
        <v>10</v>
      </c>
      <c r="R1" t="s">
        <v>95</v>
      </c>
    </row>
    <row r="2" spans="1:18" s="7" customFormat="1" ht="28.5" customHeight="1" x14ac:dyDescent="0.25">
      <c r="A2" t="str">
        <f>B2&amp;D2</f>
        <v>Product_Entered_Workflow0</v>
      </c>
      <c r="B2" t="s">
        <v>367</v>
      </c>
      <c r="C2" t="s">
        <v>88</v>
      </c>
      <c r="D2">
        <v>0</v>
      </c>
      <c r="E2"/>
      <c r="F2" t="s">
        <v>87</v>
      </c>
      <c r="G2" t="s">
        <v>87</v>
      </c>
      <c r="H2" t="s">
        <v>5</v>
      </c>
      <c r="I2" t="s">
        <v>74</v>
      </c>
      <c r="J2" t="str">
        <f>SUBSTITUTE(ADDRESS(1,MATCH(I2,'Details-Products'!$A$7:$CM$7,0),4),"1","")</f>
        <v>AO</v>
      </c>
      <c r="K2">
        <f>2+N2</f>
        <v>2</v>
      </c>
      <c r="L2">
        <v>19</v>
      </c>
      <c r="M2">
        <v>1</v>
      </c>
      <c r="N2">
        <v>0</v>
      </c>
      <c r="P2" s="7" t="s">
        <v>367</v>
      </c>
      <c r="Q2" s="7" t="s">
        <v>5</v>
      </c>
      <c r="R2" s="7" t="s">
        <v>87</v>
      </c>
    </row>
    <row r="3" spans="1:18" s="7" customFormat="1" ht="28.5" customHeight="1" x14ac:dyDescent="0.25">
      <c r="A3" t="str">
        <f t="shared" ref="A3:A9" si="0">B3&amp;D3</f>
        <v>MAH_Task_Complete0</v>
      </c>
      <c r="B3" t="s">
        <v>470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SUBSTITUTE(ADDRESS(1,MATCH(I3,'Details-Products'!$A$7:$CM$7,0),4),"1","")</f>
        <v>#N/A</v>
      </c>
      <c r="K3">
        <f>5+N3</f>
        <v>5</v>
      </c>
      <c r="L3">
        <v>17</v>
      </c>
      <c r="M3">
        <v>1</v>
      </c>
      <c r="N3">
        <v>0</v>
      </c>
      <c r="P3" s="7" t="s">
        <v>364</v>
      </c>
      <c r="Q3" s="7" t="s">
        <v>5</v>
      </c>
      <c r="R3" s="7" t="s">
        <v>87</v>
      </c>
    </row>
    <row r="4" spans="1:18" s="7" customFormat="1" ht="28.5" customHeight="1" x14ac:dyDescent="0.25">
      <c r="A4" t="str">
        <f t="shared" si="0"/>
        <v>Turn In Task Complete0</v>
      </c>
      <c r="B4" t="s">
        <v>73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SUBSTITUTE(ADDRESS(1,MATCH(I4,'Details-Products'!$A$7:$CM$7,0),4),"1","")</f>
        <v>AW</v>
      </c>
      <c r="K4">
        <f>2+N4</f>
        <v>2</v>
      </c>
      <c r="L4">
        <v>12</v>
      </c>
      <c r="M4">
        <v>1</v>
      </c>
      <c r="N4">
        <v>0</v>
      </c>
      <c r="P4" s="7" t="s">
        <v>470</v>
      </c>
      <c r="Q4" s="7" t="s">
        <v>5</v>
      </c>
      <c r="R4" s="7" t="s">
        <v>87</v>
      </c>
    </row>
    <row r="5" spans="1:18" s="7" customFormat="1" ht="28.5" customHeight="1" x14ac:dyDescent="0.25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SUBSTITUTE(ADDRESS(1,MATCH(I5,'Details-Products'!$A$7:$CM$7,0),4),"1","")</f>
        <v>AW</v>
      </c>
      <c r="K5">
        <f>2+N5</f>
        <v>2</v>
      </c>
      <c r="L5">
        <v>12</v>
      </c>
      <c r="M5">
        <v>1</v>
      </c>
      <c r="N5">
        <v>0</v>
      </c>
      <c r="P5" s="7">
        <v>0</v>
      </c>
      <c r="Q5" s="7" t="s">
        <v>5</v>
      </c>
      <c r="R5" s="7" t="s">
        <v>87</v>
      </c>
    </row>
    <row r="6" spans="1:18" s="7" customFormat="1" ht="28.5" customHeight="1" x14ac:dyDescent="0.25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SUBSTITUTE(ADDRESS(1,MATCH(I6,'Details-Products'!$A$7:$CM$7,0),4),"1","")</f>
        <v>#N/A</v>
      </c>
      <c r="K6">
        <f>4+N6</f>
        <v>4</v>
      </c>
      <c r="L6">
        <v>10</v>
      </c>
      <c r="M6">
        <v>1</v>
      </c>
      <c r="N6">
        <v>0</v>
      </c>
      <c r="P6" s="7" t="s">
        <v>360</v>
      </c>
      <c r="Q6" s="7" t="s">
        <v>4</v>
      </c>
      <c r="R6" s="7" t="s">
        <v>105</v>
      </c>
    </row>
    <row r="7" spans="1:18" s="7" customFormat="1" ht="28.5" customHeight="1" x14ac:dyDescent="0.25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SUBSTITUTE(ADDRESS(1,MATCH(I7,'Details-Products'!$A$7:$CM$7,0),4),"1","")</f>
        <v>#N/A</v>
      </c>
      <c r="K7">
        <f>2+N7</f>
        <v>2</v>
      </c>
      <c r="L7">
        <v>3</v>
      </c>
      <c r="M7">
        <v>1</v>
      </c>
      <c r="N7">
        <v>0</v>
      </c>
      <c r="P7" s="7" t="s">
        <v>124</v>
      </c>
      <c r="Q7" s="7" t="s">
        <v>5</v>
      </c>
      <c r="R7" s="7" t="s">
        <v>87</v>
      </c>
    </row>
    <row r="8" spans="1:18" s="7" customFormat="1" ht="28.5" customHeight="1" x14ac:dyDescent="0.25">
      <c r="A8" t="str">
        <f t="shared" si="0"/>
        <v>Final_Copy_Task_Complete0</v>
      </c>
      <c r="B8" t="s">
        <v>471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SUBSTITUTE(ADDRESS(1,MATCH(I8,'Details-Products'!$A$7:$CM$7,0),4),"1","")</f>
        <v>#N/A</v>
      </c>
      <c r="K8">
        <f>3+N8</f>
        <v>3</v>
      </c>
      <c r="L8">
        <v>6</v>
      </c>
      <c r="M8">
        <v>1</v>
      </c>
      <c r="N8">
        <v>0</v>
      </c>
      <c r="P8" s="7" t="s">
        <v>471</v>
      </c>
      <c r="Q8" s="7" t="s">
        <v>4</v>
      </c>
      <c r="R8" s="7" t="s">
        <v>105</v>
      </c>
    </row>
    <row r="9" spans="1:18" s="7" customFormat="1" ht="28.5" customHeight="1" x14ac:dyDescent="0.25">
      <c r="A9" t="str">
        <f t="shared" si="0"/>
        <v>Final_Copy_Task_Complete1</v>
      </c>
      <c r="B9" t="s">
        <v>471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SUBSTITUTE(ADDRESS(1,MATCH(I9,'Details-Products'!$A$7:$CM$7,0),4),"1","")</f>
        <v>#N/A</v>
      </c>
      <c r="K9">
        <f t="shared" ref="K9:K15" si="1">2+N9</f>
        <v>2</v>
      </c>
      <c r="L9">
        <v>1</v>
      </c>
      <c r="M9">
        <v>1</v>
      </c>
      <c r="N9">
        <v>0</v>
      </c>
    </row>
    <row r="10" spans="1:18" x14ac:dyDescent="0.25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SUBSTITUTE(ADDRESS(1,MATCH(I10,'Details-Products'!$A$7:$CM$7,0),4),"1","")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8" x14ac:dyDescent="0.25">
      <c r="B11" t="s">
        <v>366</v>
      </c>
      <c r="C11" t="str">
        <f t="shared" ref="C11:C20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SUBSTITUTE(ADDRESS(1,MATCH(I11,'Details-Products'!$A$7:$CM$7,0),4),"1","")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8" x14ac:dyDescent="0.25">
      <c r="B12" t="s">
        <v>365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SUBSTITUTE(ADDRESS(1,MATCH(I12,'Details-Products'!$A$7:$CM$7,0),4),"1","")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8" x14ac:dyDescent="0.25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SUBSTITUTE(ADDRESS(1,MATCH(I13,'Details-Products'!$A$7:$CM$7,0),4),"1","")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8" x14ac:dyDescent="0.25">
      <c r="B14" t="s">
        <v>364</v>
      </c>
      <c r="C14" t="str">
        <f t="shared" si="2"/>
        <v>Workflow_Complete</v>
      </c>
      <c r="F14" t="s">
        <v>113</v>
      </c>
      <c r="H14" t="s">
        <v>4</v>
      </c>
      <c r="I14" t="s">
        <v>54</v>
      </c>
      <c r="J14" t="str">
        <f>SUBSTITUTE(ADDRESS(1,MATCH(I14,'Details-Products'!$A$7:$CM$7,0),4),"1","")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8" x14ac:dyDescent="0.25">
      <c r="B15" t="s">
        <v>114</v>
      </c>
      <c r="C15" t="str">
        <f t="shared" si="2"/>
        <v>Fur Workflow Complete</v>
      </c>
      <c r="F15" t="s">
        <v>113</v>
      </c>
      <c r="H15" t="s">
        <v>4</v>
      </c>
      <c r="I15" t="s">
        <v>54</v>
      </c>
      <c r="J15" t="str">
        <f>SUBSTITUTE(ADDRESS(1,MATCH(I15,'Details-Products'!$A$7:$CM$7,0),4),"1","")</f>
        <v>BG</v>
      </c>
      <c r="K15">
        <f t="shared" si="1"/>
        <v>2</v>
      </c>
      <c r="L15">
        <v>1</v>
      </c>
      <c r="M15">
        <v>1</v>
      </c>
      <c r="N15">
        <v>0</v>
      </c>
    </row>
    <row r="16" spans="1:18" x14ac:dyDescent="0.25">
      <c r="B16" t="s">
        <v>139</v>
      </c>
      <c r="C16" t="str">
        <f t="shared" si="2"/>
        <v>Rollup Product Workflow</v>
      </c>
      <c r="F16" t="str">
        <f>B16</f>
        <v>Rollup Product Workflow</v>
      </c>
      <c r="H16" t="s">
        <v>4</v>
      </c>
      <c r="I16" t="s">
        <v>0</v>
      </c>
      <c r="J16" t="s">
        <v>0</v>
      </c>
      <c r="M16">
        <v>1</v>
      </c>
      <c r="N16">
        <v>0</v>
      </c>
    </row>
    <row r="17" spans="2:16" x14ac:dyDescent="0.25">
      <c r="B17" t="s">
        <v>129</v>
      </c>
      <c r="C17" t="str">
        <f t="shared" si="2"/>
        <v>C-Status</v>
      </c>
      <c r="F17" t="str">
        <f>B17</f>
        <v>C-Status</v>
      </c>
      <c r="H17" t="s">
        <v>1</v>
      </c>
      <c r="M17">
        <v>0</v>
      </c>
      <c r="N17">
        <v>0</v>
      </c>
    </row>
    <row r="18" spans="2:16" x14ac:dyDescent="0.25">
      <c r="B18" t="s">
        <v>130</v>
      </c>
      <c r="C18" t="str">
        <f t="shared" si="2"/>
        <v>Sell off</v>
      </c>
      <c r="F18" t="str">
        <f>B18</f>
        <v>Sell off</v>
      </c>
      <c r="H18" t="s">
        <v>1</v>
      </c>
      <c r="M18">
        <v>0</v>
      </c>
      <c r="N18">
        <v>0</v>
      </c>
    </row>
    <row r="19" spans="2:16" x14ac:dyDescent="0.25">
      <c r="B19" t="s">
        <v>122</v>
      </c>
      <c r="C19" t="str">
        <f t="shared" si="2"/>
        <v>Not Flagged for eCOM</v>
      </c>
      <c r="F19" t="str">
        <f>B19</f>
        <v>Not Flagged for eCOM</v>
      </c>
      <c r="H19" t="s">
        <v>1</v>
      </c>
      <c r="M19">
        <v>1</v>
      </c>
      <c r="N19">
        <v>0</v>
      </c>
    </row>
    <row r="20" spans="2:16" x14ac:dyDescent="0.25">
      <c r="B20" t="s">
        <v>133</v>
      </c>
      <c r="C20" t="str">
        <f t="shared" si="2"/>
        <v>Exception</v>
      </c>
      <c r="F20" t="str">
        <f>B20</f>
        <v>Exception</v>
      </c>
      <c r="H20" t="s">
        <v>1</v>
      </c>
      <c r="M20">
        <v>0</v>
      </c>
      <c r="N20">
        <v>0</v>
      </c>
    </row>
    <row r="21" spans="2:16" x14ac:dyDescent="0.25">
      <c r="B21">
        <v>0</v>
      </c>
      <c r="C21">
        <v>0</v>
      </c>
      <c r="F21" t="s">
        <v>134</v>
      </c>
      <c r="H21" t="s">
        <v>5</v>
      </c>
      <c r="I21" t="s">
        <v>140</v>
      </c>
      <c r="J21" t="e">
        <f>SUBSTITUTE(ADDRESS(1,MATCH(I21,'Details-Products'!$A$7:$CM$7,0),4),"1","")</f>
        <v>#N/A</v>
      </c>
      <c r="K21">
        <f>2+N21</f>
        <v>2</v>
      </c>
      <c r="M21">
        <v>1</v>
      </c>
      <c r="N21">
        <v>0</v>
      </c>
    </row>
    <row r="22" spans="2:16" x14ac:dyDescent="0.25">
      <c r="C22" t="s">
        <v>152</v>
      </c>
      <c r="F22" t="s">
        <v>153</v>
      </c>
    </row>
    <row r="23" spans="2:16" x14ac:dyDescent="0.25">
      <c r="B23" t="s">
        <v>388</v>
      </c>
      <c r="C23" t="s">
        <v>95</v>
      </c>
      <c r="F23" t="s">
        <v>95</v>
      </c>
      <c r="H23" t="s">
        <v>10</v>
      </c>
    </row>
    <row r="24" spans="2:16" x14ac:dyDescent="0.25">
      <c r="B24" t="s">
        <v>360</v>
      </c>
      <c r="C24" t="s">
        <v>105</v>
      </c>
      <c r="F24" t="s">
        <v>105</v>
      </c>
      <c r="H24" t="s">
        <v>4</v>
      </c>
    </row>
    <row r="25" spans="2:16" ht="52.5" customHeight="1" x14ac:dyDescent="0.35">
      <c r="C25" t="s">
        <v>389</v>
      </c>
      <c r="F25" t="s">
        <v>389</v>
      </c>
      <c r="H25" t="s">
        <v>6</v>
      </c>
      <c r="K25" t="s">
        <v>62</v>
      </c>
      <c r="L25" t="s">
        <v>63</v>
      </c>
      <c r="M25" t="s">
        <v>80</v>
      </c>
      <c r="N25" t="s">
        <v>65</v>
      </c>
      <c r="O25" s="5"/>
      <c r="P25" s="5"/>
    </row>
    <row r="26" spans="2:16" x14ac:dyDescent="0.25">
      <c r="C26" t="s">
        <v>390</v>
      </c>
      <c r="F26" t="s">
        <v>390</v>
      </c>
      <c r="H26" t="s">
        <v>5</v>
      </c>
      <c r="K26" t="s">
        <v>81</v>
      </c>
      <c r="L26" t="s">
        <v>16</v>
      </c>
      <c r="M26" t="s">
        <v>79</v>
      </c>
      <c r="N26" t="s">
        <v>66</v>
      </c>
    </row>
    <row r="27" spans="2:16" x14ac:dyDescent="0.25">
      <c r="C27" t="s">
        <v>134</v>
      </c>
      <c r="F27" t="s">
        <v>134</v>
      </c>
      <c r="K27" t="s">
        <v>20</v>
      </c>
      <c r="L27" t="s">
        <v>17</v>
      </c>
      <c r="M27" t="s">
        <v>69</v>
      </c>
      <c r="N27" t="s">
        <v>67</v>
      </c>
    </row>
    <row r="28" spans="2:16" x14ac:dyDescent="0.25">
      <c r="K28" t="s">
        <v>38</v>
      </c>
      <c r="L28" t="s">
        <v>31</v>
      </c>
      <c r="M28" t="s">
        <v>0</v>
      </c>
      <c r="N28" t="s">
        <v>68</v>
      </c>
    </row>
    <row r="29" spans="2:16" x14ac:dyDescent="0.25">
      <c r="H29" t="s">
        <v>61</v>
      </c>
      <c r="K29" t="s">
        <v>19</v>
      </c>
      <c r="L29" t="s">
        <v>18</v>
      </c>
      <c r="M29" t="s">
        <v>0</v>
      </c>
      <c r="N29" t="s">
        <v>56</v>
      </c>
    </row>
    <row r="30" spans="2:16" x14ac:dyDescent="0.25">
      <c r="H30" t="s">
        <v>13</v>
      </c>
      <c r="K30" t="s">
        <v>33</v>
      </c>
      <c r="M30" t="s">
        <v>0</v>
      </c>
      <c r="N30" t="s">
        <v>57</v>
      </c>
    </row>
    <row r="31" spans="2:16" x14ac:dyDescent="0.25">
      <c r="H31" t="s">
        <v>28</v>
      </c>
      <c r="K31" t="s">
        <v>29</v>
      </c>
      <c r="M31" t="s">
        <v>0</v>
      </c>
      <c r="N31" t="s">
        <v>58</v>
      </c>
    </row>
    <row r="32" spans="2:16" x14ac:dyDescent="0.25">
      <c r="H32" t="s">
        <v>23</v>
      </c>
      <c r="K32" t="s">
        <v>30</v>
      </c>
      <c r="M32" t="s">
        <v>0</v>
      </c>
      <c r="N32" t="s">
        <v>69</v>
      </c>
    </row>
    <row r="33" spans="8:14" x14ac:dyDescent="0.25">
      <c r="H33" t="s">
        <v>24</v>
      </c>
      <c r="M33" t="s">
        <v>0</v>
      </c>
    </row>
    <row r="34" spans="8:14" x14ac:dyDescent="0.25">
      <c r="H34" t="s">
        <v>25</v>
      </c>
      <c r="M34" t="s">
        <v>0</v>
      </c>
      <c r="N34" t="s">
        <v>0</v>
      </c>
    </row>
    <row r="35" spans="8:14" x14ac:dyDescent="0.25">
      <c r="H35" t="s">
        <v>26</v>
      </c>
      <c r="M35" t="s">
        <v>0</v>
      </c>
    </row>
    <row r="36" spans="8:14" x14ac:dyDescent="0.25">
      <c r="H36" t="s">
        <v>27</v>
      </c>
      <c r="M36" t="s">
        <v>0</v>
      </c>
    </row>
    <row r="37" spans="8:14" x14ac:dyDescent="0.25">
      <c r="H37" t="s">
        <v>60</v>
      </c>
      <c r="M37" t="s">
        <v>0</v>
      </c>
    </row>
    <row r="38" spans="8:14" x14ac:dyDescent="0.25">
      <c r="H38" t="s">
        <v>32</v>
      </c>
      <c r="M38" t="s">
        <v>0</v>
      </c>
    </row>
    <row r="39" spans="8:14" x14ac:dyDescent="0.25">
      <c r="H39" t="s">
        <v>34</v>
      </c>
      <c r="M39" t="s">
        <v>0</v>
      </c>
    </row>
    <row r="40" spans="8:14" x14ac:dyDescent="0.25">
      <c r="H40" t="s">
        <v>82</v>
      </c>
      <c r="M40" t="s">
        <v>0</v>
      </c>
    </row>
    <row r="41" spans="8:14" x14ac:dyDescent="0.25">
      <c r="H41" t="s">
        <v>35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  <row r="44" spans="8:14" x14ac:dyDescent="0.25">
      <c r="H44" t="s">
        <v>0</v>
      </c>
    </row>
  </sheetData>
  <pageMargins left="0.7" right="0.7" top="0.75" bottom="0.75" header="0.3" footer="0.3"/>
  <pageSetup scale="2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7" tint="-0.249977111117893"/>
  </sheetPr>
  <dimension ref="A1:E49"/>
  <sheetViews>
    <sheetView workbookViewId="0">
      <selection activeCell="I21" sqref="I21"/>
    </sheetView>
  </sheetViews>
  <sheetFormatPr defaultRowHeight="15" x14ac:dyDescent="0.25"/>
  <cols>
    <col min="1" max="1" width="27.28515625" bestFit="1" customWidth="1"/>
    <col min="2" max="2" width="30.5703125" bestFit="1" customWidth="1"/>
    <col min="3" max="3" width="13.7109375" style="314" bestFit="1" customWidth="1"/>
    <col min="4" max="4" width="17.28515625" style="150" bestFit="1" customWidth="1"/>
    <col min="5" max="5" width="12.140625" bestFit="1" customWidth="1"/>
  </cols>
  <sheetData>
    <row r="1" spans="1:5" x14ac:dyDescent="0.25">
      <c r="A1" t="s">
        <v>169</v>
      </c>
      <c r="B1" t="s">
        <v>170</v>
      </c>
      <c r="C1" t="s">
        <v>528</v>
      </c>
      <c r="D1" t="s">
        <v>529</v>
      </c>
      <c r="E1" t="s">
        <v>530</v>
      </c>
    </row>
    <row r="2" spans="1:5" x14ac:dyDescent="0.25">
      <c r="A2" s="312" t="s">
        <v>498</v>
      </c>
      <c r="C2" s="312" t="s">
        <v>527</v>
      </c>
      <c r="D2" s="312" t="s">
        <v>527</v>
      </c>
      <c r="E2" s="312" t="s">
        <v>527</v>
      </c>
    </row>
    <row r="3" spans="1:5" x14ac:dyDescent="0.25">
      <c r="A3">
        <v>1</v>
      </c>
      <c r="B3" t="s">
        <v>487</v>
      </c>
      <c r="C3" s="315"/>
      <c r="D3" s="315"/>
      <c r="E3" s="315"/>
    </row>
    <row r="4" spans="1:5" x14ac:dyDescent="0.25">
      <c r="A4">
        <v>8</v>
      </c>
      <c r="B4" t="s">
        <v>322</v>
      </c>
      <c r="C4" s="315"/>
      <c r="D4" s="315"/>
      <c r="E4" s="315"/>
    </row>
    <row r="5" spans="1:5" x14ac:dyDescent="0.25">
      <c r="A5">
        <v>9</v>
      </c>
      <c r="B5" t="s">
        <v>323</v>
      </c>
      <c r="C5" s="315"/>
      <c r="D5" s="315"/>
      <c r="E5" s="315"/>
    </row>
    <row r="6" spans="1:5" x14ac:dyDescent="0.25">
      <c r="A6">
        <v>10</v>
      </c>
      <c r="B6" t="s">
        <v>324</v>
      </c>
      <c r="C6" s="315"/>
      <c r="D6" s="315"/>
      <c r="E6" s="315"/>
    </row>
    <row r="7" spans="1:5" x14ac:dyDescent="0.25">
      <c r="A7">
        <v>11</v>
      </c>
      <c r="B7" t="s">
        <v>325</v>
      </c>
      <c r="C7" s="315"/>
      <c r="D7" s="315"/>
      <c r="E7" s="315"/>
    </row>
    <row r="8" spans="1:5" x14ac:dyDescent="0.25">
      <c r="A8">
        <v>12</v>
      </c>
      <c r="B8" t="s">
        <v>219</v>
      </c>
      <c r="C8" s="315"/>
      <c r="D8" s="315"/>
      <c r="E8" s="315"/>
    </row>
    <row r="9" spans="1:5" x14ac:dyDescent="0.25">
      <c r="A9">
        <v>13</v>
      </c>
      <c r="B9" t="s">
        <v>230</v>
      </c>
      <c r="C9" s="315"/>
      <c r="D9" s="315"/>
      <c r="E9" s="315"/>
    </row>
    <row r="10" spans="1:5" x14ac:dyDescent="0.25">
      <c r="A10">
        <v>14</v>
      </c>
      <c r="B10" t="s">
        <v>326</v>
      </c>
      <c r="C10" s="315"/>
      <c r="D10" s="315"/>
      <c r="E10" s="315"/>
    </row>
    <row r="11" spans="1:5" x14ac:dyDescent="0.25">
      <c r="A11">
        <v>15</v>
      </c>
      <c r="B11" t="s">
        <v>327</v>
      </c>
      <c r="C11" s="315"/>
      <c r="D11" s="315"/>
      <c r="E11" s="315"/>
    </row>
    <row r="12" spans="1:5" x14ac:dyDescent="0.25">
      <c r="A12">
        <v>16</v>
      </c>
      <c r="B12" t="s">
        <v>328</v>
      </c>
      <c r="C12" s="315"/>
      <c r="D12" s="315"/>
      <c r="E12" s="315"/>
    </row>
    <row r="13" spans="1:5" x14ac:dyDescent="0.25">
      <c r="A13">
        <v>17</v>
      </c>
      <c r="B13" t="s">
        <v>329</v>
      </c>
      <c r="C13" s="315"/>
      <c r="D13" s="315"/>
      <c r="E13" s="315"/>
    </row>
    <row r="14" spans="1:5" x14ac:dyDescent="0.25">
      <c r="A14">
        <v>18</v>
      </c>
      <c r="B14" t="s">
        <v>330</v>
      </c>
      <c r="C14" s="315"/>
      <c r="D14" s="315"/>
      <c r="E14" s="315"/>
    </row>
    <row r="15" spans="1:5" x14ac:dyDescent="0.25">
      <c r="A15">
        <v>19</v>
      </c>
      <c r="B15" t="s">
        <v>221</v>
      </c>
      <c r="C15" s="315"/>
      <c r="D15" s="315"/>
      <c r="E15" s="315"/>
    </row>
    <row r="16" spans="1:5" x14ac:dyDescent="0.25">
      <c r="A16">
        <v>20</v>
      </c>
      <c r="B16" t="s">
        <v>331</v>
      </c>
      <c r="C16" s="315"/>
      <c r="D16" s="315"/>
      <c r="E16" s="315"/>
    </row>
    <row r="17" spans="1:5" x14ac:dyDescent="0.25">
      <c r="A17">
        <v>21</v>
      </c>
      <c r="B17" t="s">
        <v>332</v>
      </c>
      <c r="C17" s="315"/>
      <c r="D17" s="315"/>
      <c r="E17" s="315"/>
    </row>
    <row r="18" spans="1:5" x14ac:dyDescent="0.25">
      <c r="A18">
        <v>22</v>
      </c>
      <c r="B18" t="s">
        <v>488</v>
      </c>
      <c r="C18" s="315"/>
      <c r="D18" s="315"/>
      <c r="E18" s="315"/>
    </row>
    <row r="19" spans="1:5" x14ac:dyDescent="0.25">
      <c r="A19">
        <v>23</v>
      </c>
      <c r="B19" t="s">
        <v>489</v>
      </c>
      <c r="C19" s="315"/>
      <c r="D19" s="315"/>
      <c r="E19" s="315"/>
    </row>
    <row r="20" spans="1:5" x14ac:dyDescent="0.25">
      <c r="A20">
        <v>24</v>
      </c>
      <c r="B20" t="s">
        <v>333</v>
      </c>
      <c r="C20" s="315"/>
      <c r="D20" s="315"/>
      <c r="E20" s="315"/>
    </row>
    <row r="21" spans="1:5" x14ac:dyDescent="0.25">
      <c r="A21">
        <v>25</v>
      </c>
      <c r="B21" t="s">
        <v>490</v>
      </c>
      <c r="C21" s="315"/>
      <c r="D21" s="315"/>
      <c r="E21" s="315"/>
    </row>
    <row r="22" spans="1:5" x14ac:dyDescent="0.25">
      <c r="A22">
        <v>26</v>
      </c>
      <c r="B22" t="s">
        <v>492</v>
      </c>
      <c r="C22" s="315"/>
      <c r="D22" s="315"/>
      <c r="E22" s="315"/>
    </row>
    <row r="23" spans="1:5" x14ac:dyDescent="0.25">
      <c r="A23">
        <v>27</v>
      </c>
      <c r="B23" t="s">
        <v>220</v>
      </c>
      <c r="C23" s="315"/>
      <c r="D23" s="315"/>
      <c r="E23" s="315"/>
    </row>
    <row r="24" spans="1:5" x14ac:dyDescent="0.25">
      <c r="A24">
        <v>28</v>
      </c>
      <c r="B24" t="s">
        <v>496</v>
      </c>
      <c r="C24" s="315"/>
      <c r="D24" s="315"/>
      <c r="E24" s="315"/>
    </row>
    <row r="25" spans="1:5" x14ac:dyDescent="0.25">
      <c r="A25">
        <v>29</v>
      </c>
      <c r="B25" t="s">
        <v>512</v>
      </c>
      <c r="C25" s="315"/>
      <c r="D25" s="315"/>
      <c r="E25" s="315"/>
    </row>
    <row r="26" spans="1:5" x14ac:dyDescent="0.25">
      <c r="A26">
        <v>30</v>
      </c>
      <c r="B26" t="s">
        <v>334</v>
      </c>
      <c r="C26" s="315"/>
      <c r="D26" s="315"/>
      <c r="E26" s="315"/>
    </row>
    <row r="27" spans="1:5" x14ac:dyDescent="0.25">
      <c r="A27">
        <v>38</v>
      </c>
      <c r="B27" t="s">
        <v>335</v>
      </c>
      <c r="C27" s="315"/>
      <c r="D27" s="315"/>
      <c r="E27" s="315"/>
    </row>
    <row r="28" spans="1:5" x14ac:dyDescent="0.25">
      <c r="A28">
        <v>41</v>
      </c>
      <c r="B28" t="s">
        <v>336</v>
      </c>
      <c r="C28" s="315"/>
      <c r="D28" s="315"/>
      <c r="E28" s="315"/>
    </row>
    <row r="29" spans="1:5" x14ac:dyDescent="0.25">
      <c r="A29">
        <v>49</v>
      </c>
      <c r="B29" t="s">
        <v>337</v>
      </c>
      <c r="C29" s="315"/>
      <c r="D29" s="315"/>
      <c r="E29" s="315"/>
    </row>
    <row r="30" spans="1:5" x14ac:dyDescent="0.25">
      <c r="A30">
        <v>55</v>
      </c>
      <c r="B30" t="s">
        <v>338</v>
      </c>
      <c r="C30" s="315"/>
      <c r="D30" s="315"/>
      <c r="E30" s="315"/>
    </row>
    <row r="31" spans="1:5" x14ac:dyDescent="0.25">
      <c r="A31">
        <v>56</v>
      </c>
      <c r="B31" t="s">
        <v>339</v>
      </c>
      <c r="C31" s="315"/>
      <c r="D31" s="315"/>
      <c r="E31" s="315"/>
    </row>
    <row r="32" spans="1:5" x14ac:dyDescent="0.25">
      <c r="A32">
        <v>57</v>
      </c>
      <c r="B32" t="s">
        <v>340</v>
      </c>
      <c r="C32" s="315"/>
      <c r="D32" s="315"/>
      <c r="E32" s="315"/>
    </row>
    <row r="33" spans="1:5" x14ac:dyDescent="0.25">
      <c r="A33">
        <v>58</v>
      </c>
      <c r="B33" t="s">
        <v>341</v>
      </c>
      <c r="C33" s="315"/>
      <c r="D33" s="315"/>
      <c r="E33" s="315"/>
    </row>
    <row r="34" spans="1:5" x14ac:dyDescent="0.25">
      <c r="A34">
        <v>59</v>
      </c>
      <c r="B34" t="s">
        <v>342</v>
      </c>
      <c r="C34" s="315"/>
      <c r="D34" s="315"/>
      <c r="E34" s="315"/>
    </row>
    <row r="35" spans="1:5" x14ac:dyDescent="0.25">
      <c r="A35">
        <v>70</v>
      </c>
      <c r="B35" t="s">
        <v>343</v>
      </c>
      <c r="C35" s="315"/>
      <c r="D35" s="315"/>
      <c r="E35" s="315"/>
    </row>
    <row r="36" spans="1:5" x14ac:dyDescent="0.25">
      <c r="A36">
        <v>71</v>
      </c>
      <c r="B36" t="s">
        <v>344</v>
      </c>
      <c r="C36" s="315"/>
      <c r="D36" s="315"/>
      <c r="E36" s="315"/>
    </row>
    <row r="37" spans="1:5" x14ac:dyDescent="0.25">
      <c r="A37">
        <v>72</v>
      </c>
      <c r="B37" t="s">
        <v>493</v>
      </c>
      <c r="C37" s="315"/>
      <c r="D37" s="315"/>
      <c r="E37" s="315"/>
    </row>
    <row r="38" spans="1:5" x14ac:dyDescent="0.25">
      <c r="A38">
        <v>73</v>
      </c>
      <c r="B38" t="s">
        <v>494</v>
      </c>
      <c r="C38" s="315"/>
      <c r="D38" s="315"/>
      <c r="E38" s="315"/>
    </row>
    <row r="39" spans="1:5" x14ac:dyDescent="0.25">
      <c r="A39">
        <v>75</v>
      </c>
      <c r="B39" t="s">
        <v>495</v>
      </c>
      <c r="C39" s="315"/>
      <c r="D39" s="315"/>
      <c r="E39" s="315"/>
    </row>
    <row r="40" spans="1:5" x14ac:dyDescent="0.25">
      <c r="A40">
        <v>79</v>
      </c>
      <c r="B40" t="s">
        <v>345</v>
      </c>
      <c r="C40" s="315"/>
      <c r="D40" s="315"/>
      <c r="E40" s="315"/>
    </row>
    <row r="41" spans="1:5" x14ac:dyDescent="0.25">
      <c r="A41">
        <v>39</v>
      </c>
      <c r="B41" s="6" t="s">
        <v>346</v>
      </c>
      <c r="C41" s="315"/>
      <c r="D41" s="315"/>
      <c r="E41" s="315"/>
    </row>
    <row r="42" spans="1:5" x14ac:dyDescent="0.25">
      <c r="A42">
        <v>40</v>
      </c>
      <c r="B42" s="6" t="s">
        <v>347</v>
      </c>
      <c r="C42" s="315"/>
      <c r="D42" s="315"/>
      <c r="E42" s="315"/>
    </row>
    <row r="43" spans="1:5" x14ac:dyDescent="0.25">
      <c r="A43">
        <v>80</v>
      </c>
      <c r="B43" t="s">
        <v>348</v>
      </c>
      <c r="C43" s="315"/>
      <c r="D43" s="315"/>
      <c r="E43" s="315"/>
    </row>
    <row r="44" spans="1:5" x14ac:dyDescent="0.25">
      <c r="A44">
        <v>81</v>
      </c>
      <c r="B44" t="s">
        <v>349</v>
      </c>
      <c r="C44" s="315"/>
      <c r="D44" s="315"/>
      <c r="E44" s="315"/>
    </row>
    <row r="45" spans="1:5" x14ac:dyDescent="0.25">
      <c r="A45">
        <v>82</v>
      </c>
      <c r="B45" t="s">
        <v>516</v>
      </c>
      <c r="C45" s="315"/>
      <c r="D45" s="315"/>
      <c r="E45" s="315"/>
    </row>
    <row r="46" spans="1:5" x14ac:dyDescent="0.25">
      <c r="A46">
        <v>84</v>
      </c>
      <c r="B46" t="s">
        <v>350</v>
      </c>
      <c r="C46" s="315"/>
      <c r="D46" s="315"/>
      <c r="E46" s="315"/>
    </row>
    <row r="47" spans="1:5" x14ac:dyDescent="0.25">
      <c r="A47">
        <v>85</v>
      </c>
      <c r="B47" t="s">
        <v>351</v>
      </c>
      <c r="C47" s="315"/>
      <c r="D47" s="315"/>
      <c r="E47" s="315"/>
    </row>
    <row r="48" spans="1:5" x14ac:dyDescent="0.25">
      <c r="A48">
        <v>88</v>
      </c>
      <c r="B48" t="s">
        <v>352</v>
      </c>
      <c r="C48" s="315"/>
      <c r="D48" s="315"/>
      <c r="E48" s="315"/>
    </row>
    <row r="49" spans="1:5" x14ac:dyDescent="0.25">
      <c r="A49">
        <v>89</v>
      </c>
      <c r="B49" t="s">
        <v>353</v>
      </c>
      <c r="C49" s="315"/>
      <c r="D49" s="315"/>
      <c r="E49" s="31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59999389629810485"/>
  </sheetPr>
  <dimension ref="A1:CE2"/>
  <sheetViews>
    <sheetView topLeftCell="BO1" workbookViewId="0">
      <selection activeCell="CE2" sqref="CE2"/>
    </sheetView>
  </sheetViews>
  <sheetFormatPr defaultColWidth="15.7109375" defaultRowHeight="15" x14ac:dyDescent="0.25"/>
  <cols>
    <col min="1" max="2" width="15.85546875" style="39" bestFit="1" customWidth="1"/>
    <col min="3" max="3" width="16.7109375" style="39" bestFit="1" customWidth="1"/>
    <col min="75" max="76" width="15.7109375" hidden="1" customWidth="1"/>
    <col min="77" max="77" width="15.7109375" style="63"/>
    <col min="80" max="80" width="31.42578125" customWidth="1"/>
    <col min="82" max="82" width="23.28515625" bestFit="1" customWidth="1"/>
  </cols>
  <sheetData>
    <row r="1" spans="1:83" x14ac:dyDescent="0.25">
      <c r="AL1" s="316" t="s">
        <v>501</v>
      </c>
      <c r="CB1" t="b">
        <f>IFERROR(IF(BR1&lt;&gt;"","Exception",IF(AND(BQ1="New Color",BT1="Product_Entered_Workflow",BV1="Product NOS"),"Not in PIM Workflow",IF(AND(OR(BQ1="New Product",BQ1=""),BV1="Inactive UPC"),"Not in PIM Workflow",IF(BQ1="New Color",IF(BT1&lt;&gt;"",VLOOKUP(BT1,Info!$P$1:$R$8,3,FALSE),IF(BS1&lt;&gt;"",BS1,"Not in PIM Workflow")),IF(BV1="Product NOS",VLOOKUP(B1,'Details-Products'!$P:$BM,50,FALSE)))))), "")</f>
        <v>0</v>
      </c>
      <c r="CC1" t="str">
        <f>IFERROR(IF(BR1&lt;&gt;"","Merchants",IF(BV1="Product NOS",VLOOKUP(NOS_Colour_Combined!B1,'Details-Products'!$P:$BN,51,FALSE),VLOOKUP(C1,Inactive_UPC!$M:$AS,33,FALSE))), "")</f>
        <v/>
      </c>
      <c r="CD1" t="str">
        <f>IF(BR1&lt;&gt;"","No","Yes")</f>
        <v>Yes</v>
      </c>
      <c r="CE1" t="str">
        <f>IFERROR(1/COUNTIF(B:B,B1), "")</f>
        <v/>
      </c>
    </row>
    <row r="2" spans="1:83" s="253" customFormat="1" ht="45" x14ac:dyDescent="0.25">
      <c r="A2" s="309" t="s">
        <v>396</v>
      </c>
      <c r="B2" s="309" t="s">
        <v>431</v>
      </c>
      <c r="C2" s="309" t="s">
        <v>432</v>
      </c>
      <c r="D2" s="253" t="s">
        <v>433</v>
      </c>
      <c r="E2" s="253" t="s">
        <v>397</v>
      </c>
      <c r="F2" s="253" t="s">
        <v>398</v>
      </c>
      <c r="G2" s="253" t="s">
        <v>399</v>
      </c>
      <c r="H2" s="253" t="s">
        <v>400</v>
      </c>
      <c r="I2" s="253" t="s">
        <v>504</v>
      </c>
      <c r="J2" s="253" t="s">
        <v>434</v>
      </c>
      <c r="K2" s="253" t="s">
        <v>472</v>
      </c>
      <c r="L2" s="253" t="s">
        <v>226</v>
      </c>
      <c r="M2" s="253" t="s">
        <v>401</v>
      </c>
      <c r="N2" s="253" t="s">
        <v>435</v>
      </c>
      <c r="O2" s="253" t="s">
        <v>402</v>
      </c>
      <c r="P2" s="253" t="s">
        <v>403</v>
      </c>
      <c r="Q2" s="253" t="s">
        <v>404</v>
      </c>
      <c r="R2" s="253" t="s">
        <v>405</v>
      </c>
      <c r="S2" s="253" t="s">
        <v>406</v>
      </c>
      <c r="T2" s="253" t="s">
        <v>403</v>
      </c>
      <c r="U2" s="253" t="s">
        <v>436</v>
      </c>
      <c r="V2" s="253" t="s">
        <v>437</v>
      </c>
      <c r="W2" s="253" t="s">
        <v>438</v>
      </c>
      <c r="X2" s="253" t="s">
        <v>439</v>
      </c>
      <c r="Y2" s="253" t="s">
        <v>440</v>
      </c>
      <c r="Z2" s="253" t="s">
        <v>441</v>
      </c>
      <c r="AA2" s="253" t="s">
        <v>442</v>
      </c>
      <c r="AB2" s="253" t="s">
        <v>443</v>
      </c>
      <c r="AC2" s="253" t="s">
        <v>444</v>
      </c>
      <c r="AD2" s="253" t="s">
        <v>445</v>
      </c>
      <c r="AE2" s="253" t="s">
        <v>446</v>
      </c>
      <c r="AF2" s="253" t="s">
        <v>407</v>
      </c>
      <c r="AG2" s="253" t="s">
        <v>447</v>
      </c>
      <c r="AH2" s="253" t="s">
        <v>454</v>
      </c>
      <c r="AI2" s="253" t="s">
        <v>455</v>
      </c>
      <c r="AJ2" s="253" t="s">
        <v>456</v>
      </c>
      <c r="AK2" s="253" t="s">
        <v>457</v>
      </c>
      <c r="AL2" s="253" t="s">
        <v>448</v>
      </c>
      <c r="AM2" s="253" t="s">
        <v>449</v>
      </c>
      <c r="AN2" s="253" t="s">
        <v>458</v>
      </c>
      <c r="AO2" s="253" t="s">
        <v>459</v>
      </c>
      <c r="AP2" s="253" t="s">
        <v>460</v>
      </c>
      <c r="AQ2" s="253" t="s">
        <v>461</v>
      </c>
      <c r="AR2" s="253" t="s">
        <v>462</v>
      </c>
      <c r="AS2" s="253" t="s">
        <v>463</v>
      </c>
      <c r="AT2" s="253" t="s">
        <v>464</v>
      </c>
      <c r="AU2" s="253" t="s">
        <v>465</v>
      </c>
      <c r="AV2" s="253" t="s">
        <v>466</v>
      </c>
      <c r="AW2" s="253" t="s">
        <v>408</v>
      </c>
      <c r="AX2" s="253" t="s">
        <v>409</v>
      </c>
      <c r="AY2" s="253" t="s">
        <v>410</v>
      </c>
      <c r="AZ2" s="253" t="s">
        <v>411</v>
      </c>
      <c r="BA2" s="253" t="s">
        <v>412</v>
      </c>
      <c r="BB2" s="253" t="s">
        <v>413</v>
      </c>
      <c r="BC2" s="253" t="s">
        <v>414</v>
      </c>
      <c r="BD2" s="253" t="s">
        <v>415</v>
      </c>
      <c r="BE2" s="253" t="s">
        <v>450</v>
      </c>
      <c r="BF2" s="253" t="s">
        <v>416</v>
      </c>
      <c r="BG2" s="253" t="s">
        <v>417</v>
      </c>
      <c r="BH2" s="253" t="s">
        <v>418</v>
      </c>
      <c r="BI2" s="253" t="s">
        <v>419</v>
      </c>
      <c r="BJ2" s="253" t="s">
        <v>420</v>
      </c>
      <c r="BK2" s="253" t="s">
        <v>421</v>
      </c>
      <c r="BL2" s="253" t="s">
        <v>422</v>
      </c>
      <c r="BM2" s="253" t="s">
        <v>423</v>
      </c>
      <c r="BN2" s="253" t="s">
        <v>451</v>
      </c>
      <c r="BO2" s="253" t="s">
        <v>424</v>
      </c>
      <c r="BP2" s="253" t="s">
        <v>425</v>
      </c>
      <c r="BQ2" s="253" t="s">
        <v>426</v>
      </c>
      <c r="BR2" s="253" t="s">
        <v>427</v>
      </c>
      <c r="BS2" s="253" t="s">
        <v>428</v>
      </c>
      <c r="BT2" s="253" t="s">
        <v>429</v>
      </c>
      <c r="BU2" s="253" t="s">
        <v>430</v>
      </c>
      <c r="BV2" s="253" t="s">
        <v>452</v>
      </c>
      <c r="BW2" s="253" t="s">
        <v>476</v>
      </c>
      <c r="BX2" s="253" t="s">
        <v>477</v>
      </c>
      <c r="BY2" s="279" t="s">
        <v>453</v>
      </c>
      <c r="BZ2" s="253" t="s">
        <v>467</v>
      </c>
      <c r="CA2" s="253" t="s">
        <v>468</v>
      </c>
      <c r="CB2" s="254" t="s">
        <v>384</v>
      </c>
      <c r="CC2" s="254" t="s">
        <v>64</v>
      </c>
      <c r="CD2" s="254" t="s">
        <v>385</v>
      </c>
      <c r="CE2" s="254" t="s">
        <v>386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TEAMS</vt:lpstr>
      <vt:lpstr>WF Summary Chart</vt:lpstr>
      <vt:lpstr>Details-Products</vt:lpstr>
      <vt:lpstr>Looker_Data</vt:lpstr>
      <vt:lpstr>Inactive_UPC</vt:lpstr>
      <vt:lpstr>UPC_Looker</vt:lpstr>
      <vt:lpstr>Info</vt:lpstr>
      <vt:lpstr>Ttl_Inv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2017-05-03T15:29:12Z</cp:lastPrinted>
  <dcterms:created xsi:type="dcterms:W3CDTF">2016-03-28T15:55:22Z</dcterms:created>
  <dcterms:modified xsi:type="dcterms:W3CDTF">2020-07-02T15:59:38Z</dcterms:modified>
</cp:coreProperties>
</file>