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 firstSheet="14" activeTab="17"/>
  </bookViews>
  <sheets>
    <sheet name="目录" sheetId="17" r:id="rId1"/>
    <sheet name="0-1000out" sheetId="23" r:id="rId2"/>
    <sheet name="0-2000out" sheetId="25" r:id="rId3"/>
    <sheet name="10-30" sheetId="15" r:id="rId4"/>
    <sheet name="10-30-2000out" sheetId="16" r:id="rId5"/>
    <sheet name="20-30" sheetId="18" r:id="rId6"/>
    <sheet name="20-30-snr2" sheetId="19" r:id="rId7"/>
    <sheet name="20-30-snr4" sheetId="21" r:id="rId8"/>
    <sheet name="20-30-2000out" sheetId="20" r:id="rId9"/>
    <sheet name="20-30-2000out2" sheetId="22" r:id="rId10"/>
    <sheet name="30-30" sheetId="4" r:id="rId11"/>
    <sheet name="30-30-snr2" sheetId="5" r:id="rId12"/>
    <sheet name="30-30-snr4" sheetId="6" r:id="rId13"/>
    <sheet name="40-30" sheetId="1" r:id="rId14"/>
    <sheet name="40-30-snr2" sheetId="2" r:id="rId15"/>
    <sheet name="40-30-snr4" sheetId="3" r:id="rId16"/>
    <sheet name="45-30" sheetId="7" r:id="rId17"/>
    <sheet name="90-30" sheetId="26" r:id="rId18"/>
    <sheet name="60-40" sheetId="8" r:id="rId19"/>
    <sheet name="90-60" sheetId="9" r:id="rId20"/>
    <sheet name="180-60" sheetId="10" r:id="rId21"/>
    <sheet name="180-60-e1" sheetId="11" r:id="rId22"/>
    <sheet name="180-60-e2" sheetId="12" r:id="rId23"/>
    <sheet name="相同半径" sheetId="13" r:id="rId24"/>
    <sheet name="Sheet2" sheetId="14" r:id="rId25"/>
  </sheets>
  <calcPr calcId="152511"/>
</workbook>
</file>

<file path=xl/calcChain.xml><?xml version="1.0" encoding="utf-8"?>
<calcChain xmlns="http://schemas.openxmlformats.org/spreadsheetml/2006/main">
  <c r="J34" i="26" l="1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I9" i="3" l="1"/>
  <c r="I8" i="3"/>
  <c r="I7" i="3"/>
  <c r="I6" i="3"/>
  <c r="I5" i="3"/>
  <c r="I4" i="3"/>
  <c r="I3" i="3"/>
  <c r="I2" i="3"/>
  <c r="D2" i="25"/>
  <c r="D8" i="25"/>
  <c r="D9" i="25"/>
  <c r="D10" i="25"/>
  <c r="D11" i="25"/>
  <c r="D12" i="25"/>
  <c r="D13" i="25"/>
  <c r="D3" i="25"/>
  <c r="D14" i="25"/>
  <c r="D15" i="25"/>
  <c r="D4" i="25"/>
  <c r="D5" i="25"/>
  <c r="D6" i="25"/>
  <c r="D7" i="25"/>
  <c r="D3" i="23" l="1"/>
  <c r="D12" i="23"/>
  <c r="D13" i="23"/>
  <c r="D14" i="23"/>
  <c r="D15" i="23"/>
  <c r="D16" i="23"/>
  <c r="D17" i="23"/>
  <c r="D18" i="23"/>
  <c r="D19" i="23"/>
  <c r="D20" i="23"/>
  <c r="D21" i="23"/>
  <c r="D4" i="23"/>
  <c r="D22" i="23"/>
  <c r="D5" i="23"/>
  <c r="D6" i="23"/>
  <c r="D7" i="23"/>
  <c r="D8" i="23"/>
  <c r="D9" i="23"/>
  <c r="D10" i="23"/>
  <c r="D11" i="23"/>
  <c r="D2" i="23"/>
  <c r="C3" i="22"/>
  <c r="C12" i="22"/>
  <c r="C13" i="22"/>
  <c r="C14" i="22"/>
  <c r="C15" i="22"/>
  <c r="C16" i="22"/>
  <c r="C17" i="22"/>
  <c r="C18" i="22"/>
  <c r="C19" i="22"/>
  <c r="C20" i="22"/>
  <c r="C21" i="22"/>
  <c r="C4" i="22"/>
  <c r="C22" i="22"/>
  <c r="C5" i="22"/>
  <c r="C6" i="22"/>
  <c r="C7" i="22"/>
  <c r="C8" i="22"/>
  <c r="C9" i="22"/>
  <c r="C10" i="22"/>
  <c r="C11" i="22"/>
  <c r="C2" i="22"/>
  <c r="C2" i="20"/>
  <c r="C3" i="20"/>
  <c r="C4" i="20"/>
  <c r="C5" i="20"/>
  <c r="C6" i="20"/>
  <c r="C8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1" i="20"/>
  <c r="H13" i="15"/>
  <c r="H17" i="15"/>
  <c r="H16" i="15"/>
  <c r="H15" i="15"/>
  <c r="H14" i="15"/>
  <c r="H12" i="15"/>
  <c r="H11" i="15"/>
  <c r="H10" i="15"/>
  <c r="H9" i="15"/>
  <c r="H8" i="15"/>
  <c r="H25" i="18"/>
  <c r="H24" i="18"/>
  <c r="H23" i="18"/>
  <c r="H22" i="18"/>
  <c r="H21" i="18"/>
  <c r="H20" i="18"/>
  <c r="H19" i="18"/>
  <c r="H18" i="18"/>
  <c r="H17" i="18"/>
  <c r="H16" i="18"/>
  <c r="J24" i="19"/>
  <c r="J23" i="19"/>
  <c r="J22" i="19"/>
  <c r="J21" i="19"/>
  <c r="J20" i="19"/>
  <c r="J19" i="19"/>
  <c r="J18" i="19"/>
  <c r="J17" i="19"/>
  <c r="J16" i="19"/>
  <c r="J15" i="19"/>
  <c r="J20" i="21"/>
  <c r="J19" i="21"/>
  <c r="J18" i="21"/>
  <c r="J17" i="21"/>
  <c r="J16" i="21"/>
  <c r="J15" i="21"/>
  <c r="J14" i="21"/>
  <c r="J13" i="21"/>
  <c r="J12" i="21"/>
  <c r="J11" i="21"/>
  <c r="C3" i="16"/>
  <c r="C12" i="16"/>
  <c r="C13" i="16"/>
  <c r="C14" i="16"/>
  <c r="C15" i="16"/>
  <c r="C16" i="16"/>
  <c r="C17" i="16"/>
  <c r="C18" i="16"/>
  <c r="C19" i="16"/>
  <c r="C20" i="16"/>
  <c r="C21" i="16"/>
  <c r="C4" i="16"/>
  <c r="C22" i="16"/>
  <c r="C5" i="16"/>
  <c r="C6" i="16"/>
  <c r="C7" i="16"/>
  <c r="C8" i="16"/>
  <c r="C9" i="16"/>
  <c r="C10" i="16"/>
  <c r="C11" i="16"/>
  <c r="C2" i="16"/>
  <c r="M11" i="1" l="1"/>
  <c r="M10" i="1"/>
  <c r="M9" i="1"/>
  <c r="M8" i="1"/>
  <c r="M7" i="1"/>
  <c r="M6" i="1"/>
  <c r="M5" i="1"/>
  <c r="M4" i="1"/>
  <c r="M3" i="1"/>
  <c r="M2" i="1"/>
  <c r="P12" i="4"/>
  <c r="P11" i="4"/>
  <c r="P10" i="4"/>
  <c r="P9" i="4"/>
  <c r="P8" i="4"/>
  <c r="P7" i="4"/>
  <c r="P6" i="4"/>
  <c r="P5" i="4"/>
  <c r="P4" i="4"/>
  <c r="P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<sst xmlns="http://schemas.openxmlformats.org/spreadsheetml/2006/main" count="616" uniqueCount="156">
  <si>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</si>
  <si>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</si>
  <si>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</si>
  <si>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</si>
  <si>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</si>
  <si>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</si>
  <si>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</si>
  <si>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</si>
  <si>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</si>
  <si>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</si>
  <si>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</si>
  <si>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</si>
  <si>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</si>
  <si>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</si>
  <si>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</si>
  <si>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</si>
  <si>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</si>
  <si>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</si>
  <si>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</si>
  <si>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</si>
  <si>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</si>
  <si>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</si>
  <si>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</si>
  <si>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</si>
  <si>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</si>
  <si>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</si>
  <si>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</si>
  <si>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</si>
  <si>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</si>
  <si>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</si>
  <si>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</si>
  <si>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</si>
  <si>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</si>
  <si>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</si>
  <si>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</si>
  <si>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</si>
  <si>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</si>
  <si>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</si>
  <si>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</si>
  <si>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</si>
  <si>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</si>
  <si>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</si>
  <si>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</si>
  <si>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</si>
  <si>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</si>
  <si>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</si>
  <si>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</si>
  <si>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</si>
  <si>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</si>
  <si>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</si>
  <si>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</si>
  <si>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</si>
  <si>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</si>
  <si>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</si>
  <si>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</si>
  <si>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</si>
  <si>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</si>
  <si>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</si>
  <si>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</si>
  <si>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</si>
  <si>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</si>
  <si>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</si>
  <si>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</si>
  <si>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</si>
  <si>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</si>
  <si>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</si>
  <si>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</si>
  <si>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</si>
  <si>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</si>
  <si>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</si>
  <si>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</si>
  <si>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</si>
  <si>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</si>
  <si>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</si>
  <si>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</si>
  <si>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</si>
  <si>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</si>
  <si>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</si>
  <si>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</si>
  <si>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</si>
  <si>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</si>
  <si>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</si>
  <si>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</si>
  <si>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</si>
  <si>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</si>
  <si>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</si>
  <si>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</si>
  <si>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</si>
  <si>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</si>
  <si>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</si>
  <si>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</si>
  <si>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</si>
  <si>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</si>
  <si>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</si>
  <si>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</si>
  <si>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</si>
  <si>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</si>
  <si>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</si>
  <si>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</si>
  <si>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</si>
  <si>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</si>
  <si>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</si>
  <si>
    <t>n</t>
  </si>
  <si>
    <t>10-30'!A1</t>
  </si>
  <si>
    <t>10-30-2000out'!A1</t>
  </si>
  <si>
    <t>90min</t>
  </si>
  <si>
    <t>2000ppm</t>
  </si>
  <si>
    <t>80min</t>
  </si>
  <si>
    <t>70min</t>
  </si>
  <si>
    <t>55min</t>
  </si>
  <si>
    <t>50min</t>
  </si>
  <si>
    <t>40min</t>
  </si>
  <si>
    <t>35min</t>
  </si>
  <si>
    <t>30min</t>
  </si>
  <si>
    <t>25min</t>
  </si>
  <si>
    <t>20min</t>
  </si>
  <si>
    <t>19min</t>
  </si>
  <si>
    <t>17min</t>
  </si>
  <si>
    <t>14min</t>
  </si>
  <si>
    <t>120min</t>
  </si>
  <si>
    <t>110min</t>
  </si>
  <si>
    <t>100min</t>
  </si>
  <si>
    <t>30cm</t>
  </si>
  <si>
    <t>snr2</t>
  </si>
  <si>
    <t>out</t>
  </si>
  <si>
    <t>20-30'!A1</t>
  </si>
  <si>
    <t>20-30-snr2'!A1</t>
  </si>
  <si>
    <t>snr4</t>
  </si>
  <si>
    <t>end</t>
  </si>
  <si>
    <t>列8</t>
  </si>
  <si>
    <t>13min</t>
  </si>
  <si>
    <t>列9</t>
  </si>
  <si>
    <t>列10</t>
  </si>
  <si>
    <t>1000ppm</t>
  </si>
  <si>
    <t>12min</t>
  </si>
  <si>
    <t>16min</t>
  </si>
  <si>
    <t>29min</t>
  </si>
  <si>
    <t>2000PPM</t>
  </si>
  <si>
    <t>OUT</t>
  </si>
  <si>
    <t>1165.748728</t>
  </si>
  <si>
    <t>11.96611175</t>
  </si>
  <si>
    <t>10.72219151</t>
  </si>
  <si>
    <t>122min</t>
  </si>
  <si>
    <t>130min</t>
  </si>
  <si>
    <t>135min</t>
  </si>
  <si>
    <t>15min</t>
  </si>
  <si>
    <t>45min</t>
  </si>
  <si>
    <t>60min</t>
  </si>
  <si>
    <t>82min</t>
  </si>
  <si>
    <t>85min</t>
  </si>
  <si>
    <t>0</t>
  </si>
  <si>
    <t>02</t>
  </si>
  <si>
    <t>y=a + b ln x</t>
  </si>
  <si>
    <t>a=1.153300e+03</t>
  </si>
  <si>
    <t>b=</t>
  </si>
  <si>
    <t>|r|=9.387244e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</si>
</sst>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Fill="1" applyBorder="1">
      <alignment vertical="center"/>
    </xf>
    <xf numFmtId="0" fontId="21" fillId="0" borderId="0" xfId="42" quotePrefix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'0-1000out'!$D$2:$D$31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20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50</c:v>
                </c:pt>
              </c:numCache>
            </c:numRef>
          </c:xVal>
          <c:yVal>
            <c:numRef>
              <c:f>'0-1000out'!$E$2:$E$31</c:f>
              <c:numCache>
                <c:formatCode>General</c:formatCode>
                <c:ptCount val="30"/>
                <c:pt idx="0">
                  <c:v>1151.7427637420201</c:v>
                </c:pt>
                <c:pt idx="1">
                  <c:v>1151.2335056336899</c:v>
                </c:pt>
                <c:pt idx="2">
                  <c:v>1154.5926725863501</c:v>
                </c:pt>
                <c:pt idx="3">
                  <c:v>1153.2316894073999</c:v>
                </c:pt>
                <c:pt idx="4">
                  <c:v>1153.15321296251</c:v>
                </c:pt>
                <c:pt idx="5">
                  <c:v>1147.8403576073999</c:v>
                </c:pt>
                <c:pt idx="6">
                  <c:v>1148.79251959574</c:v>
                </c:pt>
                <c:pt idx="7">
                  <c:v>1148.5963054951501</c:v>
                </c:pt>
                <c:pt idx="8">
                  <c:v>1144.24410506237</c:v>
                </c:pt>
                <c:pt idx="9">
                  <c:v>1148.35002409463</c:v>
                </c:pt>
                <c:pt idx="10">
                  <c:v>1145.8545532598901</c:v>
                </c:pt>
                <c:pt idx="11">
                  <c:v>1142.5343835082101</c:v>
                </c:pt>
                <c:pt idx="12">
                  <c:v>1143.0754450131301</c:v>
                </c:pt>
                <c:pt idx="13">
                  <c:v>1139.9766312858901</c:v>
                </c:pt>
                <c:pt idx="14">
                  <c:v>1145.8058803234501</c:v>
                </c:pt>
                <c:pt idx="15">
                  <c:v>1138.4399875874201</c:v>
                </c:pt>
                <c:pt idx="16">
                  <c:v>1142.8346267080699</c:v>
                </c:pt>
                <c:pt idx="17">
                  <c:v>1144.6136576981201</c:v>
                </c:pt>
                <c:pt idx="18">
                  <c:v>1140.4936742131799</c:v>
                </c:pt>
                <c:pt idx="19">
                  <c:v>1142.2240697838799</c:v>
                </c:pt>
                <c:pt idx="20">
                  <c:v>1138.8034014935399</c:v>
                </c:pt>
                <c:pt idx="21">
                  <c:v>1136.4164844055599</c:v>
                </c:pt>
                <c:pt idx="22">
                  <c:v>1137.9141793244501</c:v>
                </c:pt>
                <c:pt idx="23">
                  <c:v>1137.5502244039001</c:v>
                </c:pt>
                <c:pt idx="24">
                  <c:v>1142.7080274236</c:v>
                </c:pt>
                <c:pt idx="25">
                  <c:v>1135.3604541685399</c:v>
                </c:pt>
                <c:pt idx="26">
                  <c:v>1137.78505689704</c:v>
                </c:pt>
                <c:pt idx="27">
                  <c:v>1138.07203724428</c:v>
                </c:pt>
                <c:pt idx="28">
                  <c:v>1135.9496083712199</c:v>
                </c:pt>
                <c:pt idx="29">
                  <c:v>1132.39020004748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9648"/>
        <c:axId val="404161280"/>
      </c:scatterChart>
      <c:valAx>
        <c:axId val="4041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1280"/>
        <c:crosses val="autoZero"/>
        <c:crossBetween val="midCat"/>
      </c:valAx>
      <c:valAx>
        <c:axId val="4041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5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'0-2000out'!$D$2:$D$29</c:f>
              <c:numCache>
                <c:formatCode>General</c:formatCode>
                <c:ptCount val="2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15</c:v>
                </c:pt>
                <c:pt idx="15">
                  <c:v>20</c:v>
                </c:pt>
                <c:pt idx="16">
                  <c:v>25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122</c:v>
                </c:pt>
                <c:pt idx="26">
                  <c:v>130</c:v>
                </c:pt>
                <c:pt idx="27">
                  <c:v>135</c:v>
                </c:pt>
              </c:numCache>
            </c:numRef>
          </c:xVal>
          <c:yVal>
            <c:numRef>
              <c:f>'0-2000out'!$E$2:$E$29</c:f>
              <c:numCache>
                <c:formatCode>General</c:formatCode>
                <c:ptCount val="28"/>
                <c:pt idx="0">
                  <c:v>1166.4835863553701</c:v>
                </c:pt>
                <c:pt idx="1">
                  <c:v>1164.4266992632299</c:v>
                </c:pt>
                <c:pt idx="2">
                  <c:v>1167.9053855673701</c:v>
                </c:pt>
                <c:pt idx="3">
                  <c:v>1167.0005695867201</c:v>
                </c:pt>
                <c:pt idx="4">
                  <c:v>1162.67023639642</c:v>
                </c:pt>
                <c:pt idx="5">
                  <c:v>1160.5050380044299</c:v>
                </c:pt>
                <c:pt idx="6">
                  <c:v>1157.52360042842</c:v>
                </c:pt>
                <c:pt idx="7">
                  <c:v>1154.1109656620999</c:v>
                </c:pt>
                <c:pt idx="8">
                  <c:v>1157.6058609854599</c:v>
                </c:pt>
                <c:pt idx="9">
                  <c:v>1158.8966602303201</c:v>
                </c:pt>
                <c:pt idx="10">
                  <c:v>1150.14356172365</c:v>
                </c:pt>
                <c:pt idx="11">
                  <c:v>1151.5304181698</c:v>
                </c:pt>
                <c:pt idx="12">
                  <c:v>1150.59772011631</c:v>
                </c:pt>
                <c:pt idx="13">
                  <c:v>1152.98927330378</c:v>
                </c:pt>
                <c:pt idx="14">
                  <c:v>1151.01696396329</c:v>
                </c:pt>
                <c:pt idx="15">
                  <c:v>1144.4946173298099</c:v>
                </c:pt>
                <c:pt idx="16">
                  <c:v>1141.9363937907599</c:v>
                </c:pt>
                <c:pt idx="17">
                  <c:v>1127.01240701801</c:v>
                </c:pt>
                <c:pt idx="18">
                  <c:v>1120.2799085761901</c:v>
                </c:pt>
                <c:pt idx="19">
                  <c:v>1119.4682882965201</c:v>
                </c:pt>
                <c:pt idx="20">
                  <c:v>1117.89673266356</c:v>
                </c:pt>
                <c:pt idx="21">
                  <c:v>1117.00313222149</c:v>
                </c:pt>
                <c:pt idx="22">
                  <c:v>1112.9785607138001</c:v>
                </c:pt>
                <c:pt idx="23">
                  <c:v>1116.4215827809901</c:v>
                </c:pt>
                <c:pt idx="24">
                  <c:v>1110.2779941226199</c:v>
                </c:pt>
                <c:pt idx="25">
                  <c:v>1105.87840912922</c:v>
                </c:pt>
                <c:pt idx="26">
                  <c:v>1112.45644872614</c:v>
                </c:pt>
                <c:pt idx="27">
                  <c:v>1106.87966656596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54752"/>
        <c:axId val="404156384"/>
      </c:scatterChart>
      <c:valAx>
        <c:axId val="4041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56384"/>
        <c:crosses val="autoZero"/>
        <c:crossBetween val="midCat"/>
      </c:valAx>
      <c:valAx>
        <c:axId val="4041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'10-30-2000out'!$C$2:$C$38</c:f>
              <c:numCache>
                <c:formatCode>General</c:formatCode>
                <c:ptCount val="3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17</c:v>
                </c:pt>
                <c:pt idx="24">
                  <c:v>19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50</c:v>
                </c:pt>
                <c:pt idx="31">
                  <c:v>55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</c:numCache>
            </c:numRef>
          </c:xVal>
          <c:yVal>
            <c:numRef>
              <c:f>'10-30-2000out'!$E$2:$E$38</c:f>
              <c:numCache>
                <c:formatCode>General</c:formatCode>
                <c:ptCount val="37"/>
                <c:pt idx="0">
                  <c:v>1183.59866387907</c:v>
                </c:pt>
                <c:pt idx="1">
                  <c:v>1184.79488451987</c:v>
                </c:pt>
                <c:pt idx="2">
                  <c:v>1183.48417909214</c:v>
                </c:pt>
                <c:pt idx="3">
                  <c:v>1184.6061890468</c:v>
                </c:pt>
                <c:pt idx="4">
                  <c:v>1182.4232429236699</c:v>
                </c:pt>
                <c:pt idx="5">
                  <c:v>1185.9278522787999</c:v>
                </c:pt>
                <c:pt idx="6">
                  <c:v>1115.58040069155</c:v>
                </c:pt>
                <c:pt idx="7">
                  <c:v>1115.78589048102</c:v>
                </c:pt>
                <c:pt idx="8">
                  <c:v>1116.2395252853401</c:v>
                </c:pt>
                <c:pt idx="9">
                  <c:v>1117.15621734244</c:v>
                </c:pt>
                <c:pt idx="10">
                  <c:v>1134.8135267944599</c:v>
                </c:pt>
                <c:pt idx="11">
                  <c:v>1182.21719650354</c:v>
                </c:pt>
                <c:pt idx="12">
                  <c:v>1181.71320583035</c:v>
                </c:pt>
                <c:pt idx="13">
                  <c:v>1187.60907127728</c:v>
                </c:pt>
                <c:pt idx="14">
                  <c:v>1256.66512007355</c:v>
                </c:pt>
                <c:pt idx="15">
                  <c:v>1245.1585595613201</c:v>
                </c:pt>
                <c:pt idx="16">
                  <c:v>1249.8286638095401</c:v>
                </c:pt>
                <c:pt idx="17">
                  <c:v>1219.47724539145</c:v>
                </c:pt>
                <c:pt idx="18">
                  <c:v>1211.6225176903499</c:v>
                </c:pt>
                <c:pt idx="19">
                  <c:v>1220.65228025493</c:v>
                </c:pt>
                <c:pt idx="20">
                  <c:v>1213.9863735389899</c:v>
                </c:pt>
                <c:pt idx="21">
                  <c:v>1173.94669872854</c:v>
                </c:pt>
                <c:pt idx="22">
                  <c:v>1199.53516540844</c:v>
                </c:pt>
                <c:pt idx="23">
                  <c:v>1191.2664637242699</c:v>
                </c:pt>
                <c:pt idx="24">
                  <c:v>1187.8989530572101</c:v>
                </c:pt>
                <c:pt idx="25">
                  <c:v>1188.10437815205</c:v>
                </c:pt>
                <c:pt idx="26">
                  <c:v>1185.4310042387201</c:v>
                </c:pt>
                <c:pt idx="27">
                  <c:v>1182.5414319393201</c:v>
                </c:pt>
                <c:pt idx="28">
                  <c:v>1175.3540989164801</c:v>
                </c:pt>
                <c:pt idx="29">
                  <c:v>1173.1759777907801</c:v>
                </c:pt>
                <c:pt idx="30">
                  <c:v>1174.2575288734399</c:v>
                </c:pt>
                <c:pt idx="31">
                  <c:v>1169.21522210745</c:v>
                </c:pt>
                <c:pt idx="32">
                  <c:v>1163.8611351325601</c:v>
                </c:pt>
                <c:pt idx="33">
                  <c:v>1167.75121455714</c:v>
                </c:pt>
                <c:pt idx="34">
                  <c:v>1155.3602953054501</c:v>
                </c:pt>
                <c:pt idx="35">
                  <c:v>1139.6519073193499</c:v>
                </c:pt>
                <c:pt idx="36">
                  <c:v>1157.2942509601901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62912"/>
        <c:axId val="404148768"/>
      </c:scatterChart>
      <c:valAx>
        <c:axId val="40416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48768"/>
        <c:crosses val="autoZero"/>
        <c:crossBetween val="midCat"/>
      </c:valAx>
      <c:valAx>
        <c:axId val="4041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'20-30-2000out'!$C$1:$C$23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13</c:v>
                </c:pt>
                <c:pt idx="7">
                  <c:v>7</c:v>
                </c:pt>
                <c:pt idx="8">
                  <c:v>14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</c:v>
                </c:pt>
                <c:pt idx="15">
                  <c:v>10</c:v>
                </c:pt>
                <c:pt idx="16">
                  <c:v>1.5</c:v>
                </c:pt>
                <c:pt idx="17">
                  <c:v>2</c:v>
                </c:pt>
                <c:pt idx="18">
                  <c:v>2.5</c:v>
                </c:pt>
                <c:pt idx="19">
                  <c:v>3</c:v>
                </c:pt>
                <c:pt idx="20">
                  <c:v>3.5</c:v>
                </c:pt>
                <c:pt idx="21">
                  <c:v>4</c:v>
                </c:pt>
                <c:pt idx="22">
                  <c:v>4.5</c:v>
                </c:pt>
              </c:numCache>
            </c:numRef>
          </c:xVal>
          <c:yVal>
            <c:numRef>
              <c:f>'20-30-2000out'!$D$1:$D$23</c:f>
              <c:numCache>
                <c:formatCode>General</c:formatCode>
                <c:ptCount val="23"/>
                <c:pt idx="0">
                  <c:v>1514.7509208748199</c:v>
                </c:pt>
                <c:pt idx="1">
                  <c:v>1510.69348855254</c:v>
                </c:pt>
                <c:pt idx="2">
                  <c:v>1513.7151110889999</c:v>
                </c:pt>
                <c:pt idx="3">
                  <c:v>1514.8046793952001</c:v>
                </c:pt>
                <c:pt idx="4">
                  <c:v>1514.6993543231199</c:v>
                </c:pt>
                <c:pt idx="5">
                  <c:v>1508.9382440560701</c:v>
                </c:pt>
                <c:pt idx="6">
                  <c:v>1492.20031921384</c:v>
                </c:pt>
                <c:pt idx="7">
                  <c:v>1516.23035870442</c:v>
                </c:pt>
                <c:pt idx="8">
                  <c:v>1496.30021759993</c:v>
                </c:pt>
                <c:pt idx="9">
                  <c:v>1497.4921877857601</c:v>
                </c:pt>
                <c:pt idx="10">
                  <c:v>1502.19628796343</c:v>
                </c:pt>
                <c:pt idx="11">
                  <c:v>1506.3569675244</c:v>
                </c:pt>
                <c:pt idx="12">
                  <c:v>1497.7170529801999</c:v>
                </c:pt>
                <c:pt idx="13">
                  <c:v>1494.85939713895</c:v>
                </c:pt>
                <c:pt idx="14">
                  <c:v>1521.39506923872</c:v>
                </c:pt>
                <c:pt idx="15">
                  <c:v>1497.8234533356899</c:v>
                </c:pt>
                <c:pt idx="16">
                  <c:v>1511.3221289946</c:v>
                </c:pt>
                <c:pt idx="17">
                  <c:v>1507.7839224423301</c:v>
                </c:pt>
                <c:pt idx="18">
                  <c:v>1517.17840077605</c:v>
                </c:pt>
                <c:pt idx="19">
                  <c:v>1512.53768420866</c:v>
                </c:pt>
                <c:pt idx="20">
                  <c:v>1517.89417191339</c:v>
                </c:pt>
                <c:pt idx="21">
                  <c:v>1519.3639992471899</c:v>
                </c:pt>
                <c:pt idx="22">
                  <c:v>1516.0588208732399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60192"/>
        <c:axId val="404149312"/>
      </c:scatterChart>
      <c:valAx>
        <c:axId val="4041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49312"/>
        <c:crosses val="autoZero"/>
        <c:crossBetween val="midCat"/>
      </c:valAx>
      <c:valAx>
        <c:axId val="404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1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'20-30-2000out2'!$C$2:$C$22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'20-30-2000out2'!$D$2:$D$22</c:f>
              <c:numCache>
                <c:formatCode>General</c:formatCode>
                <c:ptCount val="21"/>
                <c:pt idx="0">
                  <c:v>1910.9931061971599</c:v>
                </c:pt>
                <c:pt idx="1">
                  <c:v>1899.89514687005</c:v>
                </c:pt>
                <c:pt idx="2">
                  <c:v>1914.9876932284501</c:v>
                </c:pt>
                <c:pt idx="3">
                  <c:v>1906.51988826254</c:v>
                </c:pt>
                <c:pt idx="4">
                  <c:v>1906.89292953987</c:v>
                </c:pt>
                <c:pt idx="5">
                  <c:v>1910.5006021553099</c:v>
                </c:pt>
                <c:pt idx="6">
                  <c:v>1900.0686992155199</c:v>
                </c:pt>
                <c:pt idx="7">
                  <c:v>1897.05185353196</c:v>
                </c:pt>
                <c:pt idx="8">
                  <c:v>1892.3753819152801</c:v>
                </c:pt>
                <c:pt idx="9">
                  <c:v>1912.88492909765</c:v>
                </c:pt>
                <c:pt idx="10">
                  <c:v>1896.22395879903</c:v>
                </c:pt>
                <c:pt idx="11">
                  <c:v>1892.30592752294</c:v>
                </c:pt>
                <c:pt idx="12">
                  <c:v>1891.6272378849501</c:v>
                </c:pt>
                <c:pt idx="13">
                  <c:v>1898.56079792434</c:v>
                </c:pt>
                <c:pt idx="14">
                  <c:v>1894.9581523115301</c:v>
                </c:pt>
                <c:pt idx="15">
                  <c:v>1885.0550778582401</c:v>
                </c:pt>
                <c:pt idx="16">
                  <c:v>1895.5584455657799</c:v>
                </c:pt>
                <c:pt idx="17">
                  <c:v>1890.35253788505</c:v>
                </c:pt>
                <c:pt idx="18">
                  <c:v>1888.4308366334701</c:v>
                </c:pt>
                <c:pt idx="19">
                  <c:v>1892.69893024986</c:v>
                </c:pt>
                <c:pt idx="20">
                  <c:v>1882.1693298134001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19760"/>
        <c:axId val="471420304"/>
      </c:scatterChart>
      <c:valAx>
        <c:axId val="4714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20304"/>
        <c:crosses val="autoZero"/>
        <c:crossBetween val="midCat"/>
      </c:valAx>
      <c:valAx>
        <c:axId val="4714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9</xdr:row>
      <xdr:rowOff>128587</xdr:rowOff>
    </xdr:from>
    <xdr:to>
      <xdr:col>13</xdr:col>
      <xdr:colOff>123825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7</xdr:row>
      <xdr:rowOff>23812</xdr:rowOff>
    </xdr:from>
    <xdr:to>
      <xdr:col>14</xdr:col>
      <xdr:colOff>485775</xdr:colOff>
      <xdr:row>23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2</xdr:row>
      <xdr:rowOff>166687</xdr:rowOff>
    </xdr:from>
    <xdr:to>
      <xdr:col>14</xdr:col>
      <xdr:colOff>600075</xdr:colOff>
      <xdr:row>18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7</xdr:row>
      <xdr:rowOff>100012</xdr:rowOff>
    </xdr:from>
    <xdr:to>
      <xdr:col>18</xdr:col>
      <xdr:colOff>85725</xdr:colOff>
      <xdr:row>23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138112</xdr:rowOff>
    </xdr:from>
    <xdr:to>
      <xdr:col>16</xdr:col>
      <xdr:colOff>361950</xdr:colOff>
      <xdr:row>16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9" name="表19" displayName="表19" ref="A1:G31" totalsRowShown="0">
  <autoFilter ref="A1:G31"/>
  <sortState ref="A2:G31">
    <sortCondition ref="D1:D31"/>
  </sortState>
  <tableColumns count="7">
    <tableColumn id="1" name="列1"/>
    <tableColumn id="2" name="列2"/>
    <tableColumn id="3" name="列3"/>
    <tableColumn id="4" name="列4">
      <calculatedColumnFormula>C2*30/60</calculatedColumnFormula>
    </tableColumn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1" name="表21" displayName="表21" ref="A1:E103" totalsRowShown="0">
  <autoFilter ref="A1:E103"/>
  <sortState ref="A2:E105">
    <sortCondition ref="A1:A10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表10" displayName="表10" ref="A1:E71" totalsRowShown="0">
  <autoFilter ref="A1:E71"/>
  <sortState ref="A2:G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表20" displayName="表20" ref="A1:G29" totalsRowShown="0">
  <autoFilter ref="A1:G29"/>
  <sortState ref="A2:G29">
    <sortCondition ref="D1:D29"/>
  </sortState>
  <tableColumns count="7">
    <tableColumn id="1" name="2000ppm"/>
    <tableColumn id="2" name="out"/>
    <tableColumn id="3" name="0"/>
    <tableColumn id="4" name="02"/>
    <tableColumn id="5" name="1165.748728"/>
    <tableColumn id="6" name="11.96611175"/>
    <tableColumn id="7" name="10.7221915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表13" displayName="表13" ref="A1:E43" totalsRowShown="0" headerRowDxfId="6" dataDxfId="5">
  <autoFilter ref="A1:E43"/>
  <sortState ref="A2:E43">
    <sortCondition ref="A1:A43"/>
  </sortState>
  <tableColumns count="5">
    <tableColumn id="1" name="列1" dataDxfId="4"/>
    <tableColumn id="2" name="列2" dataDxfId="3"/>
    <tableColumn id="3" name="列3" dataDxfId="2"/>
    <tableColumn id="4" name="列4" dataDxfId="1"/>
    <tableColumn id="5" name="列5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表14" displayName="表14" ref="A1:G38" totalsRowShown="0">
  <autoFilter ref="A1:G38"/>
  <sortState ref="A2:G38">
    <sortCondition ref="C1:C38"/>
  </sortState>
  <tableColumns count="7">
    <tableColumn id="1" name="列1"/>
    <tableColumn id="2" name="列2"/>
    <tableColumn id="3" name="列3"/>
    <tableColumn id="4" name="列4"/>
    <tableColumn id="5" name="列5"/>
    <tableColumn id="6" name="列6"/>
    <tableColumn id="7" name="列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5" name="表15" displayName="表15" ref="A1:E41" totalsRowShown="0">
  <autoFilter ref="A1:E41"/>
  <sortState ref="A2:E41">
    <sortCondition ref="A1:A41"/>
  </sortState>
  <tableColumns count="5">
    <tableColumn id="1" name="列1"/>
    <tableColumn id="3" name="列3"/>
    <tableColumn id="4" name="列4"/>
    <tableColumn id="5" name="列5"/>
    <tableColumn id="2" name="列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表16" displayName="表16" ref="A1:F42" totalsRowShown="0">
  <autoFilter ref="A1:F42"/>
  <sortState ref="A2:F42">
    <sortCondition ref="A1:A42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7" name="表17" displayName="表17" ref="A1:F49" totalsRowShown="0">
  <autoFilter ref="A1:F49"/>
  <sortState ref="A2:F49">
    <sortCondition ref="A1:A49"/>
  </sortState>
  <tableColumns count="6">
    <tableColumn id="1" name="列1"/>
    <tableColumn id="4" name="列4"/>
    <tableColumn id="5" name="列5"/>
    <tableColumn id="6" name="列6"/>
    <tableColumn id="2" name="列2"/>
    <tableColumn id="3" name="列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表18" displayName="表18" ref="A1:J22" totalsRowShown="0">
  <autoFilter ref="A1:J22"/>
  <sortState ref="A2:J22">
    <sortCondition ref="C1:C22"/>
  </sortState>
  <tableColumns count="10">
    <tableColumn id="1" name="列1"/>
    <tableColumn id="2" name="列2"/>
    <tableColumn id="3" name="列3">
      <calculatedColumnFormula>B2*30/60</calculatedColumnFormula>
    </tableColumn>
    <tableColumn id="4" name="列4"/>
    <tableColumn id="5" name="列5"/>
    <tableColumn id="6" name="列6"/>
    <tableColumn id="7" name="列7"/>
    <tableColumn id="8" name="列8"/>
    <tableColumn id="9" name="列9"/>
    <tableColumn id="10" name="列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6" sqref="B6"/>
    </sheetView>
  </sheetViews>
  <sheetFormatPr defaultRowHeight="13.5" x14ac:dyDescent="0.15"/>
  <cols>
    <col min="2" max="2" width="19.375" bestFit="1" customWidth="1"/>
  </cols>
  <sheetData>
    <row r="2" spans="2:2" x14ac:dyDescent="0.15">
      <c r="B2" s="4" t="s">
        <v>103</v>
      </c>
    </row>
    <row r="3" spans="2:2" x14ac:dyDescent="0.15">
      <c r="B3" s="4" t="s">
        <v>104</v>
      </c>
    </row>
    <row r="4" spans="2:2" x14ac:dyDescent="0.15">
      <c r="B4" s="4" t="s">
        <v>125</v>
      </c>
    </row>
    <row r="5" spans="2:2" x14ac:dyDescent="0.15">
      <c r="B5" s="4" t="s">
        <v>126</v>
      </c>
    </row>
  </sheetData>
  <phoneticPr fontId="18" type="noConversion"/>
  <hyperlinks>
    <hyperlink ref="B2" location="'10-30'!A1" display="'10-30'!A1"/>
    <hyperlink ref="B3" location="'10-30-2000out'!A1" display="'10-30-2000out'!A1"/>
    <hyperlink ref="B4" location="'20-30'!A1" display="'20-30'!A1"/>
    <hyperlink ref="B5" location="'20-30-snr2'!A1" display="'20-30-snr2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25" sqref="L25"/>
    </sheetView>
  </sheetViews>
  <sheetFormatPr defaultRowHeight="13.5" x14ac:dyDescent="0.15"/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  <c r="H1" t="s">
        <v>129</v>
      </c>
      <c r="I1" t="s">
        <v>131</v>
      </c>
      <c r="J1" t="s">
        <v>132</v>
      </c>
    </row>
    <row r="2" spans="1:10" x14ac:dyDescent="0.15">
      <c r="A2">
        <v>2000</v>
      </c>
      <c r="B2">
        <v>0</v>
      </c>
      <c r="C2">
        <f t="shared" ref="C2:C22" si="0">B2*30/60</f>
        <v>0</v>
      </c>
      <c r="D2">
        <v>1910.9931061971599</v>
      </c>
      <c r="E2">
        <v>16.6776358450856</v>
      </c>
      <c r="F2">
        <v>15.471406642041501</v>
      </c>
      <c r="G2">
        <v>20</v>
      </c>
      <c r="H2" t="s">
        <v>122</v>
      </c>
      <c r="I2" t="s">
        <v>127</v>
      </c>
      <c r="J2" t="s">
        <v>124</v>
      </c>
    </row>
    <row r="3" spans="1:10" x14ac:dyDescent="0.15">
      <c r="A3">
        <v>2000</v>
      </c>
      <c r="B3">
        <v>1</v>
      </c>
      <c r="C3">
        <f t="shared" si="0"/>
        <v>0.5</v>
      </c>
      <c r="D3">
        <v>1899.89514687005</v>
      </c>
      <c r="E3">
        <v>16.078308505102601</v>
      </c>
      <c r="F3">
        <v>14.668637117213599</v>
      </c>
      <c r="G3">
        <v>20</v>
      </c>
      <c r="H3" t="s">
        <v>122</v>
      </c>
      <c r="I3" t="s">
        <v>127</v>
      </c>
      <c r="J3" t="s">
        <v>124</v>
      </c>
    </row>
    <row r="4" spans="1:10" x14ac:dyDescent="0.15">
      <c r="A4">
        <v>2000</v>
      </c>
      <c r="B4">
        <v>2</v>
      </c>
      <c r="C4">
        <f t="shared" si="0"/>
        <v>1</v>
      </c>
      <c r="D4">
        <v>1914.9876932284501</v>
      </c>
      <c r="E4">
        <v>17.444862871804698</v>
      </c>
      <c r="F4">
        <v>15.6304266933055</v>
      </c>
      <c r="G4">
        <v>20</v>
      </c>
      <c r="H4" t="s">
        <v>122</v>
      </c>
      <c r="I4" t="s">
        <v>127</v>
      </c>
      <c r="J4" t="s">
        <v>124</v>
      </c>
    </row>
    <row r="5" spans="1:10" x14ac:dyDescent="0.15">
      <c r="A5">
        <v>2000</v>
      </c>
      <c r="B5">
        <v>3</v>
      </c>
      <c r="C5">
        <f t="shared" si="0"/>
        <v>1.5</v>
      </c>
      <c r="D5">
        <v>1906.51988826254</v>
      </c>
      <c r="E5">
        <v>16.931462513069899</v>
      </c>
      <c r="F5">
        <v>15.6019378860667</v>
      </c>
      <c r="G5">
        <v>20</v>
      </c>
      <c r="H5" t="s">
        <v>122</v>
      </c>
      <c r="I5" t="s">
        <v>127</v>
      </c>
      <c r="J5" t="s">
        <v>124</v>
      </c>
    </row>
    <row r="6" spans="1:10" x14ac:dyDescent="0.15">
      <c r="A6">
        <v>2000</v>
      </c>
      <c r="B6">
        <v>4</v>
      </c>
      <c r="C6">
        <f t="shared" si="0"/>
        <v>2</v>
      </c>
      <c r="D6">
        <v>1906.89292953987</v>
      </c>
      <c r="E6">
        <v>16.170828649124701</v>
      </c>
      <c r="F6">
        <v>14.861168143889101</v>
      </c>
      <c r="G6">
        <v>20</v>
      </c>
      <c r="H6" t="s">
        <v>122</v>
      </c>
      <c r="I6" t="s">
        <v>127</v>
      </c>
      <c r="J6" t="s">
        <v>124</v>
      </c>
    </row>
    <row r="7" spans="1:10" x14ac:dyDescent="0.15">
      <c r="A7">
        <v>2000</v>
      </c>
      <c r="B7">
        <v>5</v>
      </c>
      <c r="C7">
        <f t="shared" si="0"/>
        <v>2.5</v>
      </c>
      <c r="D7">
        <v>1910.5006021553099</v>
      </c>
      <c r="E7">
        <v>17.104110474574</v>
      </c>
      <c r="F7">
        <v>15.567370125412999</v>
      </c>
      <c r="G7">
        <v>20</v>
      </c>
      <c r="H7" t="s">
        <v>122</v>
      </c>
      <c r="I7" t="s">
        <v>127</v>
      </c>
      <c r="J7" t="s">
        <v>124</v>
      </c>
    </row>
    <row r="8" spans="1:10" x14ac:dyDescent="0.15">
      <c r="A8">
        <v>2000</v>
      </c>
      <c r="B8">
        <v>6</v>
      </c>
      <c r="C8">
        <f t="shared" si="0"/>
        <v>3</v>
      </c>
      <c r="D8">
        <v>1900.0686992155199</v>
      </c>
      <c r="E8">
        <v>17.896814801737701</v>
      </c>
      <c r="F8">
        <v>16.1744267809121</v>
      </c>
      <c r="G8">
        <v>20</v>
      </c>
      <c r="H8" t="s">
        <v>122</v>
      </c>
      <c r="I8" t="s">
        <v>127</v>
      </c>
      <c r="J8" t="s">
        <v>124</v>
      </c>
    </row>
    <row r="9" spans="1:10" x14ac:dyDescent="0.15">
      <c r="A9">
        <v>2000</v>
      </c>
      <c r="B9">
        <v>7</v>
      </c>
      <c r="C9">
        <f t="shared" si="0"/>
        <v>3.5</v>
      </c>
      <c r="D9">
        <v>1897.05185353196</v>
      </c>
      <c r="E9">
        <v>15.6976364658849</v>
      </c>
      <c r="F9">
        <v>14.6839336806728</v>
      </c>
      <c r="G9">
        <v>20</v>
      </c>
      <c r="H9" t="s">
        <v>122</v>
      </c>
      <c r="I9" t="s">
        <v>127</v>
      </c>
      <c r="J9" t="s">
        <v>124</v>
      </c>
    </row>
    <row r="10" spans="1:10" x14ac:dyDescent="0.15">
      <c r="A10">
        <v>2000</v>
      </c>
      <c r="B10">
        <v>8</v>
      </c>
      <c r="C10">
        <f t="shared" si="0"/>
        <v>4</v>
      </c>
      <c r="D10">
        <v>1892.3753819152801</v>
      </c>
      <c r="E10">
        <v>15.4257230705352</v>
      </c>
      <c r="F10">
        <v>14.339162158320001</v>
      </c>
      <c r="G10">
        <v>20</v>
      </c>
      <c r="H10" t="s">
        <v>122</v>
      </c>
      <c r="I10" t="s">
        <v>127</v>
      </c>
      <c r="J10" t="s">
        <v>124</v>
      </c>
    </row>
    <row r="11" spans="1:10" x14ac:dyDescent="0.15">
      <c r="A11">
        <v>2000</v>
      </c>
      <c r="B11">
        <v>9</v>
      </c>
      <c r="C11">
        <f t="shared" si="0"/>
        <v>4.5</v>
      </c>
      <c r="D11">
        <v>1912.88492909765</v>
      </c>
      <c r="E11">
        <v>16.430185990068701</v>
      </c>
      <c r="F11">
        <v>14.9539322935805</v>
      </c>
      <c r="G11">
        <v>20</v>
      </c>
      <c r="H11" t="s">
        <v>122</v>
      </c>
      <c r="I11" t="s">
        <v>127</v>
      </c>
      <c r="J11" t="s">
        <v>124</v>
      </c>
    </row>
    <row r="12" spans="1:10" x14ac:dyDescent="0.15">
      <c r="A12">
        <v>2000</v>
      </c>
      <c r="B12">
        <v>10</v>
      </c>
      <c r="C12">
        <f t="shared" si="0"/>
        <v>5</v>
      </c>
      <c r="D12">
        <v>1896.22395879903</v>
      </c>
      <c r="E12">
        <v>16.595558851598799</v>
      </c>
      <c r="F12">
        <v>15.581478242267099</v>
      </c>
      <c r="G12">
        <v>20</v>
      </c>
      <c r="H12" t="s">
        <v>122</v>
      </c>
      <c r="I12" t="s">
        <v>127</v>
      </c>
      <c r="J12" t="s">
        <v>124</v>
      </c>
    </row>
    <row r="13" spans="1:10" x14ac:dyDescent="0.15">
      <c r="A13">
        <v>2000</v>
      </c>
      <c r="B13">
        <v>11</v>
      </c>
      <c r="C13">
        <f t="shared" si="0"/>
        <v>5.5</v>
      </c>
      <c r="D13">
        <v>1892.30592752294</v>
      </c>
      <c r="E13">
        <v>15.803746391122599</v>
      </c>
      <c r="F13">
        <v>14.839937696139501</v>
      </c>
      <c r="G13">
        <v>20</v>
      </c>
      <c r="H13" t="s">
        <v>122</v>
      </c>
      <c r="I13" t="s">
        <v>127</v>
      </c>
      <c r="J13" t="s">
        <v>124</v>
      </c>
    </row>
    <row r="14" spans="1:10" x14ac:dyDescent="0.15">
      <c r="A14">
        <v>2000</v>
      </c>
      <c r="B14">
        <v>12</v>
      </c>
      <c r="C14">
        <f t="shared" si="0"/>
        <v>6</v>
      </c>
      <c r="D14">
        <v>1891.6272378849501</v>
      </c>
      <c r="E14">
        <v>16.1600521055827</v>
      </c>
      <c r="F14">
        <v>14.883839794308599</v>
      </c>
      <c r="G14">
        <v>20</v>
      </c>
      <c r="H14" t="s">
        <v>122</v>
      </c>
      <c r="I14" t="s">
        <v>127</v>
      </c>
      <c r="J14" t="s">
        <v>124</v>
      </c>
    </row>
    <row r="15" spans="1:10" x14ac:dyDescent="0.15">
      <c r="A15">
        <v>2000</v>
      </c>
      <c r="B15">
        <v>13</v>
      </c>
      <c r="C15">
        <f t="shared" si="0"/>
        <v>6.5</v>
      </c>
      <c r="D15">
        <v>1898.56079792434</v>
      </c>
      <c r="E15">
        <v>16.890943706238598</v>
      </c>
      <c r="F15">
        <v>15.430269863641801</v>
      </c>
      <c r="G15">
        <v>20</v>
      </c>
      <c r="H15" t="s">
        <v>122</v>
      </c>
      <c r="I15" t="s">
        <v>127</v>
      </c>
      <c r="J15" t="s">
        <v>124</v>
      </c>
    </row>
    <row r="16" spans="1:10" x14ac:dyDescent="0.15">
      <c r="A16">
        <v>2000</v>
      </c>
      <c r="B16">
        <v>14</v>
      </c>
      <c r="C16">
        <f t="shared" si="0"/>
        <v>7</v>
      </c>
      <c r="D16">
        <v>1894.9581523115301</v>
      </c>
      <c r="E16">
        <v>15.5579901113584</v>
      </c>
      <c r="F16">
        <v>14.678828837512</v>
      </c>
      <c r="G16">
        <v>20</v>
      </c>
      <c r="H16" t="s">
        <v>122</v>
      </c>
      <c r="I16" t="s">
        <v>127</v>
      </c>
      <c r="J16" t="s">
        <v>124</v>
      </c>
    </row>
    <row r="17" spans="1:10" x14ac:dyDescent="0.15">
      <c r="A17">
        <v>2000</v>
      </c>
      <c r="B17">
        <v>15</v>
      </c>
      <c r="C17">
        <f t="shared" si="0"/>
        <v>7.5</v>
      </c>
      <c r="D17">
        <v>1885.0550778582401</v>
      </c>
      <c r="E17">
        <v>15.9176003468815</v>
      </c>
      <c r="F17">
        <v>15.165553519014599</v>
      </c>
      <c r="G17">
        <v>20</v>
      </c>
      <c r="H17" t="s">
        <v>122</v>
      </c>
      <c r="I17" t="s">
        <v>127</v>
      </c>
      <c r="J17" t="s">
        <v>124</v>
      </c>
    </row>
    <row r="18" spans="1:10" x14ac:dyDescent="0.15">
      <c r="A18">
        <v>2000</v>
      </c>
      <c r="B18">
        <v>16</v>
      </c>
      <c r="C18">
        <f t="shared" si="0"/>
        <v>8</v>
      </c>
      <c r="D18">
        <v>1895.5584455657799</v>
      </c>
      <c r="E18">
        <v>15.217221680804</v>
      </c>
      <c r="F18">
        <v>14.083789617866801</v>
      </c>
      <c r="G18">
        <v>20</v>
      </c>
      <c r="H18" t="s">
        <v>122</v>
      </c>
      <c r="I18" t="s">
        <v>127</v>
      </c>
      <c r="J18" t="s">
        <v>124</v>
      </c>
    </row>
    <row r="19" spans="1:10" x14ac:dyDescent="0.15">
      <c r="A19">
        <v>2000</v>
      </c>
      <c r="B19">
        <v>17</v>
      </c>
      <c r="C19">
        <f t="shared" si="0"/>
        <v>8.5</v>
      </c>
      <c r="D19">
        <v>1890.35253788505</v>
      </c>
      <c r="E19">
        <v>15.1215487988856</v>
      </c>
      <c r="F19">
        <v>14.8320029591838</v>
      </c>
      <c r="G19">
        <v>20</v>
      </c>
      <c r="H19" t="s">
        <v>122</v>
      </c>
      <c r="I19" t="s">
        <v>127</v>
      </c>
      <c r="J19" t="s">
        <v>124</v>
      </c>
    </row>
    <row r="20" spans="1:10" x14ac:dyDescent="0.15">
      <c r="A20">
        <v>2000</v>
      </c>
      <c r="B20">
        <v>18</v>
      </c>
      <c r="C20">
        <f t="shared" si="0"/>
        <v>9</v>
      </c>
      <c r="D20">
        <v>1888.4308366334701</v>
      </c>
      <c r="E20">
        <v>14.6852108295774</v>
      </c>
      <c r="F20">
        <v>14.009907601766599</v>
      </c>
      <c r="G20">
        <v>20</v>
      </c>
      <c r="H20" t="s">
        <v>122</v>
      </c>
      <c r="I20" t="s">
        <v>127</v>
      </c>
      <c r="J20" t="s">
        <v>124</v>
      </c>
    </row>
    <row r="21" spans="1:10" x14ac:dyDescent="0.15">
      <c r="A21">
        <v>2000</v>
      </c>
      <c r="B21">
        <v>19</v>
      </c>
      <c r="C21">
        <f t="shared" si="0"/>
        <v>9.5</v>
      </c>
      <c r="D21">
        <v>1892.69893024986</v>
      </c>
      <c r="E21">
        <v>15.6607023439154</v>
      </c>
      <c r="F21">
        <v>14.483060848727799</v>
      </c>
      <c r="G21">
        <v>20</v>
      </c>
      <c r="H21" t="s">
        <v>122</v>
      </c>
      <c r="I21" t="s">
        <v>127</v>
      </c>
      <c r="J21" t="s">
        <v>124</v>
      </c>
    </row>
    <row r="22" spans="1:10" x14ac:dyDescent="0.15">
      <c r="A22">
        <v>2000</v>
      </c>
      <c r="B22">
        <v>20</v>
      </c>
      <c r="C22">
        <f t="shared" si="0"/>
        <v>10</v>
      </c>
      <c r="D22">
        <v>1882.1693298134001</v>
      </c>
      <c r="E22">
        <v>14.624327428473199</v>
      </c>
      <c r="F22">
        <v>14.2852409631806</v>
      </c>
      <c r="G22">
        <v>20</v>
      </c>
      <c r="H22" t="s">
        <v>122</v>
      </c>
      <c r="I22" t="s">
        <v>127</v>
      </c>
      <c r="J22" t="s">
        <v>124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3" sqref="O3:P12"/>
    </sheetView>
  </sheetViews>
  <sheetFormatPr defaultRowHeight="13.5" x14ac:dyDescent="0.15"/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6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6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O3">
        <v>0</v>
      </c>
      <c r="P3">
        <f>AVERAGE(B2:B5)</f>
        <v>1051.4834559701524</v>
      </c>
    </row>
    <row r="4" spans="1:16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O4">
        <v>100</v>
      </c>
      <c r="P4">
        <f>AVERAGE(B6:B9)</f>
        <v>1054.1094303100399</v>
      </c>
    </row>
    <row r="5" spans="1:16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O5">
        <v>150</v>
      </c>
      <c r="P5">
        <f>AVERAGE(B10:B13)</f>
        <v>1059.91547664058</v>
      </c>
    </row>
    <row r="6" spans="1:16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O6">
        <v>200</v>
      </c>
      <c r="P6">
        <f>AVERAGE(B14:B17)</f>
        <v>1060.5514078540775</v>
      </c>
    </row>
    <row r="7" spans="1:16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O7">
        <v>250</v>
      </c>
      <c r="P7">
        <f>AVERAGE(B18:B22)</f>
        <v>1064.1133065016559</v>
      </c>
    </row>
    <row r="8" spans="1:16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O8">
        <v>300</v>
      </c>
      <c r="P8">
        <f>AVERAGE(B23:B26)</f>
        <v>1064.34827116676</v>
      </c>
    </row>
    <row r="9" spans="1:16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O9">
        <v>350</v>
      </c>
      <c r="P9">
        <f>AVERAGE(B27:B30)</f>
        <v>1067.9977371755876</v>
      </c>
    </row>
    <row r="10" spans="1:16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O10">
        <v>500</v>
      </c>
      <c r="P10">
        <f>AVERAGE(B31:B35)</f>
        <v>1074.2425618356299</v>
      </c>
    </row>
    <row r="11" spans="1:16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O11">
        <v>1000</v>
      </c>
      <c r="P11">
        <f>AVERAGE(B36:B40)</f>
        <v>1089.304350207892</v>
      </c>
    </row>
    <row r="12" spans="1:16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O12">
        <v>2000</v>
      </c>
      <c r="P12">
        <f>AVERAGE(B41:B45)</f>
        <v>1114.3289514391581</v>
      </c>
    </row>
    <row r="13" spans="1:16" x14ac:dyDescent="0.15">
      <c r="A13">
        <v>150</v>
      </c>
      <c r="B13">
        <v>1060.4252634797399</v>
      </c>
      <c r="C13">
        <v>7.1581750536309796</v>
      </c>
      <c r="D13">
        <v>7.0688062986570097</v>
      </c>
      <c r="E13">
        <v>3</v>
      </c>
    </row>
    <row r="14" spans="1:16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</row>
    <row r="15" spans="1:16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</row>
    <row r="16" spans="1:16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7" sqref="J27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</row>
    <row r="3" spans="1:5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</row>
    <row r="4" spans="1:5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</row>
    <row r="5" spans="1:5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</row>
    <row r="6" spans="1:5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</row>
    <row r="7" spans="1:5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</row>
    <row r="8" spans="1:5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</row>
    <row r="9" spans="1:5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</row>
    <row r="10" spans="1:5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</row>
    <row r="11" spans="1:5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</row>
    <row r="12" spans="1:5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5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</row>
    <row r="14" spans="1:5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</row>
    <row r="15" spans="1:5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5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J19" sqref="J19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</row>
    <row r="3" spans="1:5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</row>
    <row r="4" spans="1:5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</row>
    <row r="5" spans="1:5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</row>
    <row r="6" spans="1:5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</row>
    <row r="7" spans="1:5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</row>
    <row r="8" spans="1:5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</row>
    <row r="9" spans="1:5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</row>
    <row r="10" spans="1:5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</row>
    <row r="11" spans="1:5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</row>
    <row r="12" spans="1:5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5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5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5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</row>
    <row r="16" spans="1:5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1" workbookViewId="0">
      <selection activeCell="L2" sqref="L2:M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</row>
    <row r="3" spans="1:13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</row>
    <row r="4" spans="1:13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</row>
    <row r="5" spans="1:13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</row>
    <row r="6" spans="1:13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</row>
    <row r="7" spans="1:13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</row>
    <row r="8" spans="1:13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</row>
    <row r="9" spans="1:13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</row>
    <row r="10" spans="1:13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</row>
    <row r="11" spans="1:13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</row>
    <row r="12" spans="1:13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3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3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3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</row>
    <row r="16" spans="1:13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I22" sqref="I22:J26"/>
    </sheetView>
  </sheetViews>
  <sheetFormatPr defaultRowHeight="13.5" x14ac:dyDescent="0.15"/>
  <cols>
    <col min="9" max="9" width="16.12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</row>
    <row r="3" spans="1:10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</row>
    <row r="4" spans="1:10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</row>
    <row r="5" spans="1:10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</row>
    <row r="6" spans="1:10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</row>
    <row r="7" spans="1:10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</row>
    <row r="8" spans="1:10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</row>
    <row r="9" spans="1:10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</row>
    <row r="10" spans="1:10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</row>
    <row r="11" spans="1:10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</row>
    <row r="12" spans="1:10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</row>
    <row r="13" spans="1:10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0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0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0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G19" sqref="G19"/>
    </sheetView>
  </sheetViews>
  <sheetFormatPr defaultRowHeight="13.5" x14ac:dyDescent="0.15"/>
  <cols>
    <col min="9" max="9" width="16.125" bestFit="1" customWidth="1"/>
  </cols>
  <sheetData>
    <row r="1" spans="1:9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9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  <c r="H2">
        <v>0</v>
      </c>
      <c r="I2">
        <f>AVERAGE(B2:B5)</f>
        <v>1855.99374833461</v>
      </c>
    </row>
    <row r="3" spans="1:9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  <c r="H3">
        <v>100</v>
      </c>
      <c r="I3">
        <f>AVERAGE(B6:B9)</f>
        <v>1857.5546235247202</v>
      </c>
    </row>
    <row r="4" spans="1:9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  <c r="H4">
        <v>200</v>
      </c>
      <c r="I4">
        <f>AVERAGE(B10:B13)</f>
        <v>1866.6585736888351</v>
      </c>
    </row>
    <row r="5" spans="1:9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  <c r="H5">
        <v>300</v>
      </c>
      <c r="I5">
        <f>AVERAGE(B14:B18)</f>
        <v>1866.41058445368</v>
      </c>
    </row>
    <row r="6" spans="1:9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  <c r="H6">
        <v>400</v>
      </c>
      <c r="I6">
        <f>AVERAGE(B19:B22)</f>
        <v>1874.2394012221898</v>
      </c>
    </row>
    <row r="7" spans="1:9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  <c r="H7">
        <v>500</v>
      </c>
      <c r="I7">
        <f>AVERAGE(B23:B26)</f>
        <v>1877.705840792665</v>
      </c>
    </row>
    <row r="8" spans="1:9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  <c r="H8">
        <v>1000</v>
      </c>
      <c r="I8">
        <f>AVERAGE(B27:B31)</f>
        <v>1887.9042796330982</v>
      </c>
    </row>
    <row r="9" spans="1:9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  <c r="H9">
        <v>2000</v>
      </c>
      <c r="I9">
        <f>AVERAGE(B32:B34)</f>
        <v>1921.7069106741801</v>
      </c>
    </row>
    <row r="10" spans="1:9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9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9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9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</row>
    <row r="14" spans="1:9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</row>
    <row r="15" spans="1:9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9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A2" sqref="A2:D8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5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</row>
    <row r="4" spans="1:5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</row>
    <row r="5" spans="1:5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</row>
    <row r="6" spans="1:5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</row>
    <row r="7" spans="1:5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</row>
    <row r="8" spans="1:5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</row>
    <row r="9" spans="1:5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</row>
    <row r="10" spans="1:5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</row>
    <row r="11" spans="1:5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5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5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</row>
    <row r="14" spans="1:5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</row>
    <row r="15" spans="1:5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5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16" workbookViewId="0">
      <selection activeCell="I39" sqref="I39"/>
    </sheetView>
  </sheetViews>
  <sheetFormatPr defaultRowHeight="13.5" x14ac:dyDescent="0.15"/>
  <cols>
    <col min="9" max="9" width="9.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1068.6543053166799</v>
      </c>
      <c r="C2">
        <v>7.3781004008699496</v>
      </c>
      <c r="D2">
        <v>7.1014359729074297</v>
      </c>
      <c r="E2">
        <v>0</v>
      </c>
    </row>
    <row r="3" spans="1:5" x14ac:dyDescent="0.15">
      <c r="A3">
        <v>0</v>
      </c>
      <c r="B3">
        <v>1069.0511442547199</v>
      </c>
      <c r="C3">
        <v>6.6865369834743298</v>
      </c>
      <c r="D3">
        <v>6.6778379412171596</v>
      </c>
      <c r="E3">
        <v>1</v>
      </c>
    </row>
    <row r="4" spans="1:5" x14ac:dyDescent="0.15">
      <c r="A4">
        <v>0</v>
      </c>
      <c r="B4">
        <v>1070.61815183669</v>
      </c>
      <c r="C4">
        <v>6.7247759728317904</v>
      </c>
      <c r="D4">
        <v>6.7172235559023203</v>
      </c>
      <c r="E4">
        <v>2</v>
      </c>
    </row>
    <row r="5" spans="1:5" x14ac:dyDescent="0.15">
      <c r="A5">
        <v>0</v>
      </c>
      <c r="B5">
        <v>1069.21699252036</v>
      </c>
      <c r="C5">
        <v>6.6972830883249497</v>
      </c>
      <c r="D5">
        <v>6.6885625162842599</v>
      </c>
      <c r="E5">
        <v>3</v>
      </c>
    </row>
    <row r="6" spans="1:5" x14ac:dyDescent="0.15">
      <c r="A6">
        <v>50</v>
      </c>
      <c r="B6">
        <v>1075.8120463748101</v>
      </c>
      <c r="C6">
        <v>6.74443289948867</v>
      </c>
      <c r="D6">
        <v>6.7386904328920503</v>
      </c>
      <c r="E6">
        <v>0</v>
      </c>
    </row>
    <row r="7" spans="1:5" x14ac:dyDescent="0.15">
      <c r="A7">
        <v>50</v>
      </c>
      <c r="B7">
        <v>1072.04940491299</v>
      </c>
      <c r="C7">
        <v>6.9591897054007799</v>
      </c>
      <c r="D7">
        <v>6.8951910853732503</v>
      </c>
      <c r="E7">
        <v>1</v>
      </c>
    </row>
    <row r="8" spans="1:5" x14ac:dyDescent="0.15">
      <c r="A8">
        <v>50</v>
      </c>
      <c r="B8">
        <v>1074.7594213688101</v>
      </c>
      <c r="C8">
        <v>6.8012393326084997</v>
      </c>
      <c r="D8">
        <v>6.7869161022409097</v>
      </c>
      <c r="E8">
        <v>2</v>
      </c>
    </row>
    <row r="9" spans="1:5" x14ac:dyDescent="0.15">
      <c r="A9">
        <v>50</v>
      </c>
      <c r="B9">
        <v>1073.66891643483</v>
      </c>
      <c r="C9">
        <v>6.8932792506987601</v>
      </c>
      <c r="D9">
        <v>6.8033190878532297</v>
      </c>
      <c r="E9">
        <v>3</v>
      </c>
    </row>
    <row r="10" spans="1:5" x14ac:dyDescent="0.15">
      <c r="A10">
        <v>50</v>
      </c>
      <c r="B10">
        <v>1074.6338246035</v>
      </c>
      <c r="C10">
        <v>6.8943412771680102</v>
      </c>
      <c r="D10">
        <v>6.8447046678615102</v>
      </c>
      <c r="E10">
        <v>4</v>
      </c>
    </row>
    <row r="11" spans="1:5" x14ac:dyDescent="0.15">
      <c r="A11">
        <v>50</v>
      </c>
      <c r="B11">
        <v>1073.4356002915499</v>
      </c>
      <c r="C11">
        <v>6.7354124292877797</v>
      </c>
      <c r="D11">
        <v>6.7141655028579796</v>
      </c>
      <c r="E11">
        <v>5</v>
      </c>
    </row>
    <row r="12" spans="1:5" x14ac:dyDescent="0.15">
      <c r="A12">
        <v>50</v>
      </c>
      <c r="B12">
        <v>1071.6931502735099</v>
      </c>
      <c r="C12">
        <v>6.8128988108165904</v>
      </c>
      <c r="D12">
        <v>6.7612939345949101</v>
      </c>
      <c r="E12">
        <v>6</v>
      </c>
    </row>
    <row r="13" spans="1:5" x14ac:dyDescent="0.15">
      <c r="A13">
        <v>100</v>
      </c>
      <c r="B13">
        <v>1073.2119346668301</v>
      </c>
      <c r="C13">
        <v>6.9357497244931299</v>
      </c>
      <c r="D13">
        <v>6.8606953746653803</v>
      </c>
      <c r="E13">
        <v>0</v>
      </c>
    </row>
    <row r="14" spans="1:5" x14ac:dyDescent="0.15">
      <c r="A14">
        <v>100</v>
      </c>
      <c r="B14">
        <v>1077.86463641249</v>
      </c>
      <c r="C14">
        <v>7.0108145699490203</v>
      </c>
      <c r="D14">
        <v>6.9329625557035897</v>
      </c>
      <c r="E14">
        <v>1</v>
      </c>
    </row>
    <row r="15" spans="1:5" x14ac:dyDescent="0.15">
      <c r="A15">
        <v>100</v>
      </c>
      <c r="B15">
        <v>1073.8290661866199</v>
      </c>
      <c r="C15">
        <v>6.9862270765065499</v>
      </c>
      <c r="D15">
        <v>6.9081713068961097</v>
      </c>
      <c r="E15">
        <v>2</v>
      </c>
    </row>
    <row r="16" spans="1:5" x14ac:dyDescent="0.15">
      <c r="A16">
        <v>100</v>
      </c>
      <c r="B16">
        <v>1076.5072599699899</v>
      </c>
      <c r="C16">
        <v>7.0809859953453298</v>
      </c>
      <c r="D16">
        <v>6.9591897054007799</v>
      </c>
      <c r="E16">
        <v>3</v>
      </c>
    </row>
    <row r="17" spans="1:10" x14ac:dyDescent="0.15">
      <c r="A17">
        <v>100</v>
      </c>
      <c r="B17">
        <v>1071.94297084769</v>
      </c>
      <c r="C17">
        <v>6.9494973108277698</v>
      </c>
      <c r="D17">
        <v>6.8480662430428598</v>
      </c>
      <c r="E17">
        <v>4</v>
      </c>
      <c r="I17">
        <v>0</v>
      </c>
      <c r="J17">
        <f>AVERAGE(B2:B5)</f>
        <v>1069.3851484821125</v>
      </c>
    </row>
    <row r="18" spans="1:10" x14ac:dyDescent="0.15">
      <c r="A18">
        <v>100</v>
      </c>
      <c r="B18">
        <v>1074.0163139757601</v>
      </c>
      <c r="C18">
        <v>7.0101600026661597</v>
      </c>
      <c r="D18">
        <v>6.9462713135870304</v>
      </c>
      <c r="E18">
        <v>5</v>
      </c>
      <c r="I18">
        <v>50</v>
      </c>
      <c r="J18">
        <f>AVERAGE(B6:B12)</f>
        <v>1073.7217663228571</v>
      </c>
    </row>
    <row r="19" spans="1:10" x14ac:dyDescent="0.15">
      <c r="A19">
        <v>100</v>
      </c>
      <c r="B19">
        <v>1075.4823328638399</v>
      </c>
      <c r="C19">
        <v>7.0086330625598601</v>
      </c>
      <c r="D19">
        <v>6.9522951147674101</v>
      </c>
      <c r="E19">
        <v>6</v>
      </c>
      <c r="I19">
        <v>100</v>
      </c>
      <c r="J19">
        <f>AVERAGE(B13:B19)</f>
        <v>1074.6935021318884</v>
      </c>
    </row>
    <row r="20" spans="1:10" x14ac:dyDescent="0.15">
      <c r="A20">
        <v>150</v>
      </c>
      <c r="B20">
        <v>1075.28731217515</v>
      </c>
      <c r="C20">
        <v>7.4167406525102804</v>
      </c>
      <c r="D20">
        <v>7.2974052447337598</v>
      </c>
      <c r="E20">
        <v>0</v>
      </c>
      <c r="I20">
        <v>150</v>
      </c>
      <c r="J20">
        <f>AVERAGE(B20:B25)</f>
        <v>1077.2862870032832</v>
      </c>
    </row>
    <row r="21" spans="1:10" x14ac:dyDescent="0.15">
      <c r="A21">
        <v>150</v>
      </c>
      <c r="B21">
        <v>1080.44688838306</v>
      </c>
      <c r="C21">
        <v>8.1496807956723192</v>
      </c>
      <c r="D21">
        <v>7.7848143967772101</v>
      </c>
      <c r="E21">
        <v>1</v>
      </c>
      <c r="I21">
        <v>200</v>
      </c>
      <c r="J21">
        <f>AVERAGE(B26:B31)</f>
        <v>1081.0589798514184</v>
      </c>
    </row>
    <row r="22" spans="1:10" x14ac:dyDescent="0.15">
      <c r="A22">
        <v>150</v>
      </c>
      <c r="B22">
        <v>1079.2568511966001</v>
      </c>
      <c r="C22">
        <v>7.3160926437006903</v>
      </c>
      <c r="D22">
        <v>7.2621192043248</v>
      </c>
      <c r="E22">
        <v>2</v>
      </c>
      <c r="I22">
        <v>250</v>
      </c>
      <c r="J22">
        <f>AVERAGE(B32:B37)</f>
        <v>1083.6387600942132</v>
      </c>
    </row>
    <row r="23" spans="1:10" x14ac:dyDescent="0.15">
      <c r="A23">
        <v>150</v>
      </c>
      <c r="B23">
        <v>1077.36850403728</v>
      </c>
      <c r="C23">
        <v>7.2133783909001901</v>
      </c>
      <c r="D23">
        <v>7.0434495056741397</v>
      </c>
      <c r="E23">
        <v>3</v>
      </c>
      <c r="I23">
        <v>300</v>
      </c>
      <c r="J23">
        <f>AVERAGE(B39:B45)</f>
        <v>1085.4782549355243</v>
      </c>
    </row>
    <row r="24" spans="1:10" x14ac:dyDescent="0.15">
      <c r="A24">
        <v>150</v>
      </c>
      <c r="B24">
        <v>1074.9549912868299</v>
      </c>
      <c r="C24">
        <v>7.3902278862752002</v>
      </c>
      <c r="D24">
        <v>7.2750859931143204</v>
      </c>
      <c r="E24">
        <v>4</v>
      </c>
      <c r="I24">
        <v>350</v>
      </c>
      <c r="J24">
        <f>AVERAGE(B46:B50)</f>
        <v>1086.889435952914</v>
      </c>
    </row>
    <row r="25" spans="1:10" x14ac:dyDescent="0.15">
      <c r="A25">
        <v>150</v>
      </c>
      <c r="B25">
        <v>1076.40317494078</v>
      </c>
      <c r="C25">
        <v>7.2778696347985701</v>
      </c>
      <c r="D25">
        <v>7.1692502526452904</v>
      </c>
      <c r="E25">
        <v>5</v>
      </c>
      <c r="I25">
        <v>400</v>
      </c>
      <c r="J25">
        <f>AVERAGE(B51:B55)</f>
        <v>1090.922109008382</v>
      </c>
    </row>
    <row r="26" spans="1:10" x14ac:dyDescent="0.15">
      <c r="A26">
        <v>200</v>
      </c>
      <c r="B26">
        <v>1079.4351413929401</v>
      </c>
      <c r="C26">
        <v>7.6147718778170601</v>
      </c>
      <c r="D26">
        <v>7.4724402891142701</v>
      </c>
      <c r="E26">
        <v>0</v>
      </c>
      <c r="I26">
        <v>450</v>
      </c>
      <c r="J26">
        <f>AVERAGE(B56:B59)</f>
        <v>1090.9204785492125</v>
      </c>
    </row>
    <row r="27" spans="1:10" x14ac:dyDescent="0.15">
      <c r="A27">
        <v>200</v>
      </c>
      <c r="B27">
        <v>1081.0352865597699</v>
      </c>
      <c r="C27">
        <v>7.5389551585728896</v>
      </c>
      <c r="D27">
        <v>7.4035834657113897</v>
      </c>
      <c r="E27">
        <v>1</v>
      </c>
      <c r="I27">
        <v>500</v>
      </c>
      <c r="J27">
        <f>AVERAGE(B60:B65)</f>
        <v>1093.1945580705985</v>
      </c>
    </row>
    <row r="28" spans="1:10" x14ac:dyDescent="0.15">
      <c r="A28">
        <v>200</v>
      </c>
      <c r="B28">
        <v>1079.79517920321</v>
      </c>
      <c r="C28">
        <v>7.5530239870329199</v>
      </c>
      <c r="D28">
        <v>7.3716936514434002</v>
      </c>
      <c r="E28">
        <v>2</v>
      </c>
      <c r="I28">
        <v>600</v>
      </c>
      <c r="J28">
        <f>AVERAGE(B66:B69)</f>
        <v>1095.6087091733875</v>
      </c>
    </row>
    <row r="29" spans="1:10" x14ac:dyDescent="0.15">
      <c r="A29">
        <v>200</v>
      </c>
      <c r="B29">
        <v>1078.9319244455601</v>
      </c>
      <c r="C29">
        <v>7.4688016611311303</v>
      </c>
      <c r="D29">
        <v>7.3572538466841602</v>
      </c>
      <c r="E29">
        <v>3</v>
      </c>
      <c r="I29">
        <v>700</v>
      </c>
      <c r="J29">
        <f>AVERAGE(B70:B74)</f>
        <v>1098.0397491259239</v>
      </c>
    </row>
    <row r="30" spans="1:10" x14ac:dyDescent="0.15">
      <c r="A30">
        <v>200</v>
      </c>
      <c r="B30">
        <v>1083.3160033617601</v>
      </c>
      <c r="C30">
        <v>7.4688016611311303</v>
      </c>
      <c r="D30">
        <v>7.4021505446692997</v>
      </c>
      <c r="E30">
        <v>4</v>
      </c>
      <c r="I30">
        <v>800</v>
      </c>
      <c r="J30">
        <f>AVERAGE(B75:B80)</f>
        <v>1100.0702912466802</v>
      </c>
    </row>
    <row r="31" spans="1:10" x14ac:dyDescent="0.15">
      <c r="A31">
        <v>200</v>
      </c>
      <c r="B31">
        <v>1083.8403441452699</v>
      </c>
      <c r="C31">
        <v>7.4277755381242603</v>
      </c>
      <c r="D31">
        <v>7.2262002533274501</v>
      </c>
      <c r="E31">
        <v>5</v>
      </c>
      <c r="I31">
        <v>900</v>
      </c>
      <c r="J31">
        <f>AVERAGE(B81:B86)</f>
        <v>1103.57402419969</v>
      </c>
    </row>
    <row r="32" spans="1:10" x14ac:dyDescent="0.15">
      <c r="A32">
        <v>250</v>
      </c>
      <c r="B32">
        <v>1084.42573961005</v>
      </c>
      <c r="C32">
        <v>7.8775911119846604</v>
      </c>
      <c r="D32">
        <v>7.6495156216700799</v>
      </c>
      <c r="E32">
        <v>0</v>
      </c>
      <c r="I32">
        <v>1000</v>
      </c>
      <c r="J32">
        <f>AVERAGE(B87:B92)</f>
        <v>1106.2769482732735</v>
      </c>
    </row>
    <row r="33" spans="1:10" x14ac:dyDescent="0.15">
      <c r="A33">
        <v>250</v>
      </c>
      <c r="B33">
        <v>1085.2327181196199</v>
      </c>
      <c r="C33">
        <v>8.0104066132979703</v>
      </c>
      <c r="D33">
        <v>7.7900330285263202</v>
      </c>
      <c r="E33">
        <v>1</v>
      </c>
      <c r="I33">
        <v>1500</v>
      </c>
      <c r="J33">
        <f>AVERAGE(B93:B98)</f>
        <v>1118.2506445101365</v>
      </c>
    </row>
    <row r="34" spans="1:10" x14ac:dyDescent="0.15">
      <c r="A34">
        <v>250</v>
      </c>
      <c r="B34">
        <v>1083.15721021631</v>
      </c>
      <c r="C34">
        <v>7.97266541954557</v>
      </c>
      <c r="D34">
        <v>7.7803834849495797</v>
      </c>
      <c r="E34">
        <v>2</v>
      </c>
      <c r="I34">
        <v>2000</v>
      </c>
      <c r="J34">
        <f>AVERAGE(B99:B103)</f>
        <v>1129.4636462793501</v>
      </c>
    </row>
    <row r="35" spans="1:10" x14ac:dyDescent="0.15">
      <c r="A35">
        <v>250</v>
      </c>
      <c r="B35">
        <v>1082.6042919205699</v>
      </c>
      <c r="C35">
        <v>7.7541514626846899</v>
      </c>
      <c r="D35">
        <v>7.5031257219469802</v>
      </c>
      <c r="E35">
        <v>3</v>
      </c>
    </row>
    <row r="36" spans="1:10" x14ac:dyDescent="0.15">
      <c r="A36">
        <v>250</v>
      </c>
      <c r="B36">
        <v>1083.1976687885499</v>
      </c>
      <c r="C36">
        <v>7.9019019421462096</v>
      </c>
      <c r="D36">
        <v>7.6593850923361302</v>
      </c>
      <c r="E36">
        <v>4</v>
      </c>
    </row>
    <row r="37" spans="1:10" x14ac:dyDescent="0.15">
      <c r="A37">
        <v>250</v>
      </c>
      <c r="B37">
        <v>1083.21493191018</v>
      </c>
      <c r="C37">
        <v>7.7788207124177804</v>
      </c>
      <c r="D37">
        <v>7.6454730873678098</v>
      </c>
      <c r="E37">
        <v>5</v>
      </c>
    </row>
    <row r="38" spans="1:10" x14ac:dyDescent="0.15">
      <c r="A38">
        <v>300</v>
      </c>
      <c r="B38">
        <v>1083.720901165</v>
      </c>
      <c r="C38">
        <v>7.9233870880321797</v>
      </c>
      <c r="D38">
        <v>7.82068831214219</v>
      </c>
      <c r="E38">
        <v>0</v>
      </c>
      <c r="I38" s="1">
        <v>2.9352E-2</v>
      </c>
    </row>
    <row r="39" spans="1:10" x14ac:dyDescent="0.15">
      <c r="A39">
        <v>300</v>
      </c>
      <c r="B39">
        <v>1084.6998294806499</v>
      </c>
      <c r="C39">
        <v>8.3212169470194493</v>
      </c>
      <c r="D39">
        <v>8.0137040090798095</v>
      </c>
      <c r="E39">
        <v>1</v>
      </c>
      <c r="I39" s="1">
        <v>1075.4000000000001</v>
      </c>
    </row>
    <row r="40" spans="1:10" x14ac:dyDescent="0.15">
      <c r="A40">
        <v>300</v>
      </c>
      <c r="B40">
        <v>1084.6970727134601</v>
      </c>
      <c r="C40">
        <v>8.0958425296671006</v>
      </c>
      <c r="D40">
        <v>7.9013661729845301</v>
      </c>
      <c r="E40">
        <v>2</v>
      </c>
    </row>
    <row r="41" spans="1:10" x14ac:dyDescent="0.15">
      <c r="A41">
        <v>300</v>
      </c>
      <c r="B41">
        <v>1086.3459453115099</v>
      </c>
      <c r="C41">
        <v>8.0947221311264705</v>
      </c>
      <c r="D41">
        <v>7.8882604327150601</v>
      </c>
      <c r="E41">
        <v>3</v>
      </c>
    </row>
    <row r="42" spans="1:10" x14ac:dyDescent="0.15">
      <c r="A42">
        <v>300</v>
      </c>
      <c r="B42">
        <v>1084.0527974259501</v>
      </c>
      <c r="C42">
        <v>7.9969681701841502</v>
      </c>
      <c r="D42">
        <v>7.9452496325910902</v>
      </c>
      <c r="E42">
        <v>4</v>
      </c>
    </row>
    <row r="43" spans="1:10" x14ac:dyDescent="0.15">
      <c r="A43">
        <v>300</v>
      </c>
      <c r="B43">
        <v>1085.36891417572</v>
      </c>
      <c r="C43">
        <v>8.0518051043796497</v>
      </c>
      <c r="D43">
        <v>7.9077997693500697</v>
      </c>
      <c r="E43">
        <v>5</v>
      </c>
    </row>
    <row r="44" spans="1:10" x14ac:dyDescent="0.15">
      <c r="A44">
        <v>300</v>
      </c>
      <c r="B44">
        <v>1083.33511193756</v>
      </c>
      <c r="C44">
        <v>8.2021848416301708</v>
      </c>
      <c r="D44">
        <v>7.92096469613948</v>
      </c>
      <c r="E44">
        <v>6</v>
      </c>
    </row>
    <row r="45" spans="1:10" x14ac:dyDescent="0.15">
      <c r="A45">
        <v>300</v>
      </c>
      <c r="B45">
        <v>1089.8481135038201</v>
      </c>
      <c r="C45">
        <v>8.2286768295822501</v>
      </c>
      <c r="D45">
        <v>8.0429402525290197</v>
      </c>
      <c r="E45">
        <v>7</v>
      </c>
    </row>
    <row r="46" spans="1:10" x14ac:dyDescent="0.15">
      <c r="A46">
        <v>350</v>
      </c>
      <c r="B46">
        <v>1088.82461045337</v>
      </c>
      <c r="C46">
        <v>8.2885884897161795</v>
      </c>
      <c r="D46">
        <v>8.0723746459431496</v>
      </c>
      <c r="E46">
        <v>0</v>
      </c>
    </row>
    <row r="47" spans="1:10" x14ac:dyDescent="0.15">
      <c r="A47">
        <v>350</v>
      </c>
      <c r="B47">
        <v>1085.2256151870799</v>
      </c>
      <c r="C47">
        <v>8.3573639197733893</v>
      </c>
      <c r="D47">
        <v>8.0891244699545002</v>
      </c>
      <c r="E47">
        <v>1</v>
      </c>
    </row>
    <row r="48" spans="1:10" x14ac:dyDescent="0.15">
      <c r="A48">
        <v>350</v>
      </c>
      <c r="B48">
        <v>1088.25303972865</v>
      </c>
      <c r="C48">
        <v>8.4013215290743304</v>
      </c>
      <c r="D48">
        <v>8.1295895995767093</v>
      </c>
      <c r="E48">
        <v>2</v>
      </c>
    </row>
    <row r="49" spans="1:5" x14ac:dyDescent="0.15">
      <c r="A49">
        <v>350</v>
      </c>
      <c r="B49">
        <v>1084.46351705303</v>
      </c>
      <c r="C49">
        <v>8.27659826375187</v>
      </c>
      <c r="D49">
        <v>8.04266351726789</v>
      </c>
      <c r="E49">
        <v>3</v>
      </c>
    </row>
    <row r="50" spans="1:5" x14ac:dyDescent="0.15">
      <c r="A50">
        <v>350</v>
      </c>
      <c r="B50">
        <v>1087.6803973424401</v>
      </c>
      <c r="C50">
        <v>8.3416237530987196</v>
      </c>
      <c r="D50">
        <v>8.0523597588911304</v>
      </c>
      <c r="E50">
        <v>4</v>
      </c>
    </row>
    <row r="51" spans="1:5" x14ac:dyDescent="0.15">
      <c r="A51">
        <v>400</v>
      </c>
      <c r="B51">
        <v>1089.3571875683699</v>
      </c>
      <c r="C51">
        <v>8.4850757157450207</v>
      </c>
      <c r="D51">
        <v>8.2387978894391392</v>
      </c>
      <c r="E51">
        <v>0</v>
      </c>
    </row>
    <row r="52" spans="1:5" x14ac:dyDescent="0.15">
      <c r="A52">
        <v>400</v>
      </c>
      <c r="B52">
        <v>1090.83057862121</v>
      </c>
      <c r="C52">
        <v>8.4493738077607894</v>
      </c>
      <c r="D52">
        <v>8.2010366737929292</v>
      </c>
      <c r="E52">
        <v>1</v>
      </c>
    </row>
    <row r="53" spans="1:5" x14ac:dyDescent="0.15">
      <c r="A53">
        <v>400</v>
      </c>
      <c r="B53">
        <v>1090.10770664145</v>
      </c>
      <c r="C53">
        <v>8.4248279146738803</v>
      </c>
      <c r="D53">
        <v>8.1067815897950304</v>
      </c>
      <c r="E53">
        <v>2</v>
      </c>
    </row>
    <row r="54" spans="1:5" x14ac:dyDescent="0.15">
      <c r="A54">
        <v>400</v>
      </c>
      <c r="B54">
        <v>1092.5731253635099</v>
      </c>
      <c r="C54">
        <v>8.5288042397803494</v>
      </c>
      <c r="D54">
        <v>8.1547891414708893</v>
      </c>
      <c r="E54">
        <v>3</v>
      </c>
    </row>
    <row r="55" spans="1:5" x14ac:dyDescent="0.15">
      <c r="A55">
        <v>400</v>
      </c>
      <c r="B55">
        <v>1091.7419468473699</v>
      </c>
      <c r="C55">
        <v>8.8123940955761793</v>
      </c>
      <c r="D55">
        <v>8.4838502798398707</v>
      </c>
      <c r="E55">
        <v>4</v>
      </c>
    </row>
    <row r="56" spans="1:5" x14ac:dyDescent="0.15">
      <c r="A56">
        <v>450</v>
      </c>
      <c r="B56">
        <v>1090.50046577071</v>
      </c>
      <c r="C56">
        <v>8.5711019456095805</v>
      </c>
      <c r="D56">
        <v>8.2707613637145503</v>
      </c>
      <c r="E56">
        <v>0</v>
      </c>
    </row>
    <row r="57" spans="1:5" x14ac:dyDescent="0.15">
      <c r="A57">
        <v>450</v>
      </c>
      <c r="B57">
        <v>1090.86616563763</v>
      </c>
      <c r="C57">
        <v>8.6261423566602993</v>
      </c>
      <c r="D57">
        <v>8.3392528264292007</v>
      </c>
      <c r="E57">
        <v>1</v>
      </c>
    </row>
    <row r="58" spans="1:5" x14ac:dyDescent="0.15">
      <c r="A58">
        <v>450</v>
      </c>
      <c r="B58">
        <v>1091.3310487189899</v>
      </c>
      <c r="C58">
        <v>8.6195005579511008</v>
      </c>
      <c r="D58">
        <v>8.3191520385931703</v>
      </c>
      <c r="E58">
        <v>2</v>
      </c>
    </row>
    <row r="59" spans="1:5" x14ac:dyDescent="0.15">
      <c r="A59">
        <v>450</v>
      </c>
      <c r="B59">
        <v>1090.98423406952</v>
      </c>
      <c r="C59">
        <v>8.5676654534682992</v>
      </c>
      <c r="D59">
        <v>8.2582385300776302</v>
      </c>
      <c r="E59">
        <v>3</v>
      </c>
    </row>
    <row r="60" spans="1:5" x14ac:dyDescent="0.15">
      <c r="A60">
        <v>500</v>
      </c>
      <c r="B60">
        <v>1089.0522745189701</v>
      </c>
      <c r="C60">
        <v>8.6960189634719907</v>
      </c>
      <c r="D60">
        <v>8.2748463698922805</v>
      </c>
      <c r="E60">
        <v>0</v>
      </c>
    </row>
    <row r="61" spans="1:5" x14ac:dyDescent="0.15">
      <c r="A61">
        <v>500</v>
      </c>
      <c r="B61">
        <v>1091.7088034216699</v>
      </c>
      <c r="C61">
        <v>8.7683462909708094</v>
      </c>
      <c r="D61">
        <v>8.4457286136020198</v>
      </c>
      <c r="E61">
        <v>1</v>
      </c>
    </row>
    <row r="62" spans="1:5" x14ac:dyDescent="0.15">
      <c r="A62">
        <v>500</v>
      </c>
      <c r="B62">
        <v>1094.6236765264</v>
      </c>
      <c r="C62">
        <v>8.6857382785255002</v>
      </c>
      <c r="D62">
        <v>8.3974161379733108</v>
      </c>
      <c r="E62">
        <v>2</v>
      </c>
    </row>
    <row r="63" spans="1:5" x14ac:dyDescent="0.15">
      <c r="A63">
        <v>500</v>
      </c>
      <c r="B63">
        <v>1095.6693930480401</v>
      </c>
      <c r="C63">
        <v>8.82165481456253</v>
      </c>
      <c r="D63">
        <v>8.50688494092085</v>
      </c>
      <c r="E63">
        <v>3</v>
      </c>
    </row>
    <row r="64" spans="1:5" x14ac:dyDescent="0.15">
      <c r="A64">
        <v>500</v>
      </c>
      <c r="B64">
        <v>1094.6932815837999</v>
      </c>
      <c r="C64">
        <v>8.8282817248573302</v>
      </c>
      <c r="D64">
        <v>8.4290605100291902</v>
      </c>
      <c r="E64">
        <v>4</v>
      </c>
    </row>
    <row r="65" spans="1:5" x14ac:dyDescent="0.15">
      <c r="A65">
        <v>500</v>
      </c>
      <c r="B65">
        <v>1093.41991932471</v>
      </c>
      <c r="C65">
        <v>8.8262925897909401</v>
      </c>
      <c r="D65">
        <v>8.4749761953887397</v>
      </c>
      <c r="E65">
        <v>5</v>
      </c>
    </row>
    <row r="66" spans="1:5" x14ac:dyDescent="0.15">
      <c r="A66">
        <v>600</v>
      </c>
      <c r="B66">
        <v>1094.1909076368499</v>
      </c>
      <c r="C66">
        <v>9.0104493956153107</v>
      </c>
      <c r="D66">
        <v>8.6899118720935995</v>
      </c>
      <c r="E66">
        <v>0</v>
      </c>
    </row>
    <row r="67" spans="1:5" x14ac:dyDescent="0.15">
      <c r="A67">
        <v>600</v>
      </c>
      <c r="B67">
        <v>1096.9657034572499</v>
      </c>
      <c r="C67">
        <v>9.0315947966861092</v>
      </c>
      <c r="D67">
        <v>8.4429967244068305</v>
      </c>
      <c r="E67">
        <v>1</v>
      </c>
    </row>
    <row r="68" spans="1:5" x14ac:dyDescent="0.15">
      <c r="A68">
        <v>600</v>
      </c>
      <c r="B68">
        <v>1097.1400756309099</v>
      </c>
      <c r="C68">
        <v>9.0146010200713906</v>
      </c>
      <c r="D68">
        <v>8.5842481669918005</v>
      </c>
      <c r="E68">
        <v>2</v>
      </c>
    </row>
    <row r="69" spans="1:5" x14ac:dyDescent="0.15">
      <c r="A69">
        <v>600</v>
      </c>
      <c r="B69">
        <v>1094.1381499685399</v>
      </c>
      <c r="C69">
        <v>9.0696374705483702</v>
      </c>
      <c r="D69">
        <v>8.7014904921108993</v>
      </c>
      <c r="E69">
        <v>3</v>
      </c>
    </row>
    <row r="70" spans="1:5" x14ac:dyDescent="0.15">
      <c r="A70">
        <v>700</v>
      </c>
      <c r="B70">
        <v>1099.0801444640001</v>
      </c>
      <c r="C70">
        <v>9.4684469703811995</v>
      </c>
      <c r="D70">
        <v>8.9150262865174099</v>
      </c>
      <c r="E70">
        <v>0</v>
      </c>
    </row>
    <row r="71" spans="1:5" x14ac:dyDescent="0.15">
      <c r="A71">
        <v>700</v>
      </c>
      <c r="B71">
        <v>1099.3521065269499</v>
      </c>
      <c r="C71">
        <v>9.3278031102585892</v>
      </c>
      <c r="D71">
        <v>8.9116447206539409</v>
      </c>
      <c r="E71">
        <v>1</v>
      </c>
    </row>
    <row r="72" spans="1:5" x14ac:dyDescent="0.15">
      <c r="A72">
        <v>700</v>
      </c>
      <c r="B72">
        <v>1096.62443567534</v>
      </c>
      <c r="C72">
        <v>9.4703687124449694</v>
      </c>
      <c r="D72">
        <v>9.0319423017728298</v>
      </c>
      <c r="E72">
        <v>2</v>
      </c>
    </row>
    <row r="73" spans="1:5" x14ac:dyDescent="0.15">
      <c r="A73">
        <v>700</v>
      </c>
      <c r="B73">
        <v>1099.91933686422</v>
      </c>
      <c r="C73">
        <v>9.9349117222471008</v>
      </c>
      <c r="D73">
        <v>9.27603033478238</v>
      </c>
      <c r="E73">
        <v>3</v>
      </c>
    </row>
    <row r="74" spans="1:5" x14ac:dyDescent="0.15">
      <c r="A74">
        <v>700</v>
      </c>
      <c r="B74">
        <v>1095.2227220991099</v>
      </c>
      <c r="C74">
        <v>9.1743003573007709</v>
      </c>
      <c r="D74">
        <v>8.7140689308129495</v>
      </c>
      <c r="E74">
        <v>4</v>
      </c>
    </row>
    <row r="75" spans="1:5" x14ac:dyDescent="0.15">
      <c r="A75">
        <v>800</v>
      </c>
      <c r="B75">
        <v>1103.8951455556301</v>
      </c>
      <c r="C75">
        <v>9.8334265517779809</v>
      </c>
      <c r="D75">
        <v>9.2819160816687099</v>
      </c>
      <c r="E75">
        <v>0</v>
      </c>
    </row>
    <row r="76" spans="1:5" x14ac:dyDescent="0.15">
      <c r="A76">
        <v>800</v>
      </c>
      <c r="B76">
        <v>1099.3364883392801</v>
      </c>
      <c r="C76">
        <v>9.5264723924606596</v>
      </c>
      <c r="D76">
        <v>8.8961233412491296</v>
      </c>
      <c r="E76">
        <v>1</v>
      </c>
    </row>
    <row r="77" spans="1:5" x14ac:dyDescent="0.15">
      <c r="A77">
        <v>800</v>
      </c>
      <c r="B77">
        <v>1098.81048620605</v>
      </c>
      <c r="C77">
        <v>9.6333118969990306</v>
      </c>
      <c r="D77">
        <v>9.0493531045136493</v>
      </c>
      <c r="E77">
        <v>2</v>
      </c>
    </row>
    <row r="78" spans="1:5" x14ac:dyDescent="0.15">
      <c r="A78">
        <v>800</v>
      </c>
      <c r="B78">
        <v>1096.989581244</v>
      </c>
      <c r="C78">
        <v>9.7138808493377002</v>
      </c>
      <c r="D78">
        <v>9.1104926578196395</v>
      </c>
      <c r="E78">
        <v>3</v>
      </c>
    </row>
    <row r="79" spans="1:5" x14ac:dyDescent="0.15">
      <c r="A79">
        <v>800</v>
      </c>
      <c r="B79">
        <v>1102.9518641131799</v>
      </c>
      <c r="C79">
        <v>9.8716277529482799</v>
      </c>
      <c r="D79">
        <v>9.2103595549823893</v>
      </c>
      <c r="E79">
        <v>4</v>
      </c>
    </row>
    <row r="80" spans="1:5" x14ac:dyDescent="0.15">
      <c r="A80">
        <v>800</v>
      </c>
      <c r="B80">
        <v>1098.4381820219401</v>
      </c>
      <c r="C80">
        <v>9.2063783560695391</v>
      </c>
      <c r="D80">
        <v>8.74876727448002</v>
      </c>
      <c r="E80">
        <v>5</v>
      </c>
    </row>
    <row r="81" spans="1:5" x14ac:dyDescent="0.15">
      <c r="A81">
        <v>900</v>
      </c>
      <c r="B81">
        <v>1103.5622342875999</v>
      </c>
      <c r="C81">
        <v>10.181813928293399</v>
      </c>
      <c r="D81">
        <v>9.3915112696119305</v>
      </c>
      <c r="E81">
        <v>0</v>
      </c>
    </row>
    <row r="82" spans="1:5" x14ac:dyDescent="0.15">
      <c r="A82">
        <v>900</v>
      </c>
      <c r="B82">
        <v>1104.36992586981</v>
      </c>
      <c r="C82">
        <v>10.0541891874011</v>
      </c>
      <c r="D82">
        <v>9.2118081690115101</v>
      </c>
      <c r="E82">
        <v>1</v>
      </c>
    </row>
    <row r="83" spans="1:5" x14ac:dyDescent="0.15">
      <c r="A83">
        <v>900</v>
      </c>
      <c r="B83">
        <v>1104.7226812700601</v>
      </c>
      <c r="C83">
        <v>10.039701715889199</v>
      </c>
      <c r="D83">
        <v>9.3696703496090308</v>
      </c>
      <c r="E83">
        <v>2</v>
      </c>
    </row>
    <row r="84" spans="1:5" x14ac:dyDescent="0.15">
      <c r="A84">
        <v>900</v>
      </c>
      <c r="B84">
        <v>1105.52128217376</v>
      </c>
      <c r="C84">
        <v>10.079327399723301</v>
      </c>
      <c r="D84">
        <v>9.4036086167627495</v>
      </c>
      <c r="E84">
        <v>3</v>
      </c>
    </row>
    <row r="85" spans="1:5" x14ac:dyDescent="0.15">
      <c r="A85">
        <v>900</v>
      </c>
      <c r="B85">
        <v>1101.4738052815501</v>
      </c>
      <c r="C85">
        <v>10.101498903968199</v>
      </c>
      <c r="D85">
        <v>9.4263823701496108</v>
      </c>
      <c r="E85">
        <v>4</v>
      </c>
    </row>
    <row r="86" spans="1:5" x14ac:dyDescent="0.15">
      <c r="A86">
        <v>900</v>
      </c>
      <c r="B86">
        <v>1101.79421631536</v>
      </c>
      <c r="C86">
        <v>9.7728301994897002</v>
      </c>
      <c r="D86">
        <v>9.0798152924720306</v>
      </c>
      <c r="E86">
        <v>5</v>
      </c>
    </row>
    <row r="87" spans="1:5" x14ac:dyDescent="0.15">
      <c r="A87">
        <v>1000</v>
      </c>
      <c r="B87">
        <v>1105.2106421022499</v>
      </c>
      <c r="C87">
        <v>10.0656376950239</v>
      </c>
      <c r="D87">
        <v>9.3647900031000901</v>
      </c>
      <c r="E87">
        <v>0</v>
      </c>
    </row>
    <row r="88" spans="1:5" x14ac:dyDescent="0.15">
      <c r="A88">
        <v>1000</v>
      </c>
      <c r="B88">
        <v>1105.81369469998</v>
      </c>
      <c r="C88">
        <v>10.314703556251599</v>
      </c>
      <c r="D88">
        <v>9.5307582576996506</v>
      </c>
      <c r="E88">
        <v>1</v>
      </c>
    </row>
    <row r="89" spans="1:5" x14ac:dyDescent="0.15">
      <c r="A89">
        <v>1000</v>
      </c>
      <c r="B89">
        <v>1104.90273747884</v>
      </c>
      <c r="C89">
        <v>10.389587830466899</v>
      </c>
      <c r="D89">
        <v>9.5225798181935808</v>
      </c>
      <c r="E89">
        <v>2</v>
      </c>
    </row>
    <row r="90" spans="1:5" x14ac:dyDescent="0.15">
      <c r="A90">
        <v>1000</v>
      </c>
      <c r="B90">
        <v>1107.46689184672</v>
      </c>
      <c r="C90">
        <v>10.264565314675099</v>
      </c>
      <c r="D90">
        <v>9.5707026665683994</v>
      </c>
      <c r="E90">
        <v>3</v>
      </c>
    </row>
    <row r="91" spans="1:5" x14ac:dyDescent="0.15">
      <c r="A91">
        <v>1000</v>
      </c>
      <c r="B91">
        <v>1109.12141609384</v>
      </c>
      <c r="C91">
        <v>10.2886337052319</v>
      </c>
      <c r="D91">
        <v>9.5864679795302603</v>
      </c>
      <c r="E91">
        <v>4</v>
      </c>
    </row>
    <row r="92" spans="1:5" x14ac:dyDescent="0.15">
      <c r="A92">
        <v>1000</v>
      </c>
      <c r="B92">
        <v>1105.1463074180101</v>
      </c>
      <c r="C92">
        <v>10.346101297848801</v>
      </c>
      <c r="D92">
        <v>9.5167474906877807</v>
      </c>
      <c r="E92">
        <v>5</v>
      </c>
    </row>
    <row r="93" spans="1:5" x14ac:dyDescent="0.15">
      <c r="A93">
        <v>1500</v>
      </c>
      <c r="B93">
        <v>1118.83672403879</v>
      </c>
      <c r="C93">
        <v>11.3483678049391</v>
      </c>
      <c r="D93">
        <v>10.2004210665933</v>
      </c>
      <c r="E93">
        <v>0</v>
      </c>
    </row>
    <row r="94" spans="1:5" x14ac:dyDescent="0.15">
      <c r="A94">
        <v>1500</v>
      </c>
      <c r="B94">
        <v>1120.13977892969</v>
      </c>
      <c r="C94">
        <v>11.4327110961712</v>
      </c>
      <c r="D94">
        <v>10.313302982796101</v>
      </c>
      <c r="E94">
        <v>1</v>
      </c>
    </row>
    <row r="95" spans="1:5" x14ac:dyDescent="0.15">
      <c r="A95">
        <v>1500</v>
      </c>
      <c r="B95">
        <v>1119.0926496104</v>
      </c>
      <c r="C95">
        <v>11.4490504884138</v>
      </c>
      <c r="D95">
        <v>10.283531179356901</v>
      </c>
      <c r="E95">
        <v>2</v>
      </c>
    </row>
    <row r="96" spans="1:5" x14ac:dyDescent="0.15">
      <c r="A96">
        <v>1500</v>
      </c>
      <c r="B96">
        <v>1117.17909698016</v>
      </c>
      <c r="C96">
        <v>11.578277706143799</v>
      </c>
      <c r="D96">
        <v>10.3677901347701</v>
      </c>
      <c r="E96">
        <v>3</v>
      </c>
    </row>
    <row r="97" spans="1:5" x14ac:dyDescent="0.15">
      <c r="A97">
        <v>1500</v>
      </c>
      <c r="B97">
        <v>1120.4178493849799</v>
      </c>
      <c r="C97">
        <v>11.312380417879501</v>
      </c>
      <c r="D97">
        <v>10.0718147993332</v>
      </c>
      <c r="E97">
        <v>4</v>
      </c>
    </row>
    <row r="98" spans="1:5" x14ac:dyDescent="0.15">
      <c r="A98">
        <v>1500</v>
      </c>
      <c r="B98">
        <v>1113.8377681167999</v>
      </c>
      <c r="C98">
        <v>11.1747546204512</v>
      </c>
      <c r="D98">
        <v>9.8346805904273502</v>
      </c>
      <c r="E98">
        <v>5</v>
      </c>
    </row>
    <row r="99" spans="1:5" x14ac:dyDescent="0.15">
      <c r="A99">
        <v>2000</v>
      </c>
      <c r="B99">
        <v>1129.1430704581201</v>
      </c>
      <c r="C99">
        <v>12.304011516125501</v>
      </c>
      <c r="D99">
        <v>10.754106143305799</v>
      </c>
      <c r="E99">
        <v>0</v>
      </c>
    </row>
    <row r="100" spans="1:5" x14ac:dyDescent="0.15">
      <c r="A100">
        <v>2000</v>
      </c>
      <c r="B100">
        <v>1131.10024798774</v>
      </c>
      <c r="C100">
        <v>12.1027830601908</v>
      </c>
      <c r="D100">
        <v>10.494404383881999</v>
      </c>
      <c r="E100">
        <v>1</v>
      </c>
    </row>
    <row r="101" spans="1:5" x14ac:dyDescent="0.15">
      <c r="A101">
        <v>2000</v>
      </c>
      <c r="B101">
        <v>1128.4627391302499</v>
      </c>
      <c r="C101">
        <v>12.511919950414001</v>
      </c>
      <c r="D101">
        <v>10.850225275556699</v>
      </c>
      <c r="E101">
        <v>2</v>
      </c>
    </row>
    <row r="102" spans="1:5" x14ac:dyDescent="0.15">
      <c r="A102">
        <v>2000</v>
      </c>
      <c r="B102">
        <v>1128.1013786544499</v>
      </c>
      <c r="C102">
        <v>12.275315969467201</v>
      </c>
      <c r="D102">
        <v>10.7365755337434</v>
      </c>
      <c r="E102">
        <v>3</v>
      </c>
    </row>
    <row r="103" spans="1:5" x14ac:dyDescent="0.15">
      <c r="A103">
        <v>2000</v>
      </c>
      <c r="B103">
        <v>1130.5107951661901</v>
      </c>
      <c r="C103">
        <v>12.819137052169101</v>
      </c>
      <c r="D103">
        <v>10.9941441335004</v>
      </c>
      <c r="E103">
        <v>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1" workbookViewId="0">
      <selection activeCell="A2" sqref="A2:D99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5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5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5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</row>
    <row r="6" spans="1:5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</row>
    <row r="7" spans="1:5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</row>
    <row r="8" spans="1:5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</row>
    <row r="9" spans="1:5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</row>
    <row r="10" spans="1:5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</row>
    <row r="11" spans="1:5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</row>
    <row r="12" spans="1:5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</row>
    <row r="13" spans="1:5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</row>
    <row r="14" spans="1:5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</row>
    <row r="15" spans="1:5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5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5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5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</row>
    <row r="19" spans="1:5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</row>
    <row r="20" spans="1:5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5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5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5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5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5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5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5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5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5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5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5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5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7" workbookViewId="0">
      <selection activeCell="J32" sqref="J32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133</v>
      </c>
      <c r="B2" t="s">
        <v>124</v>
      </c>
      <c r="C2">
        <v>0</v>
      </c>
      <c r="D2">
        <f t="shared" ref="D2:D22" si="0">C2*30/60</f>
        <v>0</v>
      </c>
      <c r="E2">
        <v>1151.7427637420201</v>
      </c>
      <c r="F2">
        <v>10.431115453499199</v>
      </c>
      <c r="G2">
        <v>9.6261334741762301</v>
      </c>
    </row>
    <row r="3" spans="1:7" x14ac:dyDescent="0.15">
      <c r="A3" t="s">
        <v>133</v>
      </c>
      <c r="B3" t="s">
        <v>124</v>
      </c>
      <c r="C3">
        <v>1</v>
      </c>
      <c r="D3">
        <f t="shared" si="0"/>
        <v>0.5</v>
      </c>
      <c r="E3">
        <v>1151.2335056336899</v>
      </c>
      <c r="F3">
        <v>9.7244654594977895</v>
      </c>
      <c r="G3">
        <v>9.2303204780208095</v>
      </c>
    </row>
    <row r="4" spans="1:7" x14ac:dyDescent="0.15">
      <c r="A4" t="s">
        <v>133</v>
      </c>
      <c r="B4" t="s">
        <v>124</v>
      </c>
      <c r="C4">
        <v>2</v>
      </c>
      <c r="D4">
        <f t="shared" si="0"/>
        <v>1</v>
      </c>
      <c r="E4">
        <v>1154.5926725863501</v>
      </c>
      <c r="F4">
        <v>10.289097868628801</v>
      </c>
      <c r="G4">
        <v>9.5448143711550699</v>
      </c>
    </row>
    <row r="5" spans="1:7" x14ac:dyDescent="0.15">
      <c r="A5" t="s">
        <v>133</v>
      </c>
      <c r="B5" t="s">
        <v>124</v>
      </c>
      <c r="C5">
        <v>3</v>
      </c>
      <c r="D5">
        <f t="shared" si="0"/>
        <v>1.5</v>
      </c>
      <c r="E5">
        <v>1153.2316894073999</v>
      </c>
      <c r="F5">
        <v>9.3218548883815995</v>
      </c>
      <c r="G5">
        <v>8.8028234089450503</v>
      </c>
    </row>
    <row r="6" spans="1:7" x14ac:dyDescent="0.15">
      <c r="A6" t="s">
        <v>133</v>
      </c>
      <c r="B6" t="s">
        <v>124</v>
      </c>
      <c r="C6">
        <v>4</v>
      </c>
      <c r="D6">
        <f t="shared" si="0"/>
        <v>2</v>
      </c>
      <c r="E6">
        <v>1153.15321296251</v>
      </c>
      <c r="F6">
        <v>9.8830271188585694</v>
      </c>
      <c r="G6">
        <v>9.2609844168579301</v>
      </c>
    </row>
    <row r="7" spans="1:7" x14ac:dyDescent="0.15">
      <c r="A7" t="s">
        <v>133</v>
      </c>
      <c r="B7" t="s">
        <v>124</v>
      </c>
      <c r="C7">
        <v>5</v>
      </c>
      <c r="D7">
        <f t="shared" si="0"/>
        <v>2.5</v>
      </c>
      <c r="E7">
        <v>1147.8403576073999</v>
      </c>
      <c r="F7">
        <v>10.0802120900542</v>
      </c>
      <c r="G7">
        <v>9.5276408454031891</v>
      </c>
    </row>
    <row r="8" spans="1:7" x14ac:dyDescent="0.15">
      <c r="A8" t="s">
        <v>133</v>
      </c>
      <c r="B8" t="s">
        <v>124</v>
      </c>
      <c r="C8">
        <v>6</v>
      </c>
      <c r="D8">
        <f t="shared" si="0"/>
        <v>3</v>
      </c>
      <c r="E8">
        <v>1148.79251959574</v>
      </c>
      <c r="F8">
        <v>9.5420776727044103</v>
      </c>
      <c r="G8">
        <v>9.0552887135835505</v>
      </c>
    </row>
    <row r="9" spans="1:7" x14ac:dyDescent="0.15">
      <c r="A9" t="s">
        <v>133</v>
      </c>
      <c r="B9" t="s">
        <v>124</v>
      </c>
      <c r="C9">
        <v>7</v>
      </c>
      <c r="D9">
        <f t="shared" si="0"/>
        <v>3.5</v>
      </c>
      <c r="E9">
        <v>1148.5963054951501</v>
      </c>
      <c r="F9">
        <v>10.001303078917299</v>
      </c>
      <c r="G9">
        <v>9.4108073928111509</v>
      </c>
    </row>
    <row r="10" spans="1:7" x14ac:dyDescent="0.15">
      <c r="A10" t="s">
        <v>133</v>
      </c>
      <c r="B10" t="s">
        <v>124</v>
      </c>
      <c r="C10">
        <v>8</v>
      </c>
      <c r="D10">
        <f t="shared" si="0"/>
        <v>4</v>
      </c>
      <c r="E10">
        <v>1144.24410506237</v>
      </c>
      <c r="F10">
        <v>9.7506303196255608</v>
      </c>
      <c r="G10">
        <v>9.0752498707401994</v>
      </c>
    </row>
    <row r="11" spans="1:7" x14ac:dyDescent="0.15">
      <c r="A11" t="s">
        <v>133</v>
      </c>
      <c r="B11" t="s">
        <v>124</v>
      </c>
      <c r="C11">
        <v>9</v>
      </c>
      <c r="D11">
        <f t="shared" si="0"/>
        <v>4.5</v>
      </c>
      <c r="E11">
        <v>1148.35002409463</v>
      </c>
      <c r="F11">
        <v>9.6972419711071201</v>
      </c>
      <c r="G11">
        <v>9.2775010238648505</v>
      </c>
    </row>
    <row r="12" spans="1:7" x14ac:dyDescent="0.15">
      <c r="A12" t="s">
        <v>133</v>
      </c>
      <c r="B12" t="s">
        <v>124</v>
      </c>
      <c r="C12">
        <v>10</v>
      </c>
      <c r="D12">
        <f t="shared" si="0"/>
        <v>5</v>
      </c>
      <c r="E12">
        <v>1145.8545532598901</v>
      </c>
      <c r="F12">
        <v>9.9727252731017</v>
      </c>
      <c r="G12">
        <v>9.4153601439774892</v>
      </c>
    </row>
    <row r="13" spans="1:7" x14ac:dyDescent="0.15">
      <c r="A13" t="s">
        <v>133</v>
      </c>
      <c r="B13" t="s">
        <v>124</v>
      </c>
      <c r="C13">
        <v>11</v>
      </c>
      <c r="D13">
        <f t="shared" si="0"/>
        <v>5.5</v>
      </c>
      <c r="E13">
        <v>1142.5343835082101</v>
      </c>
      <c r="F13">
        <v>9.8242413160892603</v>
      </c>
      <c r="G13">
        <v>9.3756844683738798</v>
      </c>
    </row>
    <row r="14" spans="1:7" x14ac:dyDescent="0.15">
      <c r="A14" t="s">
        <v>133</v>
      </c>
      <c r="B14" t="s">
        <v>124</v>
      </c>
      <c r="C14">
        <v>12</v>
      </c>
      <c r="D14">
        <f t="shared" si="0"/>
        <v>6</v>
      </c>
      <c r="E14">
        <v>1143.0754450131301</v>
      </c>
      <c r="F14">
        <v>9.6677735332975008</v>
      </c>
      <c r="G14">
        <v>9.2907596852385002</v>
      </c>
    </row>
    <row r="15" spans="1:7" x14ac:dyDescent="0.15">
      <c r="A15" t="s">
        <v>133</v>
      </c>
      <c r="B15" t="s">
        <v>124</v>
      </c>
      <c r="C15">
        <v>13</v>
      </c>
      <c r="D15">
        <f t="shared" si="0"/>
        <v>6.5</v>
      </c>
      <c r="E15">
        <v>1139.9766312858901</v>
      </c>
      <c r="F15">
        <v>9.9076162903153406</v>
      </c>
      <c r="G15">
        <v>9.2719885059015095</v>
      </c>
    </row>
    <row r="16" spans="1:7" x14ac:dyDescent="0.15">
      <c r="A16" t="s">
        <v>133</v>
      </c>
      <c r="B16" t="s">
        <v>124</v>
      </c>
      <c r="C16">
        <v>14</v>
      </c>
      <c r="D16">
        <f t="shared" si="0"/>
        <v>7</v>
      </c>
      <c r="E16">
        <v>1145.8058803234501</v>
      </c>
      <c r="F16">
        <v>9.9477657514186397</v>
      </c>
      <c r="G16">
        <v>9.1474510889612297</v>
      </c>
    </row>
    <row r="17" spans="1:17" x14ac:dyDescent="0.15">
      <c r="A17" t="s">
        <v>133</v>
      </c>
      <c r="B17" t="s">
        <v>124</v>
      </c>
      <c r="C17">
        <v>15</v>
      </c>
      <c r="D17">
        <f t="shared" si="0"/>
        <v>7.5</v>
      </c>
      <c r="E17">
        <v>1138.4399875874201</v>
      </c>
      <c r="F17">
        <v>9.7506303196255608</v>
      </c>
      <c r="G17">
        <v>9.1275113220434196</v>
      </c>
    </row>
    <row r="18" spans="1:17" x14ac:dyDescent="0.15">
      <c r="A18" t="s">
        <v>133</v>
      </c>
      <c r="B18" t="s">
        <v>124</v>
      </c>
      <c r="C18">
        <v>16</v>
      </c>
      <c r="D18">
        <f t="shared" si="0"/>
        <v>8</v>
      </c>
      <c r="E18">
        <v>1142.8346267080699</v>
      </c>
      <c r="F18">
        <v>9.5604858173672298</v>
      </c>
      <c r="G18">
        <v>9.0392463391489404</v>
      </c>
    </row>
    <row r="19" spans="1:17" x14ac:dyDescent="0.15">
      <c r="A19" t="s">
        <v>133</v>
      </c>
      <c r="B19" t="s">
        <v>124</v>
      </c>
      <c r="C19">
        <v>17</v>
      </c>
      <c r="D19">
        <f t="shared" si="0"/>
        <v>8.5</v>
      </c>
      <c r="E19">
        <v>1144.6136576981201</v>
      </c>
      <c r="F19">
        <v>9.5179133297585405</v>
      </c>
      <c r="G19">
        <v>9.1122623268955198</v>
      </c>
    </row>
    <row r="20" spans="1:17" x14ac:dyDescent="0.15">
      <c r="A20" t="s">
        <v>133</v>
      </c>
      <c r="B20" t="s">
        <v>124</v>
      </c>
      <c r="C20">
        <v>18</v>
      </c>
      <c r="D20">
        <f t="shared" si="0"/>
        <v>9</v>
      </c>
      <c r="E20">
        <v>1140.4936742131799</v>
      </c>
      <c r="F20">
        <v>9.5837049152486191</v>
      </c>
      <c r="G20">
        <v>9.1317764290093795</v>
      </c>
    </row>
    <row r="21" spans="1:17" x14ac:dyDescent="0.15">
      <c r="A21" t="s">
        <v>133</v>
      </c>
      <c r="B21" t="s">
        <v>124</v>
      </c>
      <c r="C21">
        <v>19</v>
      </c>
      <c r="D21">
        <f t="shared" si="0"/>
        <v>9.5</v>
      </c>
      <c r="E21">
        <v>1142.2240697838799</v>
      </c>
      <c r="F21">
        <v>9.5608783289874602</v>
      </c>
      <c r="G21">
        <v>8.9746339312592909</v>
      </c>
    </row>
    <row r="22" spans="1:17" x14ac:dyDescent="0.15">
      <c r="A22" t="s">
        <v>133</v>
      </c>
      <c r="B22" t="s">
        <v>124</v>
      </c>
      <c r="C22">
        <v>20</v>
      </c>
      <c r="D22">
        <f t="shared" si="0"/>
        <v>10</v>
      </c>
      <c r="E22">
        <v>1138.8034014935399</v>
      </c>
      <c r="F22">
        <v>9.4062594093404197</v>
      </c>
      <c r="G22">
        <v>9.0080294462007995</v>
      </c>
    </row>
    <row r="23" spans="1:17" x14ac:dyDescent="0.15">
      <c r="A23" t="s">
        <v>133</v>
      </c>
      <c r="B23" t="s">
        <v>124</v>
      </c>
      <c r="C23" t="s">
        <v>134</v>
      </c>
      <c r="D23">
        <v>12</v>
      </c>
      <c r="E23">
        <v>1136.4164844055599</v>
      </c>
      <c r="F23">
        <v>9.0896648394552901</v>
      </c>
      <c r="G23">
        <v>8.7758750458872008</v>
      </c>
    </row>
    <row r="24" spans="1:17" x14ac:dyDescent="0.15">
      <c r="A24" t="s">
        <v>133</v>
      </c>
      <c r="B24" t="s">
        <v>124</v>
      </c>
      <c r="C24" t="s">
        <v>118</v>
      </c>
      <c r="D24">
        <v>14</v>
      </c>
      <c r="E24">
        <v>1137.9141793244501</v>
      </c>
      <c r="F24">
        <v>9.2215989726500602</v>
      </c>
      <c r="G24">
        <v>8.6777233926663193</v>
      </c>
      <c r="P24" t="s">
        <v>152</v>
      </c>
    </row>
    <row r="25" spans="1:17" x14ac:dyDescent="0.15">
      <c r="A25" t="s">
        <v>133</v>
      </c>
      <c r="B25" t="s">
        <v>124</v>
      </c>
      <c r="C25" t="s">
        <v>135</v>
      </c>
      <c r="D25">
        <v>16</v>
      </c>
      <c r="E25">
        <v>1137.5502244039001</v>
      </c>
      <c r="F25">
        <v>9.2855987282211192</v>
      </c>
      <c r="G25">
        <v>8.8485564820689309</v>
      </c>
      <c r="P25" t="s">
        <v>153</v>
      </c>
    </row>
    <row r="26" spans="1:17" x14ac:dyDescent="0.15">
      <c r="A26" t="s">
        <v>133</v>
      </c>
      <c r="B26" t="s">
        <v>124</v>
      </c>
      <c r="C26" t="s">
        <v>115</v>
      </c>
      <c r="D26">
        <v>20</v>
      </c>
      <c r="E26">
        <v>1142.7080274236</v>
      </c>
      <c r="F26">
        <v>9.1076626863460195</v>
      </c>
      <c r="G26">
        <v>8.5804880413724707</v>
      </c>
      <c r="P26" t="s">
        <v>154</v>
      </c>
      <c r="Q26" s="1">
        <v>5.3041239999999998</v>
      </c>
    </row>
    <row r="27" spans="1:17" x14ac:dyDescent="0.15">
      <c r="A27" t="s">
        <v>133</v>
      </c>
      <c r="B27" t="s">
        <v>124</v>
      </c>
      <c r="C27" t="s">
        <v>136</v>
      </c>
      <c r="D27">
        <v>29</v>
      </c>
      <c r="E27">
        <v>1135.3604541685399</v>
      </c>
      <c r="F27">
        <v>8.6286752399100699</v>
      </c>
      <c r="G27">
        <v>8.2953292361406294</v>
      </c>
      <c r="P27" s="1">
        <v>2.1139220000000001</v>
      </c>
    </row>
    <row r="28" spans="1:17" x14ac:dyDescent="0.15">
      <c r="A28" t="s">
        <v>133</v>
      </c>
      <c r="B28" t="s">
        <v>124</v>
      </c>
      <c r="C28" t="s">
        <v>113</v>
      </c>
      <c r="D28">
        <v>30</v>
      </c>
      <c r="E28">
        <v>1137.78505689704</v>
      </c>
      <c r="F28">
        <v>8.4022232721275198</v>
      </c>
      <c r="G28">
        <v>8.2359037504415795</v>
      </c>
      <c r="P28" t="s">
        <v>155</v>
      </c>
      <c r="Q28">
        <v>1</v>
      </c>
    </row>
    <row r="29" spans="1:17" x14ac:dyDescent="0.15">
      <c r="A29" t="s">
        <v>133</v>
      </c>
      <c r="B29" t="s">
        <v>124</v>
      </c>
      <c r="C29" t="s">
        <v>112</v>
      </c>
      <c r="D29">
        <v>35</v>
      </c>
      <c r="E29">
        <v>1138.07203724428</v>
      </c>
      <c r="F29">
        <v>8.5007304088641007</v>
      </c>
      <c r="G29">
        <v>8.3300776916989001</v>
      </c>
      <c r="N29">
        <v>0</v>
      </c>
      <c r="O29">
        <v>1123.1199999999999</v>
      </c>
    </row>
    <row r="30" spans="1:17" x14ac:dyDescent="0.15">
      <c r="A30" t="s">
        <v>133</v>
      </c>
      <c r="B30" t="s">
        <v>124</v>
      </c>
      <c r="C30" t="s">
        <v>111</v>
      </c>
      <c r="D30">
        <v>40</v>
      </c>
      <c r="E30">
        <v>1135.9496083712199</v>
      </c>
      <c r="F30">
        <v>8.3259404276770805</v>
      </c>
      <c r="G30">
        <v>8.1295895995767093</v>
      </c>
      <c r="N30">
        <v>1000</v>
      </c>
      <c r="O30">
        <v>1140.5999999999999</v>
      </c>
    </row>
    <row r="31" spans="1:17" x14ac:dyDescent="0.15">
      <c r="A31" t="s">
        <v>133</v>
      </c>
      <c r="B31" t="s">
        <v>124</v>
      </c>
      <c r="C31" t="s">
        <v>110</v>
      </c>
      <c r="D31">
        <v>50</v>
      </c>
      <c r="E31">
        <v>1132.39020004748</v>
      </c>
      <c r="F31">
        <v>8.1273316182070605</v>
      </c>
      <c r="G31">
        <v>8.0008034840943196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6" workbookViewId="0">
      <selection activeCell="A2" sqref="A2:D94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5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5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</row>
    <row r="5" spans="1:5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</row>
    <row r="6" spans="1:5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</row>
    <row r="7" spans="1:5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</row>
    <row r="8" spans="1:5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</row>
    <row r="9" spans="1:5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</row>
    <row r="10" spans="1:5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</row>
    <row r="11" spans="1:5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</row>
    <row r="12" spans="1:5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</row>
    <row r="13" spans="1:5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</row>
    <row r="14" spans="1:5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5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</row>
    <row r="16" spans="1:5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I16" sqref="I16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5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5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5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5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5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5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</row>
    <row r="23" spans="1:5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</row>
    <row r="24" spans="1:5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</row>
    <row r="25" spans="1:5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</row>
    <row r="26" spans="1:5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</row>
    <row r="27" spans="1:5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</row>
    <row r="28" spans="1:5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</row>
    <row r="29" spans="1:5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</row>
    <row r="30" spans="1:5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</row>
    <row r="31" spans="1:5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</row>
    <row r="32" spans="1:5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</row>
    <row r="33" spans="1:5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</row>
    <row r="34" spans="1:5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</row>
    <row r="35" spans="1:5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5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</row>
    <row r="37" spans="1:5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</row>
    <row r="38" spans="1:5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5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5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5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5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5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5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5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5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5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5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I58" sqref="I58:I62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5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5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5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</row>
    <row r="6" spans="1:5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</row>
    <row r="7" spans="1:5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</row>
    <row r="8" spans="1:5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</row>
    <row r="9" spans="1:5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</row>
    <row r="10" spans="1:5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</row>
    <row r="11" spans="1:5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</row>
    <row r="12" spans="1:5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</row>
    <row r="13" spans="1:5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</row>
    <row r="14" spans="1:5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5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5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5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</row>
    <row r="18" spans="1:5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</row>
    <row r="19" spans="1:5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5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5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5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5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5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5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5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5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5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5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5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5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5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5" workbookViewId="0">
      <selection activeCell="K41" sqref="K4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5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5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</row>
    <row r="5" spans="1:5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</row>
    <row r="6" spans="1:5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</row>
    <row r="7" spans="1:5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</row>
    <row r="8" spans="1:5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</row>
    <row r="9" spans="1:5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</row>
    <row r="10" spans="1:5" x14ac:dyDescent="0.15">
      <c r="A10">
        <v>100</v>
      </c>
      <c r="B10">
        <v>1096.2726838993899</v>
      </c>
      <c r="C10">
        <v>9.5935810845546303</v>
      </c>
      <c r="D10">
        <v>9.1403192295392603</v>
      </c>
      <c r="E10">
        <v>2</v>
      </c>
    </row>
    <row r="11" spans="1:5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5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5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5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</row>
    <row r="15" spans="1:5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</row>
    <row r="16" spans="1:5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B18">
        <v>1096.8209825942899</v>
      </c>
      <c r="C18">
        <v>8.0482015756809702</v>
      </c>
      <c r="D18">
        <v>7.8839895585475999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B39">
        <v>1105.17232719764</v>
      </c>
      <c r="C39">
        <v>9.88641046293389</v>
      </c>
      <c r="D39">
        <v>9.6469035984319902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2"/>
  <sheetViews>
    <sheetView workbookViewId="0">
      <selection activeCell="M31" sqref="M31"/>
    </sheetView>
  </sheetViews>
  <sheetFormatPr defaultRowHeight="13.5" x14ac:dyDescent="0.15"/>
  <sheetData>
    <row r="1" spans="1:9" x14ac:dyDescent="0.15">
      <c r="A1" t="s">
        <v>83</v>
      </c>
      <c r="D1" t="s">
        <v>85</v>
      </c>
      <c r="H1" t="s">
        <v>84</v>
      </c>
    </row>
    <row r="2" spans="1:9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9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9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9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9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9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9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9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9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9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9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9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9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9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9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L28" sqref="L28"/>
    </sheetView>
  </sheetViews>
  <sheetFormatPr defaultRowHeight="13.5" x14ac:dyDescent="0.15"/>
  <cols>
    <col min="1" max="1" width="9.75" customWidth="1"/>
    <col min="5" max="7" width="13.75" customWidth="1"/>
  </cols>
  <sheetData>
    <row r="1" spans="1:7" x14ac:dyDescent="0.15">
      <c r="A1" t="s">
        <v>106</v>
      </c>
      <c r="B1" t="s">
        <v>124</v>
      </c>
      <c r="C1" t="s">
        <v>150</v>
      </c>
      <c r="D1" t="s">
        <v>151</v>
      </c>
      <c r="E1" t="s">
        <v>139</v>
      </c>
      <c r="F1" t="s">
        <v>140</v>
      </c>
      <c r="G1" t="s">
        <v>141</v>
      </c>
    </row>
    <row r="2" spans="1:7" x14ac:dyDescent="0.15">
      <c r="A2" t="s">
        <v>106</v>
      </c>
      <c r="B2" t="s">
        <v>124</v>
      </c>
      <c r="C2">
        <v>1</v>
      </c>
      <c r="D2">
        <f t="shared" ref="D2:D15" si="0">C2*30/60</f>
        <v>0.5</v>
      </c>
      <c r="E2">
        <v>1166.4835863553701</v>
      </c>
      <c r="F2">
        <v>12.1545402594548</v>
      </c>
      <c r="G2">
        <v>10.801377464444601</v>
      </c>
    </row>
    <row r="3" spans="1:7" x14ac:dyDescent="0.15">
      <c r="A3" t="s">
        <v>106</v>
      </c>
      <c r="B3" t="s">
        <v>124</v>
      </c>
      <c r="C3">
        <v>2</v>
      </c>
      <c r="D3">
        <f t="shared" si="0"/>
        <v>1</v>
      </c>
      <c r="E3">
        <v>1164.4266992632299</v>
      </c>
      <c r="F3">
        <v>12.404076913540299</v>
      </c>
      <c r="G3">
        <v>11.089087735322799</v>
      </c>
    </row>
    <row r="4" spans="1:7" x14ac:dyDescent="0.15">
      <c r="A4" t="s">
        <v>106</v>
      </c>
      <c r="B4" t="s">
        <v>124</v>
      </c>
      <c r="C4">
        <v>3</v>
      </c>
      <c r="D4">
        <f t="shared" si="0"/>
        <v>1.5</v>
      </c>
      <c r="E4">
        <v>1167.9053855673701</v>
      </c>
      <c r="F4">
        <v>11.825007381322401</v>
      </c>
      <c r="G4">
        <v>10.6058059667068</v>
      </c>
    </row>
    <row r="5" spans="1:7" x14ac:dyDescent="0.15">
      <c r="A5" t="s">
        <v>106</v>
      </c>
      <c r="B5" t="s">
        <v>124</v>
      </c>
      <c r="C5">
        <v>4</v>
      </c>
      <c r="D5">
        <f t="shared" si="0"/>
        <v>2</v>
      </c>
      <c r="E5">
        <v>1167.0005695867201</v>
      </c>
      <c r="F5">
        <v>12.4710684511541</v>
      </c>
      <c r="G5">
        <v>11.003983408538801</v>
      </c>
    </row>
    <row r="6" spans="1:7" x14ac:dyDescent="0.15">
      <c r="A6" t="s">
        <v>106</v>
      </c>
      <c r="B6" t="s">
        <v>124</v>
      </c>
      <c r="C6">
        <v>5</v>
      </c>
      <c r="D6">
        <f t="shared" si="0"/>
        <v>2.5</v>
      </c>
      <c r="E6">
        <v>1162.67023639642</v>
      </c>
      <c r="F6">
        <v>11.6749108729376</v>
      </c>
      <c r="G6">
        <v>10.311436253853101</v>
      </c>
    </row>
    <row r="7" spans="1:7" x14ac:dyDescent="0.15">
      <c r="A7" t="s">
        <v>106</v>
      </c>
      <c r="B7" t="s">
        <v>124</v>
      </c>
      <c r="C7">
        <v>6</v>
      </c>
      <c r="D7">
        <f t="shared" si="0"/>
        <v>3</v>
      </c>
      <c r="E7">
        <v>1160.5050380044299</v>
      </c>
      <c r="F7">
        <v>11.317083119821399</v>
      </c>
      <c r="G7">
        <v>10.12780770092</v>
      </c>
    </row>
    <row r="8" spans="1:7" x14ac:dyDescent="0.15">
      <c r="A8" t="s">
        <v>137</v>
      </c>
      <c r="B8" t="s">
        <v>138</v>
      </c>
      <c r="C8">
        <v>14</v>
      </c>
      <c r="D8">
        <f t="shared" si="0"/>
        <v>7</v>
      </c>
      <c r="E8">
        <v>1157.52360042842</v>
      </c>
      <c r="F8">
        <v>11.9044028536473</v>
      </c>
      <c r="G8">
        <v>10.515870342214001</v>
      </c>
    </row>
    <row r="9" spans="1:7" x14ac:dyDescent="0.15">
      <c r="A9" t="s">
        <v>106</v>
      </c>
      <c r="B9" t="s">
        <v>124</v>
      </c>
      <c r="C9">
        <v>15</v>
      </c>
      <c r="D9">
        <f t="shared" si="0"/>
        <v>7.5</v>
      </c>
      <c r="E9">
        <v>1154.1109656620999</v>
      </c>
      <c r="F9">
        <v>11.270865583796001</v>
      </c>
      <c r="G9">
        <v>10.1139645665434</v>
      </c>
    </row>
    <row r="10" spans="1:7" x14ac:dyDescent="0.15">
      <c r="A10" t="s">
        <v>106</v>
      </c>
      <c r="B10" t="s">
        <v>124</v>
      </c>
      <c r="C10">
        <v>16</v>
      </c>
      <c r="D10">
        <f t="shared" si="0"/>
        <v>8</v>
      </c>
      <c r="E10">
        <v>1157.6058609854599</v>
      </c>
      <c r="F10">
        <v>11.1305829401658</v>
      </c>
      <c r="G10">
        <v>10.1063918622375</v>
      </c>
    </row>
    <row r="11" spans="1:7" x14ac:dyDescent="0.15">
      <c r="A11" t="s">
        <v>137</v>
      </c>
      <c r="B11" t="s">
        <v>138</v>
      </c>
      <c r="C11">
        <v>17</v>
      </c>
      <c r="D11">
        <f t="shared" si="0"/>
        <v>8.5</v>
      </c>
      <c r="E11">
        <v>1158.8966602303201</v>
      </c>
      <c r="F11">
        <v>11.0149421446564</v>
      </c>
      <c r="G11">
        <v>10.1363140642973</v>
      </c>
    </row>
    <row r="12" spans="1:7" x14ac:dyDescent="0.15">
      <c r="A12" t="s">
        <v>137</v>
      </c>
      <c r="B12" t="s">
        <v>138</v>
      </c>
      <c r="C12">
        <v>18</v>
      </c>
      <c r="D12">
        <f t="shared" si="0"/>
        <v>9</v>
      </c>
      <c r="E12">
        <v>1150.14356172365</v>
      </c>
      <c r="F12">
        <v>10.561593735987399</v>
      </c>
      <c r="G12">
        <v>9.8434690146453505</v>
      </c>
    </row>
    <row r="13" spans="1:7" x14ac:dyDescent="0.15">
      <c r="A13" t="s">
        <v>137</v>
      </c>
      <c r="B13" t="s">
        <v>138</v>
      </c>
      <c r="C13">
        <v>19</v>
      </c>
      <c r="D13">
        <f t="shared" si="0"/>
        <v>9.5</v>
      </c>
      <c r="E13">
        <v>1151.5304181698</v>
      </c>
      <c r="F13">
        <v>10.747394904805599</v>
      </c>
      <c r="G13">
        <v>9.9939241293711003</v>
      </c>
    </row>
    <row r="14" spans="1:7" x14ac:dyDescent="0.15">
      <c r="A14" t="s">
        <v>137</v>
      </c>
      <c r="B14" t="s">
        <v>138</v>
      </c>
      <c r="C14">
        <v>20</v>
      </c>
      <c r="D14">
        <f t="shared" si="0"/>
        <v>10</v>
      </c>
      <c r="E14">
        <v>1150.59772011631</v>
      </c>
      <c r="F14">
        <v>10.8650404038288</v>
      </c>
      <c r="G14">
        <v>9.7901755708158102</v>
      </c>
    </row>
    <row r="15" spans="1:7" x14ac:dyDescent="0.15">
      <c r="A15" t="s">
        <v>137</v>
      </c>
      <c r="B15" t="s">
        <v>138</v>
      </c>
      <c r="C15">
        <v>21</v>
      </c>
      <c r="D15">
        <f t="shared" si="0"/>
        <v>10.5</v>
      </c>
      <c r="E15">
        <v>1152.98927330378</v>
      </c>
      <c r="F15">
        <v>10.328265770444601</v>
      </c>
      <c r="G15">
        <v>9.5078197732981806</v>
      </c>
    </row>
    <row r="16" spans="1:7" x14ac:dyDescent="0.15">
      <c r="A16" t="s">
        <v>137</v>
      </c>
      <c r="B16" t="s">
        <v>138</v>
      </c>
      <c r="C16" t="s">
        <v>145</v>
      </c>
      <c r="D16">
        <v>15</v>
      </c>
      <c r="E16">
        <v>1151.01696396329</v>
      </c>
      <c r="F16">
        <v>10.521253451023</v>
      </c>
      <c r="G16">
        <v>9.9809329595911507</v>
      </c>
    </row>
    <row r="17" spans="1:12" x14ac:dyDescent="0.15">
      <c r="A17" t="s">
        <v>137</v>
      </c>
      <c r="B17" t="s">
        <v>138</v>
      </c>
      <c r="C17" t="s">
        <v>115</v>
      </c>
      <c r="D17">
        <v>20</v>
      </c>
      <c r="E17">
        <v>1144.4946173298099</v>
      </c>
      <c r="F17">
        <v>9.6493065557889608</v>
      </c>
      <c r="G17">
        <v>9.1193482230979495</v>
      </c>
    </row>
    <row r="18" spans="1:12" x14ac:dyDescent="0.15">
      <c r="A18" t="s">
        <v>137</v>
      </c>
      <c r="B18" t="s">
        <v>138</v>
      </c>
      <c r="C18" t="s">
        <v>114</v>
      </c>
      <c r="D18">
        <v>25</v>
      </c>
      <c r="E18">
        <v>1141.9363937907599</v>
      </c>
      <c r="F18">
        <v>9.5459877700415792</v>
      </c>
      <c r="G18">
        <v>9.0601829608588709</v>
      </c>
    </row>
    <row r="19" spans="1:12" x14ac:dyDescent="0.15">
      <c r="A19" t="s">
        <v>137</v>
      </c>
      <c r="B19" t="s">
        <v>138</v>
      </c>
      <c r="C19" t="s">
        <v>111</v>
      </c>
      <c r="D19">
        <v>40</v>
      </c>
      <c r="E19">
        <v>1127.01240701801</v>
      </c>
      <c r="F19">
        <v>7.96151536253765</v>
      </c>
      <c r="G19">
        <v>7.8272667387067898</v>
      </c>
    </row>
    <row r="20" spans="1:12" x14ac:dyDescent="0.15">
      <c r="A20" t="s">
        <v>137</v>
      </c>
      <c r="B20" t="s">
        <v>138</v>
      </c>
      <c r="C20" t="s">
        <v>146</v>
      </c>
      <c r="D20">
        <v>45</v>
      </c>
      <c r="E20">
        <v>1120.2799085761901</v>
      </c>
      <c r="F20">
        <v>7.8170087411482703</v>
      </c>
      <c r="G20">
        <v>7.6520441177935803</v>
      </c>
    </row>
    <row r="21" spans="1:12" x14ac:dyDescent="0.15">
      <c r="A21" t="s">
        <v>137</v>
      </c>
      <c r="B21" t="s">
        <v>138</v>
      </c>
      <c r="C21" t="s">
        <v>110</v>
      </c>
      <c r="D21">
        <v>50</v>
      </c>
      <c r="E21">
        <v>1119.4682882965201</v>
      </c>
      <c r="F21">
        <v>7.68836358494901</v>
      </c>
      <c r="G21">
        <v>7.5251773932294599</v>
      </c>
    </row>
    <row r="22" spans="1:12" x14ac:dyDescent="0.15">
      <c r="A22" t="s">
        <v>137</v>
      </c>
      <c r="B22" t="s">
        <v>138</v>
      </c>
      <c r="C22" t="s">
        <v>147</v>
      </c>
      <c r="D22">
        <v>60</v>
      </c>
      <c r="E22">
        <v>1117.89673266356</v>
      </c>
      <c r="F22">
        <v>7.4460687429269603</v>
      </c>
      <c r="G22">
        <v>7.3785753510912198</v>
      </c>
    </row>
    <row r="23" spans="1:12" x14ac:dyDescent="0.15">
      <c r="A23" t="s">
        <v>137</v>
      </c>
      <c r="B23" t="s">
        <v>138</v>
      </c>
      <c r="C23" t="s">
        <v>108</v>
      </c>
      <c r="D23">
        <v>70</v>
      </c>
      <c r="E23">
        <v>1117.00313222149</v>
      </c>
      <c r="F23">
        <v>7.0736740791757304</v>
      </c>
      <c r="G23">
        <v>7.0392743364016503</v>
      </c>
    </row>
    <row r="24" spans="1:12" x14ac:dyDescent="0.15">
      <c r="A24" t="s">
        <v>137</v>
      </c>
      <c r="B24" t="s">
        <v>138</v>
      </c>
      <c r="C24" t="s">
        <v>107</v>
      </c>
      <c r="D24">
        <v>80</v>
      </c>
      <c r="E24">
        <v>1112.9785607138001</v>
      </c>
      <c r="F24">
        <v>7.5369842282830897</v>
      </c>
      <c r="G24">
        <v>7.3838032345206503</v>
      </c>
    </row>
    <row r="25" spans="1:12" x14ac:dyDescent="0.15">
      <c r="A25" t="s">
        <v>137</v>
      </c>
      <c r="B25" t="s">
        <v>138</v>
      </c>
      <c r="C25" t="s">
        <v>148</v>
      </c>
      <c r="D25">
        <v>82</v>
      </c>
      <c r="E25">
        <v>1116.4215827809901</v>
      </c>
      <c r="F25">
        <v>7.2188688402016599</v>
      </c>
      <c r="G25">
        <v>7.14105287519161</v>
      </c>
    </row>
    <row r="26" spans="1:12" x14ac:dyDescent="0.15">
      <c r="A26" t="s">
        <v>137</v>
      </c>
      <c r="B26" t="s">
        <v>138</v>
      </c>
      <c r="C26" t="s">
        <v>149</v>
      </c>
      <c r="D26">
        <v>85</v>
      </c>
      <c r="E26">
        <v>1110.2779941226199</v>
      </c>
      <c r="F26">
        <v>7.0197702244531301</v>
      </c>
      <c r="G26">
        <v>7.0160546628705402</v>
      </c>
    </row>
    <row r="27" spans="1:12" x14ac:dyDescent="0.15">
      <c r="A27" t="s">
        <v>137</v>
      </c>
      <c r="B27" t="s">
        <v>138</v>
      </c>
      <c r="C27" t="s">
        <v>142</v>
      </c>
      <c r="D27">
        <v>122</v>
      </c>
      <c r="E27">
        <v>1105.87840912922</v>
      </c>
      <c r="F27">
        <v>7.1837584855979904</v>
      </c>
      <c r="G27">
        <v>7.1615624220415599</v>
      </c>
      <c r="K27">
        <v>0</v>
      </c>
      <c r="L27">
        <v>1115.53</v>
      </c>
    </row>
    <row r="28" spans="1:12" x14ac:dyDescent="0.15">
      <c r="A28" t="s">
        <v>137</v>
      </c>
      <c r="B28" t="s">
        <v>138</v>
      </c>
      <c r="C28" t="s">
        <v>143</v>
      </c>
      <c r="D28">
        <v>130</v>
      </c>
      <c r="E28">
        <v>1112.45644872614</v>
      </c>
      <c r="F28">
        <v>7.01430726262807</v>
      </c>
      <c r="G28">
        <v>6.9983946304864801</v>
      </c>
      <c r="K28">
        <v>2000</v>
      </c>
      <c r="L28">
        <v>1173.6600000000001</v>
      </c>
    </row>
    <row r="29" spans="1:12" x14ac:dyDescent="0.15">
      <c r="A29" t="s">
        <v>137</v>
      </c>
      <c r="B29" t="s">
        <v>138</v>
      </c>
      <c r="C29" t="s">
        <v>144</v>
      </c>
      <c r="D29">
        <v>135</v>
      </c>
      <c r="E29">
        <v>1106.87966656596</v>
      </c>
      <c r="F29">
        <v>6.9613465115729598</v>
      </c>
      <c r="G29">
        <v>6.9458413616196504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" workbookViewId="0">
      <selection activeCell="B8" sqref="B8"/>
    </sheetView>
  </sheetViews>
  <sheetFormatPr defaultRowHeight="13.5" x14ac:dyDescent="0.15"/>
  <sheetData>
    <row r="1" spans="1:8" x14ac:dyDescent="0.1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8" x14ac:dyDescent="0.15">
      <c r="A2" s="3">
        <v>0</v>
      </c>
      <c r="B2" s="3">
        <v>1084.01780986327</v>
      </c>
      <c r="C2" s="3">
        <v>6.7887816729147197</v>
      </c>
      <c r="D2" s="3">
        <v>6.7711942690169398</v>
      </c>
      <c r="E2" s="3">
        <v>0</v>
      </c>
    </row>
    <row r="3" spans="1:8" x14ac:dyDescent="0.15">
      <c r="A3" s="3">
        <v>0</v>
      </c>
      <c r="B3" s="3">
        <v>1076.13053687101</v>
      </c>
      <c r="C3" s="3">
        <v>6.7434069019835903</v>
      </c>
      <c r="D3" s="3">
        <v>6.7178354249928303</v>
      </c>
      <c r="E3" s="3">
        <v>1</v>
      </c>
    </row>
    <row r="4" spans="1:8" x14ac:dyDescent="0.15">
      <c r="A4" s="3">
        <v>0</v>
      </c>
      <c r="B4" s="3">
        <v>1080.0296139239899</v>
      </c>
      <c r="C4" s="3">
        <v>6.8262623709746801</v>
      </c>
      <c r="D4" s="3">
        <v>6.7977060328073096</v>
      </c>
      <c r="E4" s="3">
        <v>2</v>
      </c>
    </row>
    <row r="5" spans="1:8" x14ac:dyDescent="0.15">
      <c r="A5" s="3">
        <v>100</v>
      </c>
      <c r="B5" s="3">
        <v>1119.0093415824799</v>
      </c>
      <c r="C5" s="3">
        <v>7.34286189359978</v>
      </c>
      <c r="D5" s="3">
        <v>7.3025362686923296</v>
      </c>
      <c r="E5" s="3">
        <v>0</v>
      </c>
    </row>
    <row r="6" spans="1:8" x14ac:dyDescent="0.15">
      <c r="A6" s="3">
        <v>100</v>
      </c>
      <c r="B6" s="3">
        <v>1119.9633767663599</v>
      </c>
      <c r="C6" s="3">
        <v>7.3296914670723501</v>
      </c>
      <c r="D6" s="3">
        <v>7.3111794126743304</v>
      </c>
      <c r="E6" s="3">
        <v>1</v>
      </c>
    </row>
    <row r="7" spans="1:8" x14ac:dyDescent="0.15">
      <c r="A7" s="3">
        <v>100</v>
      </c>
      <c r="B7" s="3">
        <v>1117.88218552325</v>
      </c>
      <c r="C7" s="3">
        <v>7.1260141076574604</v>
      </c>
      <c r="D7" s="3">
        <v>7.06571145848398</v>
      </c>
      <c r="E7" s="3">
        <v>2</v>
      </c>
    </row>
    <row r="8" spans="1:8" x14ac:dyDescent="0.15">
      <c r="A8" s="3">
        <v>150</v>
      </c>
      <c r="B8" s="3">
        <v>1110.2251133841501</v>
      </c>
      <c r="C8" s="3">
        <v>7.5036145445958304</v>
      </c>
      <c r="D8" s="3">
        <v>7.3405071004937597</v>
      </c>
      <c r="E8" s="3">
        <v>0</v>
      </c>
      <c r="G8">
        <v>0</v>
      </c>
      <c r="H8">
        <f>AVERAGE(B2:B4)</f>
        <v>1080.0593202194234</v>
      </c>
    </row>
    <row r="9" spans="1:8" x14ac:dyDescent="0.15">
      <c r="A9" s="3">
        <v>150</v>
      </c>
      <c r="B9" s="3">
        <v>1107.11106011986</v>
      </c>
      <c r="C9" s="3">
        <v>7.6137689461529998</v>
      </c>
      <c r="D9" s="3">
        <v>7.4268148690236098</v>
      </c>
      <c r="E9" s="3">
        <v>1</v>
      </c>
      <c r="G9">
        <v>100</v>
      </c>
      <c r="H9">
        <f>AVERAGE(B5:B7)</f>
        <v>1118.95163462403</v>
      </c>
    </row>
    <row r="10" spans="1:8" x14ac:dyDescent="0.15">
      <c r="A10" s="3">
        <v>150</v>
      </c>
      <c r="B10" s="3">
        <v>1109.7981898548101</v>
      </c>
      <c r="C10" s="3">
        <v>7.4700141984310804</v>
      </c>
      <c r="D10" s="3">
        <v>7.3797629539368303</v>
      </c>
      <c r="E10" s="3">
        <v>2</v>
      </c>
      <c r="G10">
        <v>150</v>
      </c>
      <c r="H10">
        <f>AVERAGE(B8:B10)</f>
        <v>1109.0447877862732</v>
      </c>
    </row>
    <row r="11" spans="1:8" x14ac:dyDescent="0.15">
      <c r="A11" s="3">
        <v>200</v>
      </c>
      <c r="B11" s="3">
        <v>1094.9347351524</v>
      </c>
      <c r="C11" s="3">
        <v>7.7546693739391399</v>
      </c>
      <c r="D11" s="3">
        <v>7.5842861791083296</v>
      </c>
      <c r="E11" s="3">
        <v>0</v>
      </c>
      <c r="G11">
        <v>200</v>
      </c>
      <c r="H11">
        <f>AVERAGE(B11:B13)</f>
        <v>1127.0761568285434</v>
      </c>
    </row>
    <row r="12" spans="1:8" x14ac:dyDescent="0.15">
      <c r="A12" s="3">
        <v>200</v>
      </c>
      <c r="B12" s="3">
        <v>1143.6136966016099</v>
      </c>
      <c r="C12" s="3">
        <v>7.8170087411482703</v>
      </c>
      <c r="D12" s="3">
        <v>7.7801229838057004</v>
      </c>
      <c r="E12" s="3">
        <v>1</v>
      </c>
      <c r="G12">
        <v>250</v>
      </c>
      <c r="H12">
        <f>AVERAGE(B19:B21)</f>
        <v>1144.9248570286134</v>
      </c>
    </row>
    <row r="13" spans="1:8" x14ac:dyDescent="0.15">
      <c r="A13" s="3">
        <v>200</v>
      </c>
      <c r="B13" s="3">
        <v>1142.68003873162</v>
      </c>
      <c r="C13" s="3">
        <v>7.8386049939685698</v>
      </c>
      <c r="D13" s="3">
        <v>7.7474242307590098</v>
      </c>
      <c r="E13" s="3">
        <v>2</v>
      </c>
      <c r="G13">
        <v>300</v>
      </c>
      <c r="H13">
        <f>AVERAGE(B22:B25)</f>
        <v>1159.3330700470249</v>
      </c>
    </row>
    <row r="14" spans="1:8" x14ac:dyDescent="0.15">
      <c r="A14" s="3">
        <v>250</v>
      </c>
      <c r="B14" s="3">
        <v>1112.58197623922</v>
      </c>
      <c r="C14" s="3">
        <v>7.9188125926172299</v>
      </c>
      <c r="D14" s="3">
        <v>7.7897719479515901</v>
      </c>
      <c r="E14" s="3">
        <v>0</v>
      </c>
      <c r="G14">
        <v>350</v>
      </c>
      <c r="H14">
        <f>AVERAGE(B26:B31)</f>
        <v>1139.9010165869947</v>
      </c>
    </row>
    <row r="15" spans="1:8" x14ac:dyDescent="0.15">
      <c r="A15" s="3">
        <v>250</v>
      </c>
      <c r="B15" s="3">
        <v>1127.35088064717</v>
      </c>
      <c r="C15" s="3">
        <v>7.88852750185508</v>
      </c>
      <c r="D15" s="3">
        <v>7.73941689572887</v>
      </c>
      <c r="E15" s="3">
        <v>1</v>
      </c>
      <c r="G15">
        <v>500</v>
      </c>
      <c r="H15">
        <f>AVERAGE(B32:B34)</f>
        <v>1129.7655645451766</v>
      </c>
    </row>
    <row r="16" spans="1:8" x14ac:dyDescent="0.15">
      <c r="A16" s="3">
        <v>250</v>
      </c>
      <c r="B16" s="3">
        <v>1133.8190925000999</v>
      </c>
      <c r="C16" s="3">
        <v>8.1579138688849699</v>
      </c>
      <c r="D16" s="3">
        <v>8.0230602491607605</v>
      </c>
      <c r="E16" s="3">
        <v>2</v>
      </c>
      <c r="G16">
        <v>1000</v>
      </c>
      <c r="H16">
        <f>AVERAGE(B35:B37)</f>
        <v>1155.0514351575432</v>
      </c>
    </row>
    <row r="17" spans="1:8" x14ac:dyDescent="0.15">
      <c r="A17" s="3">
        <v>250</v>
      </c>
      <c r="B17" s="3">
        <v>1129.4906134698599</v>
      </c>
      <c r="C17" s="3">
        <v>8.0457085754293693</v>
      </c>
      <c r="D17" s="3">
        <v>7.92069562487029</v>
      </c>
      <c r="E17" s="3">
        <v>3</v>
      </c>
      <c r="G17">
        <v>2000</v>
      </c>
      <c r="H17">
        <f>AVERAGE(B38:B43)</f>
        <v>1183.0577752986335</v>
      </c>
    </row>
    <row r="18" spans="1:8" x14ac:dyDescent="0.15">
      <c r="A18" s="3">
        <v>250</v>
      </c>
      <c r="B18" s="3">
        <v>1116.19025117196</v>
      </c>
      <c r="C18" s="3">
        <v>7.7183071046014904</v>
      </c>
      <c r="D18" s="3">
        <v>7.6746128246940097</v>
      </c>
      <c r="E18" s="3">
        <v>4</v>
      </c>
    </row>
    <row r="19" spans="1:8" x14ac:dyDescent="0.15">
      <c r="A19" s="3">
        <v>250</v>
      </c>
      <c r="B19" s="3">
        <v>1141.15053344179</v>
      </c>
      <c r="C19" s="3">
        <v>7.9857556242008796</v>
      </c>
      <c r="D19" s="3">
        <v>7.8664164637560896</v>
      </c>
      <c r="E19" s="3">
        <v>5</v>
      </c>
    </row>
    <row r="20" spans="1:8" x14ac:dyDescent="0.15">
      <c r="A20" s="3">
        <v>250</v>
      </c>
      <c r="B20" s="3">
        <v>1144.54832346444</v>
      </c>
      <c r="C20" s="3">
        <v>8.0796249728675296</v>
      </c>
      <c r="D20" s="3">
        <v>8.0576325127617103</v>
      </c>
      <c r="E20" s="3">
        <v>6</v>
      </c>
    </row>
    <row r="21" spans="1:8" x14ac:dyDescent="0.15">
      <c r="A21" s="3">
        <v>250</v>
      </c>
      <c r="B21" s="3">
        <v>1149.07571417961</v>
      </c>
      <c r="C21" s="3">
        <v>7.9865750735229204</v>
      </c>
      <c r="D21" s="3">
        <v>7.8536805460686097</v>
      </c>
      <c r="E21" s="3">
        <v>7</v>
      </c>
    </row>
    <row r="22" spans="1:8" x14ac:dyDescent="0.15">
      <c r="A22" s="3">
        <v>300</v>
      </c>
      <c r="B22" s="3">
        <v>1174.50756523466</v>
      </c>
      <c r="C22" s="3">
        <v>8.4710040360625207</v>
      </c>
      <c r="D22" s="3">
        <v>8.2885884897161795</v>
      </c>
      <c r="E22" s="3">
        <v>0</v>
      </c>
    </row>
    <row r="23" spans="1:8" x14ac:dyDescent="0.15">
      <c r="A23" s="3">
        <v>300</v>
      </c>
      <c r="B23" s="3">
        <v>1157.9771425988399</v>
      </c>
      <c r="C23" s="3">
        <v>8.2707613637145503</v>
      </c>
      <c r="D23" s="3">
        <v>8.1519504298076093</v>
      </c>
      <c r="E23" s="3">
        <v>1</v>
      </c>
    </row>
    <row r="24" spans="1:8" x14ac:dyDescent="0.15">
      <c r="A24" s="3">
        <v>300</v>
      </c>
      <c r="B24" s="3">
        <v>1154.98280839105</v>
      </c>
      <c r="C24" s="3">
        <v>8.6213971784713994</v>
      </c>
      <c r="D24" s="3">
        <v>8.5555033913109995</v>
      </c>
      <c r="E24" s="3">
        <v>2</v>
      </c>
    </row>
    <row r="25" spans="1:8" x14ac:dyDescent="0.15">
      <c r="A25" s="3">
        <v>300</v>
      </c>
      <c r="B25" s="3">
        <v>1149.8647639635501</v>
      </c>
      <c r="C25" s="3">
        <v>8.2093677760502004</v>
      </c>
      <c r="D25" s="3">
        <v>8.0590211442104795</v>
      </c>
      <c r="E25" s="3">
        <v>3</v>
      </c>
    </row>
    <row r="26" spans="1:8" x14ac:dyDescent="0.15">
      <c r="A26" s="3">
        <v>350</v>
      </c>
      <c r="B26" s="3">
        <v>1146.15995995136</v>
      </c>
      <c r="C26" s="3">
        <v>8.3291908032674407</v>
      </c>
      <c r="D26" s="3">
        <v>8.1403310723215903</v>
      </c>
      <c r="E26" s="3">
        <v>0</v>
      </c>
    </row>
    <row r="27" spans="1:8" x14ac:dyDescent="0.15">
      <c r="A27" s="3">
        <v>350</v>
      </c>
      <c r="B27" s="3">
        <v>1138.03339221334</v>
      </c>
      <c r="C27" s="3">
        <v>8.3974161379733108</v>
      </c>
      <c r="D27" s="3">
        <v>8.2255007902817496</v>
      </c>
      <c r="E27" s="3">
        <v>1</v>
      </c>
    </row>
    <row r="28" spans="1:8" x14ac:dyDescent="0.15">
      <c r="A28" s="3">
        <v>350</v>
      </c>
      <c r="B28" s="3">
        <v>1135.00679604167</v>
      </c>
      <c r="C28" s="3">
        <v>8.3529033646012092</v>
      </c>
      <c r="D28" s="3">
        <v>8.2148347626641698</v>
      </c>
      <c r="E28" s="3">
        <v>2</v>
      </c>
    </row>
    <row r="29" spans="1:8" x14ac:dyDescent="0.15">
      <c r="A29" s="3">
        <v>350</v>
      </c>
      <c r="B29" s="3">
        <v>1136.34874517648</v>
      </c>
      <c r="C29" s="3">
        <v>8.3173828981712496</v>
      </c>
      <c r="D29" s="3">
        <v>8.0307805518054103</v>
      </c>
      <c r="E29" s="3">
        <v>3</v>
      </c>
    </row>
    <row r="30" spans="1:8" x14ac:dyDescent="0.15">
      <c r="A30" s="3">
        <v>350</v>
      </c>
      <c r="B30" s="3">
        <v>1135.0292105081801</v>
      </c>
      <c r="C30" s="3">
        <v>8.3788385893763202</v>
      </c>
      <c r="D30" s="3">
        <v>8.1380675007964793</v>
      </c>
      <c r="E30" s="3">
        <v>4</v>
      </c>
    </row>
    <row r="31" spans="1:8" x14ac:dyDescent="0.15">
      <c r="A31" s="3">
        <v>350</v>
      </c>
      <c r="B31" s="3">
        <v>1148.82799563094</v>
      </c>
      <c r="C31" s="3">
        <v>8.6034126379182307</v>
      </c>
      <c r="D31" s="3">
        <v>8.42513010615151</v>
      </c>
      <c r="E31" s="3" t="s">
        <v>102</v>
      </c>
    </row>
    <row r="32" spans="1:8" x14ac:dyDescent="0.15">
      <c r="A32" s="3">
        <v>500</v>
      </c>
      <c r="B32" s="3">
        <v>1125.9174977924399</v>
      </c>
      <c r="C32" s="3">
        <v>8.7095494011204195</v>
      </c>
      <c r="D32" s="3">
        <v>8.6992366748283594</v>
      </c>
      <c r="E32" s="3">
        <v>0</v>
      </c>
    </row>
    <row r="33" spans="1:5" x14ac:dyDescent="0.15">
      <c r="A33" s="3">
        <v>500</v>
      </c>
      <c r="B33" s="3">
        <v>1131.10334185844</v>
      </c>
      <c r="C33" s="3">
        <v>8.9956052472089194</v>
      </c>
      <c r="D33" s="3">
        <v>8.7043899769091695</v>
      </c>
      <c r="E33" s="3">
        <v>1</v>
      </c>
    </row>
    <row r="34" spans="1:5" x14ac:dyDescent="0.15">
      <c r="A34" s="3">
        <v>500</v>
      </c>
      <c r="B34" s="3">
        <v>1132.27585398465</v>
      </c>
      <c r="C34" s="3">
        <v>9.0315947966861092</v>
      </c>
      <c r="D34" s="3">
        <v>8.6356482954161695</v>
      </c>
      <c r="E34" s="3">
        <v>2</v>
      </c>
    </row>
    <row r="35" spans="1:5" x14ac:dyDescent="0.15">
      <c r="A35" s="3">
        <v>1000</v>
      </c>
      <c r="B35" s="3">
        <v>1156.01448598347</v>
      </c>
      <c r="C35" s="3">
        <v>10.309103970450799</v>
      </c>
      <c r="D35" s="3">
        <v>9.5793665056784398</v>
      </c>
      <c r="E35" s="3">
        <v>0</v>
      </c>
    </row>
    <row r="36" spans="1:5" x14ac:dyDescent="0.15">
      <c r="A36" s="3">
        <v>1000</v>
      </c>
      <c r="B36" s="3">
        <v>1154.99740721587</v>
      </c>
      <c r="C36" s="3">
        <v>10.2714944415277</v>
      </c>
      <c r="D36" s="3">
        <v>9.4546354734504892</v>
      </c>
      <c r="E36" s="3">
        <v>1</v>
      </c>
    </row>
    <row r="37" spans="1:5" x14ac:dyDescent="0.15">
      <c r="A37" s="3">
        <v>1000</v>
      </c>
      <c r="B37" s="3">
        <v>1154.1424122732899</v>
      </c>
      <c r="C37" s="3">
        <v>10.2816772007507</v>
      </c>
      <c r="D37" s="3">
        <v>9.7281353816326401</v>
      </c>
      <c r="E37" s="3">
        <v>2</v>
      </c>
    </row>
    <row r="38" spans="1:5" x14ac:dyDescent="0.15">
      <c r="A38" s="3">
        <v>2000</v>
      </c>
      <c r="B38" s="3">
        <v>1179.3273966731399</v>
      </c>
      <c r="C38" s="3">
        <v>12.2848601002033</v>
      </c>
      <c r="D38" s="3">
        <v>10.793549985932099</v>
      </c>
      <c r="E38" s="3">
        <v>0</v>
      </c>
    </row>
    <row r="39" spans="1:5" x14ac:dyDescent="0.15">
      <c r="A39" s="3">
        <v>2000</v>
      </c>
      <c r="B39" s="3">
        <v>1184.7555322039</v>
      </c>
      <c r="C39" s="3">
        <v>12.2453519065426</v>
      </c>
      <c r="D39" s="3">
        <v>10.9006974024717</v>
      </c>
      <c r="E39" s="3">
        <v>1</v>
      </c>
    </row>
    <row r="40" spans="1:5" x14ac:dyDescent="0.15">
      <c r="A40" s="3">
        <v>2000</v>
      </c>
      <c r="B40" s="3">
        <v>1182.58868041042</v>
      </c>
      <c r="C40" s="3">
        <v>12.545348313292701</v>
      </c>
      <c r="D40" s="3">
        <v>11.003983408538801</v>
      </c>
      <c r="E40" s="3">
        <v>2</v>
      </c>
    </row>
    <row r="41" spans="1:5" x14ac:dyDescent="0.15">
      <c r="A41" s="3">
        <v>2000</v>
      </c>
      <c r="B41" s="3">
        <v>1180.7755013733399</v>
      </c>
      <c r="C41" s="3">
        <v>12.873502983727899</v>
      </c>
      <c r="D41" s="3">
        <v>11.157712303674</v>
      </c>
      <c r="E41" s="3">
        <v>3</v>
      </c>
    </row>
    <row r="42" spans="1:5" x14ac:dyDescent="0.15">
      <c r="A42" s="3">
        <v>2000</v>
      </c>
      <c r="B42" s="3">
        <v>1183.7012313955299</v>
      </c>
      <c r="C42" s="3">
        <v>12.498774732166</v>
      </c>
      <c r="D42" s="3">
        <v>10.9001630506016</v>
      </c>
      <c r="E42" s="3">
        <v>4</v>
      </c>
    </row>
    <row r="43" spans="1:5" x14ac:dyDescent="0.15">
      <c r="A43" s="3">
        <v>2000</v>
      </c>
      <c r="B43" s="3">
        <v>1187.19830973547</v>
      </c>
      <c r="C43" s="3">
        <v>13.1425826139774</v>
      </c>
      <c r="D43" s="3">
        <v>11.4417809459397</v>
      </c>
      <c r="E43" s="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I20" sqref="I20"/>
    </sheetView>
  </sheetViews>
  <sheetFormatPr defaultRowHeight="13.5" x14ac:dyDescent="0.15"/>
  <sheetData>
    <row r="1" spans="1:7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50</v>
      </c>
      <c r="G1" t="s">
        <v>51</v>
      </c>
    </row>
    <row r="2" spans="1:7" x14ac:dyDescent="0.15">
      <c r="A2" t="s">
        <v>106</v>
      </c>
      <c r="B2">
        <v>0</v>
      </c>
      <c r="C2">
        <f t="shared" ref="C2:C22" si="0">B2*30/60</f>
        <v>0</v>
      </c>
      <c r="E2">
        <v>1183.59866387907</v>
      </c>
      <c r="F2">
        <v>12.7695500835655</v>
      </c>
      <c r="G2">
        <v>11.169634899723199</v>
      </c>
    </row>
    <row r="3" spans="1:7" x14ac:dyDescent="0.15">
      <c r="A3" t="s">
        <v>106</v>
      </c>
      <c r="B3">
        <v>1</v>
      </c>
      <c r="C3">
        <f t="shared" si="0"/>
        <v>0.5</v>
      </c>
      <c r="E3">
        <v>1184.79488451987</v>
      </c>
      <c r="F3">
        <v>12.336615247487099</v>
      </c>
      <c r="G3">
        <v>11.274358569093501</v>
      </c>
    </row>
    <row r="4" spans="1:7" x14ac:dyDescent="0.15">
      <c r="A4" t="s">
        <v>106</v>
      </c>
      <c r="B4">
        <v>2</v>
      </c>
      <c r="C4">
        <f t="shared" si="0"/>
        <v>1</v>
      </c>
      <c r="E4">
        <v>1183.48417909214</v>
      </c>
      <c r="F4">
        <v>12.149550416684599</v>
      </c>
      <c r="G4">
        <v>10.835460514500699</v>
      </c>
    </row>
    <row r="5" spans="1:7" x14ac:dyDescent="0.15">
      <c r="A5" t="s">
        <v>106</v>
      </c>
      <c r="B5">
        <v>3</v>
      </c>
      <c r="C5">
        <f t="shared" si="0"/>
        <v>1.5</v>
      </c>
      <c r="E5">
        <v>1184.6061890468</v>
      </c>
      <c r="F5">
        <v>12.1831641549265</v>
      </c>
      <c r="G5">
        <v>11.036391545306801</v>
      </c>
    </row>
    <row r="6" spans="1:7" x14ac:dyDescent="0.15">
      <c r="A6" t="s">
        <v>106</v>
      </c>
      <c r="B6">
        <v>4</v>
      </c>
      <c r="C6">
        <f t="shared" si="0"/>
        <v>2</v>
      </c>
      <c r="E6">
        <v>1182.4232429236699</v>
      </c>
      <c r="F6">
        <v>12.157394174339201</v>
      </c>
      <c r="G6">
        <v>10.581408734746301</v>
      </c>
    </row>
    <row r="7" spans="1:7" x14ac:dyDescent="0.15">
      <c r="A7" t="s">
        <v>106</v>
      </c>
      <c r="B7">
        <v>5</v>
      </c>
      <c r="C7">
        <f t="shared" si="0"/>
        <v>2.5</v>
      </c>
      <c r="E7">
        <v>1185.9278522787999</v>
      </c>
      <c r="F7">
        <v>11.857524042680801</v>
      </c>
      <c r="G7">
        <v>10.530567293021701</v>
      </c>
    </row>
    <row r="8" spans="1:7" x14ac:dyDescent="0.15">
      <c r="A8" t="s">
        <v>106</v>
      </c>
      <c r="B8">
        <v>6</v>
      </c>
      <c r="C8">
        <f t="shared" si="0"/>
        <v>3</v>
      </c>
      <c r="E8">
        <v>1115.58040069155</v>
      </c>
      <c r="F8">
        <v>11.300059998782601</v>
      </c>
      <c r="G8">
        <v>9.9874236868776904</v>
      </c>
    </row>
    <row r="9" spans="1:7" x14ac:dyDescent="0.15">
      <c r="A9" t="s">
        <v>106</v>
      </c>
      <c r="B9">
        <v>7</v>
      </c>
      <c r="C9">
        <f t="shared" si="0"/>
        <v>3.5</v>
      </c>
      <c r="E9">
        <v>1115.78589048102</v>
      </c>
      <c r="F9">
        <v>11.173616383039599</v>
      </c>
      <c r="G9">
        <v>9.9753154987166806</v>
      </c>
    </row>
    <row r="10" spans="1:7" x14ac:dyDescent="0.15">
      <c r="A10" t="s">
        <v>106</v>
      </c>
      <c r="B10">
        <v>8</v>
      </c>
      <c r="C10">
        <f t="shared" si="0"/>
        <v>4</v>
      </c>
      <c r="E10">
        <v>1116.2395252853401</v>
      </c>
      <c r="F10">
        <v>11.4880282382584</v>
      </c>
      <c r="G10">
        <v>10.099721012297101</v>
      </c>
    </row>
    <row r="11" spans="1:7" x14ac:dyDescent="0.15">
      <c r="A11" t="s">
        <v>106</v>
      </c>
      <c r="B11">
        <v>9</v>
      </c>
      <c r="C11">
        <f t="shared" si="0"/>
        <v>4.5</v>
      </c>
      <c r="E11">
        <v>1117.15621734244</v>
      </c>
      <c r="F11">
        <v>11.2366667091362</v>
      </c>
      <c r="G11">
        <v>9.9593669960233306</v>
      </c>
    </row>
    <row r="12" spans="1:7" x14ac:dyDescent="0.15">
      <c r="A12" t="s">
        <v>106</v>
      </c>
      <c r="B12">
        <v>10</v>
      </c>
      <c r="C12">
        <f t="shared" si="0"/>
        <v>5</v>
      </c>
      <c r="E12">
        <v>1134.8135267944599</v>
      </c>
      <c r="F12">
        <v>11.578277706143799</v>
      </c>
      <c r="G12">
        <v>10.4157947194748</v>
      </c>
    </row>
    <row r="13" spans="1:7" x14ac:dyDescent="0.15">
      <c r="A13" t="s">
        <v>106</v>
      </c>
      <c r="B13">
        <v>11</v>
      </c>
      <c r="C13">
        <f t="shared" si="0"/>
        <v>5.5</v>
      </c>
      <c r="E13">
        <v>1182.21719650354</v>
      </c>
      <c r="F13">
        <v>11.607105439938501</v>
      </c>
      <c r="G13">
        <v>10.2585690009779</v>
      </c>
    </row>
    <row r="14" spans="1:7" x14ac:dyDescent="0.15">
      <c r="A14" t="s">
        <v>106</v>
      </c>
      <c r="B14">
        <v>12</v>
      </c>
      <c r="C14">
        <f t="shared" si="0"/>
        <v>6</v>
      </c>
      <c r="E14">
        <v>1181.71320583035</v>
      </c>
      <c r="F14">
        <v>11.3584504399797</v>
      </c>
      <c r="G14">
        <v>10.597326085539899</v>
      </c>
    </row>
    <row r="15" spans="1:7" x14ac:dyDescent="0.15">
      <c r="A15" t="s">
        <v>106</v>
      </c>
      <c r="B15">
        <v>13</v>
      </c>
      <c r="C15">
        <f t="shared" si="0"/>
        <v>6.5</v>
      </c>
      <c r="E15">
        <v>1187.60907127728</v>
      </c>
      <c r="F15">
        <v>11.233203895808</v>
      </c>
      <c r="G15">
        <v>10.248440215933099</v>
      </c>
    </row>
    <row r="16" spans="1:7" x14ac:dyDescent="0.15">
      <c r="A16" t="s">
        <v>106</v>
      </c>
      <c r="B16">
        <v>14</v>
      </c>
      <c r="C16">
        <f t="shared" si="0"/>
        <v>7</v>
      </c>
      <c r="E16">
        <v>1256.66512007355</v>
      </c>
      <c r="F16">
        <v>11.232050237993001</v>
      </c>
      <c r="G16">
        <v>10.5556668229979</v>
      </c>
    </row>
    <row r="17" spans="1:7" x14ac:dyDescent="0.15">
      <c r="A17" t="s">
        <v>106</v>
      </c>
      <c r="B17">
        <v>15</v>
      </c>
      <c r="C17">
        <f t="shared" si="0"/>
        <v>7.5</v>
      </c>
      <c r="E17">
        <v>1245.1585595613201</v>
      </c>
      <c r="F17">
        <v>11.7483362774345</v>
      </c>
      <c r="G17">
        <v>10.6666458992235</v>
      </c>
    </row>
    <row r="18" spans="1:7" x14ac:dyDescent="0.15">
      <c r="A18" t="s">
        <v>106</v>
      </c>
      <c r="B18">
        <v>16</v>
      </c>
      <c r="C18">
        <f t="shared" si="0"/>
        <v>8</v>
      </c>
      <c r="E18">
        <v>1249.8286638095401</v>
      </c>
      <c r="F18">
        <v>11.4158312227651</v>
      </c>
      <c r="G18">
        <v>10.375359539421</v>
      </c>
    </row>
    <row r="19" spans="1:7" x14ac:dyDescent="0.15">
      <c r="A19" t="s">
        <v>106</v>
      </c>
      <c r="B19">
        <v>17</v>
      </c>
      <c r="C19">
        <f t="shared" si="0"/>
        <v>8.5</v>
      </c>
      <c r="E19">
        <v>1219.47724539145</v>
      </c>
      <c r="F19">
        <v>11.530446749801801</v>
      </c>
      <c r="G19">
        <v>10.411495483203201</v>
      </c>
    </row>
    <row r="20" spans="1:7" x14ac:dyDescent="0.15">
      <c r="A20" t="s">
        <v>106</v>
      </c>
      <c r="B20">
        <v>18</v>
      </c>
      <c r="C20">
        <f t="shared" si="0"/>
        <v>9</v>
      </c>
      <c r="E20">
        <v>1211.6225176903499</v>
      </c>
      <c r="F20">
        <v>11.367961409713701</v>
      </c>
      <c r="G20">
        <v>10.2585690009779</v>
      </c>
    </row>
    <row r="21" spans="1:7" x14ac:dyDescent="0.15">
      <c r="A21" t="s">
        <v>106</v>
      </c>
      <c r="B21">
        <v>19</v>
      </c>
      <c r="C21">
        <f t="shared" si="0"/>
        <v>9.5</v>
      </c>
      <c r="E21">
        <v>1220.65228025493</v>
      </c>
      <c r="F21">
        <v>11.6348600110933</v>
      </c>
      <c r="G21">
        <v>10.6976434723372</v>
      </c>
    </row>
    <row r="22" spans="1:7" x14ac:dyDescent="0.15">
      <c r="A22" t="s">
        <v>106</v>
      </c>
      <c r="B22">
        <v>20</v>
      </c>
      <c r="C22">
        <f t="shared" si="0"/>
        <v>10</v>
      </c>
      <c r="E22">
        <v>1213.9863735389899</v>
      </c>
      <c r="F22">
        <v>10.9739886933347</v>
      </c>
      <c r="G22">
        <v>10.1421438222739</v>
      </c>
    </row>
    <row r="23" spans="1:7" x14ac:dyDescent="0.15">
      <c r="A23" t="s">
        <v>106</v>
      </c>
      <c r="B23" t="s">
        <v>119</v>
      </c>
      <c r="C23">
        <v>12</v>
      </c>
      <c r="E23">
        <v>1173.94669872854</v>
      </c>
      <c r="F23">
        <v>7.6155242285888098</v>
      </c>
      <c r="G23">
        <v>7.5646589816793801</v>
      </c>
    </row>
    <row r="24" spans="1:7" x14ac:dyDescent="0.15">
      <c r="A24" t="s">
        <v>106</v>
      </c>
      <c r="B24" t="s">
        <v>118</v>
      </c>
      <c r="C24">
        <v>14</v>
      </c>
      <c r="E24">
        <v>1199.53516540844</v>
      </c>
      <c r="F24">
        <v>10.7805354577059</v>
      </c>
      <c r="G24">
        <v>9.9878567471382098</v>
      </c>
    </row>
    <row r="25" spans="1:7" x14ac:dyDescent="0.15">
      <c r="A25" t="s">
        <v>106</v>
      </c>
      <c r="B25" t="s">
        <v>117</v>
      </c>
      <c r="C25">
        <v>17</v>
      </c>
      <c r="E25">
        <v>1191.2664637242699</v>
      </c>
      <c r="F25">
        <v>10.536951450065301</v>
      </c>
      <c r="G25">
        <v>9.7110355486853006</v>
      </c>
    </row>
    <row r="26" spans="1:7" x14ac:dyDescent="0.15">
      <c r="A26" t="s">
        <v>106</v>
      </c>
      <c r="B26" t="s">
        <v>116</v>
      </c>
      <c r="C26">
        <v>19</v>
      </c>
      <c r="E26">
        <v>1187.8989530572101</v>
      </c>
      <c r="F26">
        <v>9.9628103617688506</v>
      </c>
      <c r="G26">
        <v>9.4393407056824703</v>
      </c>
    </row>
    <row r="27" spans="1:7" x14ac:dyDescent="0.15">
      <c r="A27" t="s">
        <v>106</v>
      </c>
      <c r="B27" t="s">
        <v>115</v>
      </c>
      <c r="C27">
        <v>20</v>
      </c>
      <c r="E27">
        <v>1188.10437815205</v>
      </c>
      <c r="F27">
        <v>10.225965191265701</v>
      </c>
      <c r="G27">
        <v>9.7485805037480695</v>
      </c>
    </row>
    <row r="28" spans="1:7" x14ac:dyDescent="0.15">
      <c r="A28" t="s">
        <v>106</v>
      </c>
      <c r="B28" t="s">
        <v>114</v>
      </c>
      <c r="C28">
        <v>25</v>
      </c>
      <c r="E28">
        <v>1185.4310042387201</v>
      </c>
      <c r="F28">
        <v>9.9606579382629192</v>
      </c>
      <c r="G28">
        <v>9.4661420018251796</v>
      </c>
    </row>
    <row r="29" spans="1:7" x14ac:dyDescent="0.15">
      <c r="A29" t="s">
        <v>106</v>
      </c>
      <c r="B29" t="s">
        <v>113</v>
      </c>
      <c r="C29">
        <v>30</v>
      </c>
      <c r="E29">
        <v>1182.5414319393201</v>
      </c>
      <c r="F29">
        <v>9.3892467637020793</v>
      </c>
      <c r="G29">
        <v>9.0063017361016193</v>
      </c>
    </row>
    <row r="30" spans="1:7" x14ac:dyDescent="0.15">
      <c r="A30" t="s">
        <v>106</v>
      </c>
      <c r="B30" t="s">
        <v>112</v>
      </c>
      <c r="C30">
        <v>35</v>
      </c>
      <c r="E30">
        <v>1175.3540989164801</v>
      </c>
      <c r="F30">
        <v>8.9163796504482793</v>
      </c>
      <c r="G30">
        <v>8.6566348905131996</v>
      </c>
    </row>
    <row r="31" spans="1:7" x14ac:dyDescent="0.15">
      <c r="A31" t="s">
        <v>106</v>
      </c>
      <c r="B31" t="s">
        <v>111</v>
      </c>
      <c r="C31">
        <v>40</v>
      </c>
      <c r="E31">
        <v>1173.1759777907801</v>
      </c>
      <c r="F31">
        <v>8.8558919760216295</v>
      </c>
      <c r="G31">
        <v>8.5530128135687509</v>
      </c>
    </row>
    <row r="32" spans="1:7" x14ac:dyDescent="0.15">
      <c r="A32" t="s">
        <v>106</v>
      </c>
      <c r="B32" t="s">
        <v>110</v>
      </c>
      <c r="C32">
        <v>50</v>
      </c>
      <c r="E32">
        <v>1174.2575288734399</v>
      </c>
      <c r="F32">
        <v>8.3953146888096306</v>
      </c>
      <c r="G32">
        <v>8.2327224235581102</v>
      </c>
    </row>
    <row r="33" spans="1:7" x14ac:dyDescent="0.15">
      <c r="A33" t="s">
        <v>106</v>
      </c>
      <c r="B33" t="s">
        <v>109</v>
      </c>
      <c r="C33">
        <v>55</v>
      </c>
      <c r="E33">
        <v>1169.21522210745</v>
      </c>
      <c r="F33">
        <v>8.3404381279701294</v>
      </c>
      <c r="G33">
        <v>8.1488299885740805</v>
      </c>
    </row>
    <row r="34" spans="1:7" x14ac:dyDescent="0.15">
      <c r="A34" t="s">
        <v>106</v>
      </c>
      <c r="B34" t="s">
        <v>108</v>
      </c>
      <c r="C34">
        <v>70</v>
      </c>
      <c r="E34">
        <v>1163.8611351325601</v>
      </c>
      <c r="F34">
        <v>7.8629634631982102</v>
      </c>
      <c r="G34">
        <v>7.7689361907141299</v>
      </c>
    </row>
    <row r="35" spans="1:7" x14ac:dyDescent="0.15">
      <c r="A35" t="s">
        <v>106</v>
      </c>
      <c r="B35" t="s">
        <v>107</v>
      </c>
      <c r="C35">
        <v>80</v>
      </c>
      <c r="E35">
        <v>1167.75121455714</v>
      </c>
      <c r="F35">
        <v>7.9080680428047101</v>
      </c>
      <c r="G35">
        <v>7.8214771974010704</v>
      </c>
    </row>
    <row r="36" spans="1:7" x14ac:dyDescent="0.15">
      <c r="A36" t="s">
        <v>106</v>
      </c>
      <c r="B36" t="s">
        <v>105</v>
      </c>
      <c r="C36">
        <v>90</v>
      </c>
      <c r="E36">
        <v>1155.3602953054501</v>
      </c>
      <c r="F36">
        <v>7.2466560657423296</v>
      </c>
      <c r="G36">
        <v>7.2225329997263596</v>
      </c>
    </row>
    <row r="37" spans="1:7" x14ac:dyDescent="0.15">
      <c r="A37" t="s">
        <v>106</v>
      </c>
      <c r="B37" t="s">
        <v>121</v>
      </c>
      <c r="C37">
        <v>100</v>
      </c>
      <c r="E37">
        <v>1139.6519073193499</v>
      </c>
      <c r="F37">
        <v>7.2289527271614498</v>
      </c>
      <c r="G37">
        <v>7.18807496394676</v>
      </c>
    </row>
    <row r="38" spans="1:7" x14ac:dyDescent="0.15">
      <c r="A38" t="s">
        <v>106</v>
      </c>
      <c r="B38" t="s">
        <v>120</v>
      </c>
      <c r="C38">
        <v>110</v>
      </c>
      <c r="E38">
        <v>1157.2942509601901</v>
      </c>
      <c r="F38">
        <v>7.3048705578208404</v>
      </c>
      <c r="G38">
        <v>7.2836746251287696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G16" sqref="G16:G25"/>
    </sheetView>
  </sheetViews>
  <sheetFormatPr defaultRowHeight="13.5" x14ac:dyDescent="0.15"/>
  <sheetData>
    <row r="1" spans="1:8" x14ac:dyDescent="0.15">
      <c r="A1" t="s">
        <v>13</v>
      </c>
      <c r="B1" t="s">
        <v>15</v>
      </c>
      <c r="C1" t="s">
        <v>16</v>
      </c>
      <c r="D1" t="s">
        <v>17</v>
      </c>
      <c r="E1" t="s">
        <v>14</v>
      </c>
    </row>
    <row r="2" spans="1:8" x14ac:dyDescent="0.15">
      <c r="A2">
        <v>0</v>
      </c>
      <c r="B2">
        <v>1084.72084109807</v>
      </c>
      <c r="C2">
        <v>6.8699801346294302</v>
      </c>
      <c r="D2">
        <v>6.8277265082358003</v>
      </c>
      <c r="E2">
        <v>0</v>
      </c>
    </row>
    <row r="3" spans="1:8" x14ac:dyDescent="0.15">
      <c r="A3">
        <v>0</v>
      </c>
      <c r="B3">
        <v>1084.2042129947499</v>
      </c>
      <c r="C3">
        <v>6.87822643560221</v>
      </c>
      <c r="D3">
        <v>6.8693464518649003</v>
      </c>
      <c r="E3">
        <v>1</v>
      </c>
    </row>
    <row r="4" spans="1:8" x14ac:dyDescent="0.15">
      <c r="A4">
        <v>0</v>
      </c>
      <c r="B4">
        <v>1083.0080644208799</v>
      </c>
      <c r="C4">
        <v>6.83316905800553</v>
      </c>
      <c r="D4">
        <v>6.8319124794697803</v>
      </c>
      <c r="E4">
        <v>2</v>
      </c>
    </row>
    <row r="5" spans="1:8" x14ac:dyDescent="0.15">
      <c r="A5">
        <v>100</v>
      </c>
      <c r="B5">
        <v>1092.03584421758</v>
      </c>
      <c r="C5">
        <v>7.1168368983370902</v>
      </c>
      <c r="D5">
        <v>7.0261158811937303</v>
      </c>
      <c r="E5">
        <v>0</v>
      </c>
    </row>
    <row r="6" spans="1:8" x14ac:dyDescent="0.15">
      <c r="A6">
        <v>100</v>
      </c>
      <c r="B6">
        <v>1094.9465360828001</v>
      </c>
      <c r="C6">
        <v>7.2769415559791399</v>
      </c>
      <c r="D6">
        <v>7.2005942716044702</v>
      </c>
      <c r="E6">
        <v>1</v>
      </c>
    </row>
    <row r="7" spans="1:8" x14ac:dyDescent="0.15">
      <c r="A7">
        <v>100</v>
      </c>
      <c r="B7">
        <v>1088.7476641953499</v>
      </c>
      <c r="C7">
        <v>7.2140643175886696</v>
      </c>
      <c r="D7">
        <v>7.1493802406483802</v>
      </c>
      <c r="E7">
        <v>2</v>
      </c>
    </row>
    <row r="8" spans="1:8" x14ac:dyDescent="0.15">
      <c r="A8">
        <v>100</v>
      </c>
      <c r="B8">
        <v>1093.1726912931199</v>
      </c>
      <c r="C8">
        <v>7.2223038991634896</v>
      </c>
      <c r="D8">
        <v>7.1381308305896196</v>
      </c>
      <c r="E8">
        <v>3</v>
      </c>
    </row>
    <row r="9" spans="1:8" x14ac:dyDescent="0.15">
      <c r="A9">
        <v>150</v>
      </c>
      <c r="B9">
        <v>1091.8917949417601</v>
      </c>
      <c r="C9">
        <v>7.2836746251287696</v>
      </c>
      <c r="D9">
        <v>7.1199683996813796</v>
      </c>
      <c r="E9">
        <v>0</v>
      </c>
    </row>
    <row r="10" spans="1:8" x14ac:dyDescent="0.15">
      <c r="A10">
        <v>150</v>
      </c>
      <c r="B10">
        <v>1090.7486230509001</v>
      </c>
      <c r="C10">
        <v>7.3409779569824396</v>
      </c>
      <c r="D10">
        <v>7.2848365548836904</v>
      </c>
      <c r="E10">
        <v>1</v>
      </c>
    </row>
    <row r="11" spans="1:8" x14ac:dyDescent="0.15">
      <c r="A11">
        <v>150</v>
      </c>
      <c r="B11">
        <v>1092.8628152983599</v>
      </c>
      <c r="C11">
        <v>7.4234541996393304</v>
      </c>
      <c r="D11">
        <v>7.2797263876353302</v>
      </c>
      <c r="E11">
        <v>2</v>
      </c>
    </row>
    <row r="12" spans="1:8" x14ac:dyDescent="0.15">
      <c r="A12">
        <v>150</v>
      </c>
      <c r="B12">
        <v>1092.10690083539</v>
      </c>
      <c r="C12">
        <v>7.3130504643782199</v>
      </c>
      <c r="D12">
        <v>7.1967208125232398</v>
      </c>
      <c r="E12">
        <v>3</v>
      </c>
    </row>
    <row r="13" spans="1:8" x14ac:dyDescent="0.15">
      <c r="A13">
        <v>200</v>
      </c>
      <c r="B13">
        <v>1093.31440000152</v>
      </c>
      <c r="C13">
        <v>7.4892173551599797</v>
      </c>
      <c r="D13">
        <v>7.4506541092255896</v>
      </c>
      <c r="E13">
        <v>0</v>
      </c>
    </row>
    <row r="14" spans="1:8" x14ac:dyDescent="0.15">
      <c r="A14">
        <v>200</v>
      </c>
      <c r="B14">
        <v>1097.6827122203199</v>
      </c>
      <c r="C14">
        <v>7.6462307759776298</v>
      </c>
      <c r="D14">
        <v>7.4448628718046699</v>
      </c>
      <c r="E14">
        <v>1</v>
      </c>
    </row>
    <row r="15" spans="1:8" x14ac:dyDescent="0.15">
      <c r="A15">
        <v>200</v>
      </c>
      <c r="B15">
        <v>1095.52118180813</v>
      </c>
      <c r="C15">
        <v>7.6934675282077896</v>
      </c>
      <c r="D15">
        <v>7.4675894622734997</v>
      </c>
      <c r="E15">
        <v>2</v>
      </c>
    </row>
    <row r="16" spans="1:8" x14ac:dyDescent="0.15">
      <c r="A16">
        <v>200</v>
      </c>
      <c r="B16">
        <v>1092.03419349111</v>
      </c>
      <c r="C16">
        <v>7.5552495531098796</v>
      </c>
      <c r="D16">
        <v>7.4600813718782897</v>
      </c>
      <c r="E16">
        <v>3</v>
      </c>
      <c r="G16">
        <v>0</v>
      </c>
      <c r="H16">
        <f>AVERAGE(B2:B4)</f>
        <v>1083.9777061712332</v>
      </c>
    </row>
    <row r="17" spans="1:8" x14ac:dyDescent="0.15">
      <c r="A17">
        <v>250</v>
      </c>
      <c r="B17">
        <v>1098.9250806013899</v>
      </c>
      <c r="C17">
        <v>7.7944738013365402</v>
      </c>
      <c r="D17">
        <v>7.6012518034696397</v>
      </c>
      <c r="E17">
        <v>0</v>
      </c>
      <c r="G17">
        <v>100</v>
      </c>
      <c r="H17">
        <f>AVERAGE(B5:B8)</f>
        <v>1092.2256839472125</v>
      </c>
    </row>
    <row r="18" spans="1:8" x14ac:dyDescent="0.15">
      <c r="A18">
        <v>250</v>
      </c>
      <c r="B18">
        <v>1095.7363561260699</v>
      </c>
      <c r="C18">
        <v>7.7237035042899098</v>
      </c>
      <c r="D18">
        <v>7.5085057995548299</v>
      </c>
      <c r="E18">
        <v>1</v>
      </c>
      <c r="G18">
        <v>150</v>
      </c>
      <c r="H18">
        <f>AVERAGE(B9:B12)</f>
        <v>1091.9025335316026</v>
      </c>
    </row>
    <row r="19" spans="1:8" x14ac:dyDescent="0.15">
      <c r="A19">
        <v>250</v>
      </c>
      <c r="B19">
        <v>1094.90313776423</v>
      </c>
      <c r="C19">
        <v>7.6975550059862501</v>
      </c>
      <c r="D19">
        <v>7.60875775905222</v>
      </c>
      <c r="E19">
        <v>2</v>
      </c>
      <c r="G19">
        <v>200</v>
      </c>
      <c r="H19">
        <f>AVERAGE(B13:B16)</f>
        <v>1094.6381218802701</v>
      </c>
    </row>
    <row r="20" spans="1:8" x14ac:dyDescent="0.15">
      <c r="A20">
        <v>250</v>
      </c>
      <c r="B20">
        <v>1093.8335600129799</v>
      </c>
      <c r="C20">
        <v>7.8020597330802</v>
      </c>
      <c r="D20">
        <v>7.6411820137035802</v>
      </c>
      <c r="E20">
        <v>3</v>
      </c>
      <c r="G20">
        <v>250</v>
      </c>
      <c r="H20">
        <f>AVERAGE(B17:B20)</f>
        <v>1095.8495336261674</v>
      </c>
    </row>
    <row r="21" spans="1:8" x14ac:dyDescent="0.15">
      <c r="A21">
        <v>300</v>
      </c>
      <c r="B21">
        <v>1099.60220353721</v>
      </c>
      <c r="C21">
        <v>8.1056583659897203</v>
      </c>
      <c r="D21">
        <v>7.8438887038715102</v>
      </c>
      <c r="E21">
        <v>0</v>
      </c>
      <c r="G21">
        <v>300</v>
      </c>
      <c r="H21">
        <f>AVERAGE(B21:B25)</f>
        <v>1099.213936377296</v>
      </c>
    </row>
    <row r="22" spans="1:8" x14ac:dyDescent="0.15">
      <c r="A22">
        <v>300</v>
      </c>
      <c r="B22">
        <v>1099.18426945432</v>
      </c>
      <c r="C22">
        <v>7.8898630939617496</v>
      </c>
      <c r="D22">
        <v>7.7850751794847701</v>
      </c>
      <c r="E22">
        <v>1</v>
      </c>
      <c r="G22">
        <v>350</v>
      </c>
      <c r="H22">
        <f>AVERAGE(B26:B29)</f>
        <v>1101.40835244351</v>
      </c>
    </row>
    <row r="23" spans="1:8" x14ac:dyDescent="0.15">
      <c r="A23">
        <v>300</v>
      </c>
      <c r="B23">
        <v>1098.4552978598799</v>
      </c>
      <c r="C23">
        <v>7.8481203050286803</v>
      </c>
      <c r="D23">
        <v>7.7285917457681403</v>
      </c>
      <c r="E23">
        <v>2</v>
      </c>
      <c r="G23">
        <v>500</v>
      </c>
      <c r="H23">
        <f>AVERAGE(B30:B33)</f>
        <v>1106.7232268129374</v>
      </c>
    </row>
    <row r="24" spans="1:8" x14ac:dyDescent="0.15">
      <c r="A24">
        <v>300</v>
      </c>
      <c r="B24">
        <v>1098.7573705276</v>
      </c>
      <c r="C24">
        <v>8.0860488288789494</v>
      </c>
      <c r="D24">
        <v>7.8235815922667298</v>
      </c>
      <c r="E24">
        <v>3</v>
      </c>
      <c r="G24">
        <v>1000</v>
      </c>
      <c r="H24">
        <f>AVERAGE(B34:B37)</f>
        <v>1121.6437960199551</v>
      </c>
    </row>
    <row r="25" spans="1:8" x14ac:dyDescent="0.15">
      <c r="A25">
        <v>300</v>
      </c>
      <c r="B25">
        <v>1100.07054050747</v>
      </c>
      <c r="C25">
        <v>8.0930420750826801</v>
      </c>
      <c r="D25">
        <v>8.0282975289399907</v>
      </c>
      <c r="E25">
        <v>4</v>
      </c>
      <c r="G25">
        <v>2000</v>
      </c>
      <c r="H25">
        <f>AVERAGE(B38:B41)</f>
        <v>1144.7038256482949</v>
      </c>
    </row>
    <row r="26" spans="1:8" x14ac:dyDescent="0.15">
      <c r="A26">
        <v>350</v>
      </c>
      <c r="B26">
        <v>1102.7374307560899</v>
      </c>
      <c r="C26">
        <v>8.2338790000813304</v>
      </c>
      <c r="D26">
        <v>7.8595132058805897</v>
      </c>
      <c r="E26">
        <v>0</v>
      </c>
    </row>
    <row r="27" spans="1:8" x14ac:dyDescent="0.15">
      <c r="A27">
        <v>350</v>
      </c>
      <c r="B27">
        <v>1100.78125074694</v>
      </c>
      <c r="C27">
        <v>7.9403817694036603</v>
      </c>
      <c r="D27">
        <v>7.6980662113095404</v>
      </c>
      <c r="E27">
        <v>1</v>
      </c>
    </row>
    <row r="28" spans="1:8" x14ac:dyDescent="0.15">
      <c r="A28">
        <v>350</v>
      </c>
      <c r="B28">
        <v>1101.8174922783701</v>
      </c>
      <c r="C28">
        <v>8.2385083887345107</v>
      </c>
      <c r="D28">
        <v>7.8259502559845799</v>
      </c>
      <c r="E28">
        <v>2</v>
      </c>
    </row>
    <row r="29" spans="1:8" x14ac:dyDescent="0.15">
      <c r="A29">
        <v>350</v>
      </c>
      <c r="B29">
        <v>1100.29723599264</v>
      </c>
      <c r="C29">
        <v>8.1781368326045492</v>
      </c>
      <c r="D29">
        <v>7.9539171067296399</v>
      </c>
      <c r="E29">
        <v>3</v>
      </c>
    </row>
    <row r="30" spans="1:8" x14ac:dyDescent="0.15">
      <c r="A30">
        <v>500</v>
      </c>
      <c r="B30">
        <v>1108.6303717907899</v>
      </c>
      <c r="C30">
        <v>9.0025031915101295</v>
      </c>
      <c r="D30">
        <v>8.8011754201501695</v>
      </c>
      <c r="E30">
        <v>0</v>
      </c>
    </row>
    <row r="31" spans="1:8" x14ac:dyDescent="0.15">
      <c r="A31">
        <v>500</v>
      </c>
      <c r="B31">
        <v>1104.5653925824299</v>
      </c>
      <c r="C31">
        <v>8.9773785050572705</v>
      </c>
      <c r="D31">
        <v>8.5764182423615392</v>
      </c>
      <c r="E31">
        <v>1</v>
      </c>
    </row>
    <row r="32" spans="1:8" x14ac:dyDescent="0.15">
      <c r="A32">
        <v>500</v>
      </c>
      <c r="B32">
        <v>1105.5617469684701</v>
      </c>
      <c r="C32">
        <v>8.7530019106788206</v>
      </c>
      <c r="D32">
        <v>8.3493382161024403</v>
      </c>
      <c r="E32">
        <v>2</v>
      </c>
    </row>
    <row r="33" spans="1:5" x14ac:dyDescent="0.15">
      <c r="A33">
        <v>500</v>
      </c>
      <c r="B33">
        <v>1108.13539591006</v>
      </c>
      <c r="C33">
        <v>8.8412333573155593</v>
      </c>
      <c r="D33">
        <v>8.5269476192380598</v>
      </c>
      <c r="E33">
        <v>3</v>
      </c>
    </row>
    <row r="34" spans="1:5" x14ac:dyDescent="0.15">
      <c r="A34">
        <v>1000</v>
      </c>
      <c r="B34">
        <v>1118.40247249608</v>
      </c>
      <c r="C34">
        <v>10.2793608399198</v>
      </c>
      <c r="D34">
        <v>9.3225979707376005</v>
      </c>
      <c r="E34">
        <v>0</v>
      </c>
    </row>
    <row r="35" spans="1:5" x14ac:dyDescent="0.15">
      <c r="A35">
        <v>1000</v>
      </c>
      <c r="B35">
        <v>1124.62817275404</v>
      </c>
      <c r="C35">
        <v>10.1170865809251</v>
      </c>
      <c r="D35">
        <v>9.6189668969410196</v>
      </c>
      <c r="E35">
        <v>1</v>
      </c>
    </row>
    <row r="36" spans="1:5" x14ac:dyDescent="0.15">
      <c r="A36">
        <v>1000</v>
      </c>
      <c r="B36">
        <v>1125.1794684024201</v>
      </c>
      <c r="C36">
        <v>10.0731396083787</v>
      </c>
      <c r="D36">
        <v>9.4504240398759407</v>
      </c>
      <c r="E36">
        <v>2</v>
      </c>
    </row>
    <row r="37" spans="1:5" x14ac:dyDescent="0.15">
      <c r="A37">
        <v>1000</v>
      </c>
      <c r="B37">
        <v>1118.36507042728</v>
      </c>
      <c r="C37">
        <v>10.2108942282443</v>
      </c>
      <c r="D37">
        <v>9.6098267800258803</v>
      </c>
      <c r="E37">
        <v>3</v>
      </c>
    </row>
    <row r="38" spans="1:5" x14ac:dyDescent="0.15">
      <c r="A38">
        <v>2000</v>
      </c>
      <c r="B38">
        <v>1146.22142571261</v>
      </c>
      <c r="C38">
        <v>12.575891194195099</v>
      </c>
      <c r="D38">
        <v>10.876716420395899</v>
      </c>
      <c r="E38">
        <v>0</v>
      </c>
    </row>
    <row r="39" spans="1:5" x14ac:dyDescent="0.15">
      <c r="A39">
        <v>2000</v>
      </c>
      <c r="B39">
        <v>1143.02474412266</v>
      </c>
      <c r="C39">
        <v>11.920592787845001</v>
      </c>
      <c r="D39">
        <v>10.4919717703534</v>
      </c>
      <c r="E39">
        <v>1</v>
      </c>
    </row>
    <row r="40" spans="1:5" x14ac:dyDescent="0.15">
      <c r="A40">
        <v>2000</v>
      </c>
      <c r="B40">
        <v>1143.49434898447</v>
      </c>
      <c r="C40">
        <v>12.296635589048501</v>
      </c>
      <c r="D40">
        <v>10.7852161962431</v>
      </c>
      <c r="E40">
        <v>2</v>
      </c>
    </row>
    <row r="41" spans="1:5" x14ac:dyDescent="0.15">
      <c r="A41">
        <v>2000</v>
      </c>
      <c r="B41">
        <v>1146.07478377344</v>
      </c>
      <c r="C41">
        <v>12.342569585789599</v>
      </c>
      <c r="D41">
        <v>10.9017663034909</v>
      </c>
      <c r="E41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7" workbookViewId="0">
      <selection activeCell="I24" sqref="I15:I24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1479.8842102962101</v>
      </c>
      <c r="C2">
        <v>9.4332378487933894</v>
      </c>
      <c r="D2">
        <v>9.4100490647458397</v>
      </c>
      <c r="E2" t="s">
        <v>0</v>
      </c>
    </row>
    <row r="3" spans="1:10" x14ac:dyDescent="0.15">
      <c r="A3">
        <v>100</v>
      </c>
      <c r="B3">
        <v>1483.30989691233</v>
      </c>
      <c r="C3">
        <v>9.5004585197795404</v>
      </c>
      <c r="D3">
        <v>9.37230050184872</v>
      </c>
      <c r="E3">
        <v>0</v>
      </c>
    </row>
    <row r="4" spans="1:10" x14ac:dyDescent="0.15">
      <c r="A4">
        <v>100</v>
      </c>
      <c r="B4">
        <v>1474.82192849783</v>
      </c>
      <c r="C4">
        <v>9.4328567048360608</v>
      </c>
      <c r="D4">
        <v>9.3445762948086202</v>
      </c>
      <c r="E4">
        <v>1</v>
      </c>
    </row>
    <row r="5" spans="1:10" x14ac:dyDescent="0.15">
      <c r="A5">
        <v>100</v>
      </c>
      <c r="B5">
        <v>1476.98990873466</v>
      </c>
      <c r="C5">
        <v>9.50394387405027</v>
      </c>
      <c r="D5">
        <v>9.3922663673829394</v>
      </c>
      <c r="E5">
        <v>2</v>
      </c>
    </row>
    <row r="6" spans="1:10" x14ac:dyDescent="0.15">
      <c r="A6">
        <v>100</v>
      </c>
      <c r="B6">
        <v>1471.8894829086901</v>
      </c>
      <c r="C6">
        <v>9.30036062149237</v>
      </c>
      <c r="D6">
        <v>9.2719885059015095</v>
      </c>
      <c r="E6">
        <v>3</v>
      </c>
    </row>
    <row r="7" spans="1:10" x14ac:dyDescent="0.15">
      <c r="A7">
        <v>150</v>
      </c>
      <c r="B7">
        <v>1479.1937857205601</v>
      </c>
      <c r="C7">
        <v>10.0239521253955</v>
      </c>
      <c r="D7">
        <v>9.9805005891573195</v>
      </c>
      <c r="E7">
        <v>0</v>
      </c>
    </row>
    <row r="8" spans="1:10" x14ac:dyDescent="0.15">
      <c r="A8">
        <v>150</v>
      </c>
      <c r="B8">
        <v>1475.7829006192501</v>
      </c>
      <c r="C8">
        <v>9.6497071779763193</v>
      </c>
      <c r="D8">
        <v>9.6285249636744492</v>
      </c>
      <c r="E8">
        <v>1</v>
      </c>
    </row>
    <row r="9" spans="1:10" x14ac:dyDescent="0.15">
      <c r="A9">
        <v>150</v>
      </c>
      <c r="B9">
        <v>1475.56628614698</v>
      </c>
      <c r="C9">
        <v>9.4669101887589999</v>
      </c>
      <c r="D9">
        <v>9.3911337699533792</v>
      </c>
      <c r="E9">
        <v>2</v>
      </c>
    </row>
    <row r="10" spans="1:10" x14ac:dyDescent="0.15">
      <c r="A10">
        <v>150</v>
      </c>
      <c r="B10">
        <v>1481.3927676088799</v>
      </c>
      <c r="C10">
        <v>9.5440322813242098</v>
      </c>
      <c r="D10">
        <v>9.48886083222399</v>
      </c>
      <c r="E10">
        <v>3</v>
      </c>
    </row>
    <row r="11" spans="1:10" x14ac:dyDescent="0.15">
      <c r="A11">
        <v>150</v>
      </c>
      <c r="B11">
        <v>1477.56600989665</v>
      </c>
      <c r="C11">
        <v>10.1732180661652</v>
      </c>
      <c r="D11">
        <v>9.9174058500872508</v>
      </c>
      <c r="E11">
        <v>4</v>
      </c>
    </row>
    <row r="12" spans="1:10" x14ac:dyDescent="0.15">
      <c r="A12">
        <v>200</v>
      </c>
      <c r="B12">
        <v>1468.4975145771</v>
      </c>
      <c r="C12">
        <v>9.5253042538014299</v>
      </c>
      <c r="D12">
        <v>9.4861591557331106</v>
      </c>
      <c r="E12">
        <v>0</v>
      </c>
    </row>
    <row r="13" spans="1:10" x14ac:dyDescent="0.15">
      <c r="A13">
        <v>200</v>
      </c>
      <c r="B13">
        <v>1471.14488379354</v>
      </c>
      <c r="C13">
        <v>9.7457123859275896</v>
      </c>
      <c r="D13">
        <v>9.7432555058965598</v>
      </c>
      <c r="E13">
        <v>1</v>
      </c>
    </row>
    <row r="14" spans="1:10" x14ac:dyDescent="0.15">
      <c r="A14">
        <v>200</v>
      </c>
      <c r="B14">
        <v>1480.95474465349</v>
      </c>
      <c r="C14">
        <v>10.032257291386999</v>
      </c>
      <c r="D14">
        <v>9.8342625373087706</v>
      </c>
      <c r="E14">
        <v>2</v>
      </c>
    </row>
    <row r="15" spans="1:10" x14ac:dyDescent="0.15">
      <c r="A15">
        <v>200</v>
      </c>
      <c r="B15">
        <v>1474.0479175913499</v>
      </c>
      <c r="C15">
        <v>10.019587356365699</v>
      </c>
      <c r="D15">
        <v>9.8733146610366997</v>
      </c>
      <c r="E15">
        <v>3</v>
      </c>
      <c r="I15">
        <v>0</v>
      </c>
      <c r="J15">
        <f>AVERAGE(B2)</f>
        <v>1479.8842102962101</v>
      </c>
    </row>
    <row r="16" spans="1:10" x14ac:dyDescent="0.15">
      <c r="A16">
        <v>200</v>
      </c>
      <c r="B16">
        <v>1471.2868224347401</v>
      </c>
      <c r="C16">
        <v>9.9610883376308905</v>
      </c>
      <c r="D16">
        <v>9.8674133471648293</v>
      </c>
      <c r="E16">
        <v>4</v>
      </c>
      <c r="I16">
        <v>100</v>
      </c>
      <c r="J16">
        <f>AVERAGE(B3:B6)</f>
        <v>1476.7528042633776</v>
      </c>
    </row>
    <row r="17" spans="1:10" x14ac:dyDescent="0.15">
      <c r="A17">
        <v>250</v>
      </c>
      <c r="B17">
        <v>1466.68058059706</v>
      </c>
      <c r="C17">
        <v>10.1538268676325</v>
      </c>
      <c r="D17">
        <v>10.0139197068491</v>
      </c>
      <c r="E17">
        <v>0</v>
      </c>
      <c r="I17">
        <v>150</v>
      </c>
      <c r="J17">
        <f>AVERAGE(B7:B11)</f>
        <v>1477.900349998464</v>
      </c>
    </row>
    <row r="18" spans="1:10" x14ac:dyDescent="0.15">
      <c r="A18">
        <v>250</v>
      </c>
      <c r="B18">
        <v>1474.74526515088</v>
      </c>
      <c r="C18">
        <v>10.1037222925485</v>
      </c>
      <c r="D18">
        <v>9.8084215226071798</v>
      </c>
      <c r="E18">
        <v>1</v>
      </c>
      <c r="I18">
        <v>200</v>
      </c>
      <c r="J18">
        <f>AVERAGE(B12:B16)</f>
        <v>1473.1863766100439</v>
      </c>
    </row>
    <row r="19" spans="1:10" x14ac:dyDescent="0.15">
      <c r="A19">
        <v>250</v>
      </c>
      <c r="B19">
        <v>1475.21515691783</v>
      </c>
      <c r="C19">
        <v>10.4057697805689</v>
      </c>
      <c r="D19">
        <v>10.248440215933099</v>
      </c>
      <c r="E19">
        <v>2</v>
      </c>
      <c r="I19">
        <v>250</v>
      </c>
      <c r="J19">
        <f>AVERAGE(B17:B20)</f>
        <v>1472.7897432647101</v>
      </c>
    </row>
    <row r="20" spans="1:10" x14ac:dyDescent="0.15">
      <c r="A20">
        <v>250</v>
      </c>
      <c r="B20">
        <v>1474.5179703930701</v>
      </c>
      <c r="C20">
        <v>10.339991423712201</v>
      </c>
      <c r="D20">
        <v>10.139900681467401</v>
      </c>
      <c r="E20">
        <v>3</v>
      </c>
      <c r="I20">
        <v>300</v>
      </c>
      <c r="J20">
        <f>AVERAGE(B21:B26)</f>
        <v>1470.9989485612898</v>
      </c>
    </row>
    <row r="21" spans="1:10" x14ac:dyDescent="0.15">
      <c r="A21">
        <v>300</v>
      </c>
      <c r="B21">
        <v>1475.15419287751</v>
      </c>
      <c r="C21">
        <v>10.081539463551</v>
      </c>
      <c r="D21">
        <v>9.8167405459707897</v>
      </c>
      <c r="E21">
        <v>0</v>
      </c>
      <c r="I21">
        <v>350</v>
      </c>
      <c r="J21">
        <f>AVERAGE(B27:B30)</f>
        <v>1473.5097658866425</v>
      </c>
    </row>
    <row r="22" spans="1:10" x14ac:dyDescent="0.15">
      <c r="A22">
        <v>300</v>
      </c>
      <c r="B22">
        <v>1472.40444426111</v>
      </c>
      <c r="C22">
        <v>9.9731568701027093</v>
      </c>
      <c r="D22">
        <v>9.7972160588807196</v>
      </c>
      <c r="E22">
        <v>1</v>
      </c>
      <c r="I22">
        <v>500</v>
      </c>
      <c r="J22">
        <f>AVERAGE(B31:B34)</f>
        <v>1482.7798585419475</v>
      </c>
    </row>
    <row r="23" spans="1:10" x14ac:dyDescent="0.15">
      <c r="A23">
        <v>300</v>
      </c>
      <c r="B23">
        <v>1469.9084103120499</v>
      </c>
      <c r="C23">
        <v>10.5680236993107</v>
      </c>
      <c r="D23">
        <v>10.087739243075101</v>
      </c>
      <c r="E23">
        <v>2</v>
      </c>
      <c r="I23">
        <v>1000</v>
      </c>
      <c r="J23">
        <f>AVERAGE(B35:B38)</f>
        <v>1497.9874055245525</v>
      </c>
    </row>
    <row r="24" spans="1:10" x14ac:dyDescent="0.15">
      <c r="A24">
        <v>300</v>
      </c>
      <c r="B24">
        <v>1467.13219268134</v>
      </c>
      <c r="C24">
        <v>10.3245202378114</v>
      </c>
      <c r="D24">
        <v>10.1867982674089</v>
      </c>
      <c r="E24">
        <v>3</v>
      </c>
      <c r="I24">
        <v>2000</v>
      </c>
      <c r="J24">
        <f>AVERAGE(B39:B42)</f>
        <v>1517.6613084285425</v>
      </c>
    </row>
    <row r="25" spans="1:10" x14ac:dyDescent="0.15">
      <c r="A25">
        <v>300</v>
      </c>
      <c r="B25">
        <v>1471.4562141052299</v>
      </c>
      <c r="C25">
        <v>10.4392766300482</v>
      </c>
      <c r="D25">
        <v>10.13765869865</v>
      </c>
      <c r="E25">
        <v>4</v>
      </c>
    </row>
    <row r="26" spans="1:10" x14ac:dyDescent="0.15">
      <c r="A26">
        <v>300</v>
      </c>
      <c r="B26">
        <v>1469.9382371305001</v>
      </c>
      <c r="C26">
        <v>10.056388480920001</v>
      </c>
      <c r="D26">
        <v>10.007824344698999</v>
      </c>
      <c r="E26">
        <v>5</v>
      </c>
    </row>
    <row r="27" spans="1:10" x14ac:dyDescent="0.15">
      <c r="A27">
        <v>350</v>
      </c>
      <c r="B27">
        <v>1474.97999674477</v>
      </c>
      <c r="C27">
        <v>10.556160423591599</v>
      </c>
      <c r="D27">
        <v>10.4474531717982</v>
      </c>
      <c r="E27">
        <v>0</v>
      </c>
    </row>
    <row r="28" spans="1:10" x14ac:dyDescent="0.15">
      <c r="A28">
        <v>350</v>
      </c>
      <c r="B28">
        <v>1470.9392078967001</v>
      </c>
      <c r="C28">
        <v>10.6727263269847</v>
      </c>
      <c r="D28">
        <v>10.582898510583499</v>
      </c>
      <c r="E28">
        <v>1</v>
      </c>
    </row>
    <row r="29" spans="1:10" x14ac:dyDescent="0.15">
      <c r="A29">
        <v>350</v>
      </c>
      <c r="B29">
        <v>1476.80749454633</v>
      </c>
      <c r="C29">
        <v>10.2544225514642</v>
      </c>
      <c r="D29">
        <v>10.0511120463509</v>
      </c>
      <c r="E29">
        <v>2</v>
      </c>
    </row>
    <row r="30" spans="1:10" x14ac:dyDescent="0.15">
      <c r="A30">
        <v>350</v>
      </c>
      <c r="B30">
        <v>1471.3123643587701</v>
      </c>
      <c r="C30">
        <v>10.4997609347667</v>
      </c>
      <c r="D30">
        <v>10.1412464269161</v>
      </c>
      <c r="E30">
        <v>3</v>
      </c>
    </row>
    <row r="31" spans="1:10" x14ac:dyDescent="0.15">
      <c r="A31">
        <v>500</v>
      </c>
      <c r="B31">
        <v>1480.65862627251</v>
      </c>
      <c r="C31">
        <v>10.8496970974084</v>
      </c>
      <c r="D31">
        <v>10.6686717627327</v>
      </c>
      <c r="E31">
        <v>0</v>
      </c>
    </row>
    <row r="32" spans="1:10" x14ac:dyDescent="0.15">
      <c r="A32">
        <v>500</v>
      </c>
      <c r="B32">
        <v>1486.8240291572499</v>
      </c>
      <c r="C32">
        <v>10.9264239186883</v>
      </c>
      <c r="D32">
        <v>10.635365259952501</v>
      </c>
      <c r="E32">
        <v>1</v>
      </c>
    </row>
    <row r="33" spans="1:5" x14ac:dyDescent="0.15">
      <c r="A33">
        <v>500</v>
      </c>
      <c r="B33">
        <v>1481.4102625755399</v>
      </c>
      <c r="C33">
        <v>10.8602728844903</v>
      </c>
      <c r="D33">
        <v>10.631847688023701</v>
      </c>
      <c r="E33">
        <v>2</v>
      </c>
    </row>
    <row r="34" spans="1:5" x14ac:dyDescent="0.15">
      <c r="A34">
        <v>500</v>
      </c>
      <c r="B34">
        <v>1482.22651616249</v>
      </c>
      <c r="C34">
        <v>11.1662251025166</v>
      </c>
      <c r="D34">
        <v>10.9539263618455</v>
      </c>
      <c r="E34">
        <v>3</v>
      </c>
    </row>
    <row r="35" spans="1:5" x14ac:dyDescent="0.15">
      <c r="A35">
        <v>1000</v>
      </c>
      <c r="B35">
        <v>1495.23182201547</v>
      </c>
      <c r="C35">
        <v>12.2163165664413</v>
      </c>
      <c r="D35">
        <v>11.552743720267699</v>
      </c>
      <c r="E35">
        <v>0</v>
      </c>
    </row>
    <row r="36" spans="1:5" x14ac:dyDescent="0.15">
      <c r="A36">
        <v>1000</v>
      </c>
      <c r="B36">
        <v>1500.0025042633199</v>
      </c>
      <c r="C36">
        <v>12.814983111327299</v>
      </c>
      <c r="D36">
        <v>11.9070969882368</v>
      </c>
      <c r="E36">
        <v>1</v>
      </c>
    </row>
    <row r="37" spans="1:5" x14ac:dyDescent="0.15">
      <c r="A37">
        <v>1000</v>
      </c>
      <c r="B37">
        <v>1495.1696288241301</v>
      </c>
      <c r="C37">
        <v>12.523551806717499</v>
      </c>
      <c r="D37">
        <v>11.9921420967224</v>
      </c>
      <c r="E37">
        <v>2</v>
      </c>
    </row>
    <row r="38" spans="1:5" x14ac:dyDescent="0.15">
      <c r="A38">
        <v>1000</v>
      </c>
      <c r="B38">
        <v>1501.54566699529</v>
      </c>
      <c r="C38">
        <v>12.525881921135801</v>
      </c>
      <c r="D38">
        <v>11.835598320438599</v>
      </c>
      <c r="E38">
        <v>3</v>
      </c>
    </row>
    <row r="39" spans="1:5" x14ac:dyDescent="0.15">
      <c r="A39">
        <v>2000</v>
      </c>
      <c r="B39">
        <v>1515.2711225308501</v>
      </c>
      <c r="C39">
        <v>13.792395100057901</v>
      </c>
      <c r="D39">
        <v>12.5782495677632</v>
      </c>
      <c r="E39">
        <v>0</v>
      </c>
    </row>
    <row r="40" spans="1:5" x14ac:dyDescent="0.15">
      <c r="A40">
        <v>2000</v>
      </c>
      <c r="B40">
        <v>1520.9671848139001</v>
      </c>
      <c r="C40">
        <v>14.3746923113774</v>
      </c>
      <c r="D40">
        <v>13.1104653736258</v>
      </c>
      <c r="E40">
        <v>1</v>
      </c>
    </row>
    <row r="41" spans="1:5" x14ac:dyDescent="0.15">
      <c r="A41">
        <v>2000</v>
      </c>
      <c r="B41">
        <v>1516.3335054510901</v>
      </c>
      <c r="C41">
        <v>13.872161432802599</v>
      </c>
      <c r="D41">
        <v>12.916640973177399</v>
      </c>
      <c r="E41">
        <v>2</v>
      </c>
    </row>
    <row r="42" spans="1:5" x14ac:dyDescent="0.15">
      <c r="A42">
        <v>2000</v>
      </c>
      <c r="B42">
        <v>1518.0734209183299</v>
      </c>
      <c r="C42">
        <v>14.2481215507234</v>
      </c>
      <c r="D42">
        <v>12.908148704497499</v>
      </c>
      <c r="E42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J25" sqref="J25"/>
    </sheetView>
  </sheetViews>
  <sheetFormatPr defaultRowHeight="13.5" x14ac:dyDescent="0.15"/>
  <sheetData>
    <row r="1" spans="1:10" x14ac:dyDescent="0.15">
      <c r="A1" t="s">
        <v>13</v>
      </c>
      <c r="B1" t="s">
        <v>16</v>
      </c>
      <c r="C1" t="s">
        <v>17</v>
      </c>
      <c r="D1" t="s">
        <v>50</v>
      </c>
      <c r="E1" t="s">
        <v>14</v>
      </c>
      <c r="F1" t="s">
        <v>15</v>
      </c>
    </row>
    <row r="2" spans="1:10" x14ac:dyDescent="0.15">
      <c r="A2">
        <v>0</v>
      </c>
      <c r="B2">
        <v>1832.72667464185</v>
      </c>
      <c r="C2">
        <v>11.7327747983101</v>
      </c>
      <c r="D2">
        <v>11.582652210252601</v>
      </c>
      <c r="E2">
        <v>0</v>
      </c>
    </row>
    <row r="3" spans="1:10" x14ac:dyDescent="0.15">
      <c r="A3">
        <v>0</v>
      </c>
      <c r="B3">
        <v>1834.5615698746601</v>
      </c>
      <c r="C3">
        <v>11.926679607088101</v>
      </c>
      <c r="D3">
        <v>11.854194839896801</v>
      </c>
      <c r="E3">
        <v>1</v>
      </c>
    </row>
    <row r="4" spans="1:10" x14ac:dyDescent="0.15">
      <c r="A4">
        <v>0</v>
      </c>
      <c r="B4">
        <v>1838.0206406918201</v>
      </c>
      <c r="C4">
        <v>11.612768099686299</v>
      </c>
      <c r="D4">
        <v>11.6077342598656</v>
      </c>
      <c r="E4" t="s">
        <v>128</v>
      </c>
      <c r="F4">
        <v>0</v>
      </c>
    </row>
    <row r="5" spans="1:10" x14ac:dyDescent="0.15">
      <c r="A5">
        <v>0</v>
      </c>
      <c r="B5">
        <v>1841.0746496708</v>
      </c>
      <c r="C5">
        <v>11.8482086986058</v>
      </c>
      <c r="D5">
        <v>11.771130521658501</v>
      </c>
      <c r="E5" t="s">
        <v>128</v>
      </c>
      <c r="F5">
        <v>1</v>
      </c>
    </row>
    <row r="6" spans="1:10" x14ac:dyDescent="0.15">
      <c r="A6">
        <v>0</v>
      </c>
      <c r="B6">
        <v>1850.1594409685899</v>
      </c>
      <c r="C6">
        <v>11.7953580942232</v>
      </c>
      <c r="D6">
        <v>11.7953580942232</v>
      </c>
      <c r="E6" t="s">
        <v>128</v>
      </c>
      <c r="F6">
        <v>2</v>
      </c>
    </row>
    <row r="7" spans="1:10" x14ac:dyDescent="0.15">
      <c r="A7">
        <v>0</v>
      </c>
      <c r="B7">
        <v>1837.86190687666</v>
      </c>
      <c r="C7">
        <v>11.988708124203001</v>
      </c>
      <c r="D7">
        <v>11.7966715510059</v>
      </c>
      <c r="E7" t="s">
        <v>0</v>
      </c>
    </row>
    <row r="8" spans="1:10" x14ac:dyDescent="0.15">
      <c r="A8">
        <v>100</v>
      </c>
      <c r="B8">
        <v>1844.1608874414701</v>
      </c>
      <c r="C8">
        <v>12.2279074185432</v>
      </c>
      <c r="D8">
        <v>12.109836732066301</v>
      </c>
      <c r="E8">
        <v>0</v>
      </c>
    </row>
    <row r="9" spans="1:10" x14ac:dyDescent="0.15">
      <c r="A9">
        <v>100</v>
      </c>
      <c r="B9">
        <v>1853.34596763991</v>
      </c>
      <c r="C9">
        <v>11.775703762206399</v>
      </c>
      <c r="D9">
        <v>11.74898588402</v>
      </c>
      <c r="E9">
        <v>1</v>
      </c>
    </row>
    <row r="10" spans="1:10" x14ac:dyDescent="0.15">
      <c r="A10">
        <v>100</v>
      </c>
      <c r="B10">
        <v>1842.5215617465799</v>
      </c>
      <c r="C10">
        <v>11.8515333139554</v>
      </c>
      <c r="D10">
        <v>11.7179138553205</v>
      </c>
      <c r="E10">
        <v>2</v>
      </c>
    </row>
    <row r="11" spans="1:10" x14ac:dyDescent="0.15">
      <c r="A11">
        <v>100</v>
      </c>
      <c r="B11">
        <v>1840.5895902339801</v>
      </c>
      <c r="C11">
        <v>11.9907681818678</v>
      </c>
      <c r="D11">
        <v>11.801271780494501</v>
      </c>
      <c r="E11">
        <v>3</v>
      </c>
      <c r="I11">
        <v>0</v>
      </c>
      <c r="J11">
        <f>AVERAGE(B2:B7)</f>
        <v>1839.0674804540633</v>
      </c>
    </row>
    <row r="12" spans="1:10" x14ac:dyDescent="0.15">
      <c r="A12">
        <v>150</v>
      </c>
      <c r="B12">
        <v>1850.22850440047</v>
      </c>
      <c r="C12">
        <v>12.0600019901553</v>
      </c>
      <c r="D12">
        <v>12.0238626984692</v>
      </c>
      <c r="E12">
        <v>0</v>
      </c>
      <c r="I12">
        <v>100</v>
      </c>
      <c r="J12">
        <f>AVERAGE(B8:B11)</f>
        <v>1845.1545017654851</v>
      </c>
    </row>
    <row r="13" spans="1:10" x14ac:dyDescent="0.15">
      <c r="A13">
        <v>150</v>
      </c>
      <c r="B13">
        <v>1847.2620732913499</v>
      </c>
      <c r="C13">
        <v>11.9382002601611</v>
      </c>
      <c r="D13">
        <v>11.815101777957899</v>
      </c>
      <c r="E13">
        <v>1</v>
      </c>
      <c r="I13">
        <v>150</v>
      </c>
      <c r="J13">
        <f>AVERAGE(B12:B15)</f>
        <v>1848.1496845880997</v>
      </c>
    </row>
    <row r="14" spans="1:10" x14ac:dyDescent="0.15">
      <c r="A14">
        <v>150</v>
      </c>
      <c r="B14">
        <v>1843.5784885647799</v>
      </c>
      <c r="C14">
        <v>12.1324857785444</v>
      </c>
      <c r="D14">
        <v>12.0411998265592</v>
      </c>
      <c r="E14">
        <v>2</v>
      </c>
      <c r="I14">
        <v>200</v>
      </c>
      <c r="J14">
        <f>AVERAGE(B16:B20)</f>
        <v>1846.79063051911</v>
      </c>
    </row>
    <row r="15" spans="1:10" x14ac:dyDescent="0.15">
      <c r="A15">
        <v>150</v>
      </c>
      <c r="B15">
        <v>1851.5296720957999</v>
      </c>
      <c r="C15">
        <v>12.184600313940599</v>
      </c>
      <c r="D15">
        <v>12.084496949726701</v>
      </c>
      <c r="E15">
        <v>3</v>
      </c>
      <c r="I15">
        <v>250</v>
      </c>
      <c r="J15">
        <f>AVERAGE(B21:B25)</f>
        <v>1868.4428556308999</v>
      </c>
    </row>
    <row r="16" spans="1:10" x14ac:dyDescent="0.15">
      <c r="A16">
        <v>200</v>
      </c>
      <c r="B16">
        <v>1841.1166030092099</v>
      </c>
      <c r="C16">
        <v>12.011422682525099</v>
      </c>
      <c r="D16">
        <v>11.9084446825282</v>
      </c>
      <c r="E16">
        <v>0</v>
      </c>
      <c r="I16">
        <v>300</v>
      </c>
      <c r="J16">
        <f>AVERAGE(B26:B29)</f>
        <v>1865.9123911464101</v>
      </c>
    </row>
    <row r="17" spans="1:10" x14ac:dyDescent="0.15">
      <c r="A17">
        <v>200</v>
      </c>
      <c r="B17">
        <v>1848.5511633804999</v>
      </c>
      <c r="C17">
        <v>12.276049389180001</v>
      </c>
      <c r="D17">
        <v>12.134615195022</v>
      </c>
      <c r="E17">
        <v>1</v>
      </c>
      <c r="I17">
        <v>350</v>
      </c>
      <c r="J17">
        <f>AVERAGE(B30:B34)</f>
        <v>1872.7963401653142</v>
      </c>
    </row>
    <row r="18" spans="1:10" x14ac:dyDescent="0.15">
      <c r="A18">
        <v>200</v>
      </c>
      <c r="B18">
        <v>1844.0274933644</v>
      </c>
      <c r="C18">
        <v>12.2870655737094</v>
      </c>
      <c r="D18">
        <v>12.0502425594887</v>
      </c>
      <c r="E18">
        <v>2</v>
      </c>
      <c r="I18">
        <v>500</v>
      </c>
      <c r="J18">
        <f>AVERAGE(B35:B39)</f>
        <v>1879.9078592850638</v>
      </c>
    </row>
    <row r="19" spans="1:10" x14ac:dyDescent="0.15">
      <c r="A19">
        <v>200</v>
      </c>
      <c r="B19">
        <v>1850.09583794119</v>
      </c>
      <c r="C19">
        <v>12.4680008580058</v>
      </c>
      <c r="D19">
        <v>12.193946941610299</v>
      </c>
      <c r="E19">
        <v>3</v>
      </c>
      <c r="I19">
        <v>1000</v>
      </c>
      <c r="J19">
        <f>AVERAGE(B40:B44)</f>
        <v>1889.0990598039341</v>
      </c>
    </row>
    <row r="20" spans="1:10" x14ac:dyDescent="0.15">
      <c r="A20">
        <v>200</v>
      </c>
      <c r="B20">
        <v>1850.16205490025</v>
      </c>
      <c r="C20">
        <v>12.4018112262517</v>
      </c>
      <c r="D20">
        <v>12.3291837863668</v>
      </c>
      <c r="E20">
        <v>4</v>
      </c>
      <c r="I20">
        <v>2000</v>
      </c>
      <c r="J20">
        <f>AVERAGE(B45:B49)</f>
        <v>1918.5377197254579</v>
      </c>
    </row>
    <row r="21" spans="1:10" x14ac:dyDescent="0.15">
      <c r="A21">
        <v>250</v>
      </c>
      <c r="B21">
        <v>1865.1983500870199</v>
      </c>
      <c r="C21">
        <v>13.196644865854401</v>
      </c>
      <c r="D21">
        <v>12.7449673114068</v>
      </c>
      <c r="E21">
        <v>0</v>
      </c>
    </row>
    <row r="22" spans="1:10" x14ac:dyDescent="0.15">
      <c r="A22">
        <v>250</v>
      </c>
      <c r="B22">
        <v>1853.8827338927899</v>
      </c>
      <c r="C22">
        <v>12.390500485891</v>
      </c>
      <c r="D22">
        <v>12.1112488422458</v>
      </c>
      <c r="E22">
        <v>1</v>
      </c>
    </row>
    <row r="23" spans="1:10" x14ac:dyDescent="0.15">
      <c r="A23">
        <v>250</v>
      </c>
      <c r="B23">
        <v>1876.9305162829401</v>
      </c>
      <c r="C23">
        <v>13.0338154076778</v>
      </c>
      <c r="D23">
        <v>12.819137052169101</v>
      </c>
      <c r="E23">
        <v>2</v>
      </c>
    </row>
    <row r="24" spans="1:10" x14ac:dyDescent="0.15">
      <c r="A24">
        <v>250</v>
      </c>
      <c r="B24">
        <v>1871.4774609302799</v>
      </c>
      <c r="C24">
        <v>12.5719634153083</v>
      </c>
      <c r="D24">
        <v>12.3792191266536</v>
      </c>
      <c r="E24">
        <v>3</v>
      </c>
    </row>
    <row r="25" spans="1:10" x14ac:dyDescent="0.15">
      <c r="A25">
        <v>250</v>
      </c>
      <c r="B25">
        <v>1874.7252169614701</v>
      </c>
      <c r="C25">
        <v>12.1126614117229</v>
      </c>
      <c r="D25">
        <v>12.034256667895701</v>
      </c>
      <c r="E25">
        <v>4</v>
      </c>
    </row>
    <row r="26" spans="1:10" x14ac:dyDescent="0.15">
      <c r="A26">
        <v>300</v>
      </c>
      <c r="B26">
        <v>1858.8595086472401</v>
      </c>
      <c r="C26">
        <v>12.457281313165399</v>
      </c>
      <c r="D26">
        <v>12.165967188774401</v>
      </c>
      <c r="E26">
        <v>0</v>
      </c>
    </row>
    <row r="27" spans="1:10" x14ac:dyDescent="0.15">
      <c r="A27">
        <v>300</v>
      </c>
      <c r="B27">
        <v>1864.08480675907</v>
      </c>
      <c r="C27">
        <v>12.194666746836001</v>
      </c>
      <c r="D27">
        <v>12.0746823809869</v>
      </c>
      <c r="E27">
        <v>1</v>
      </c>
    </row>
    <row r="28" spans="1:10" x14ac:dyDescent="0.15">
      <c r="A28">
        <v>300</v>
      </c>
      <c r="B28">
        <v>1868.6268624663401</v>
      </c>
      <c r="C28">
        <v>12.9869111477192</v>
      </c>
      <c r="D28">
        <v>12.8391314622517</v>
      </c>
      <c r="E28">
        <v>2</v>
      </c>
    </row>
    <row r="29" spans="1:10" x14ac:dyDescent="0.15">
      <c r="A29">
        <v>300</v>
      </c>
      <c r="B29">
        <v>1872.0783867129901</v>
      </c>
      <c r="C29">
        <v>12.1795758337945</v>
      </c>
      <c r="D29">
        <v>12.143143317191001</v>
      </c>
      <c r="E29">
        <v>3</v>
      </c>
    </row>
    <row r="30" spans="1:10" x14ac:dyDescent="0.15">
      <c r="A30">
        <v>350</v>
      </c>
      <c r="B30">
        <v>1867.84776881275</v>
      </c>
      <c r="C30">
        <v>13.018124301338799</v>
      </c>
      <c r="D30">
        <v>12.857540889821101</v>
      </c>
      <c r="E30">
        <v>0</v>
      </c>
    </row>
    <row r="31" spans="1:10" x14ac:dyDescent="0.15">
      <c r="A31">
        <v>350</v>
      </c>
      <c r="B31">
        <v>1880.3255113970499</v>
      </c>
      <c r="C31">
        <v>13.7120251443329</v>
      </c>
      <c r="D31">
        <v>13.666325548829899</v>
      </c>
      <c r="E31">
        <v>1</v>
      </c>
    </row>
    <row r="32" spans="1:10" x14ac:dyDescent="0.15">
      <c r="A32">
        <v>350</v>
      </c>
      <c r="B32">
        <v>1875.3976277127999</v>
      </c>
      <c r="C32">
        <v>12.714027566165701</v>
      </c>
      <c r="D32">
        <v>12.6640153903866</v>
      </c>
      <c r="E32">
        <v>2</v>
      </c>
    </row>
    <row r="33" spans="1:5" x14ac:dyDescent="0.15">
      <c r="A33">
        <v>350</v>
      </c>
      <c r="B33">
        <v>1870.15901623685</v>
      </c>
      <c r="C33">
        <v>13.415116186909801</v>
      </c>
      <c r="D33">
        <v>12.9370904274124</v>
      </c>
      <c r="E33">
        <v>3</v>
      </c>
    </row>
    <row r="34" spans="1:5" x14ac:dyDescent="0.15">
      <c r="A34">
        <v>350</v>
      </c>
      <c r="B34">
        <v>1870.2517766671201</v>
      </c>
      <c r="C34">
        <v>12.800889358016599</v>
      </c>
      <c r="D34">
        <v>12.4718356881173</v>
      </c>
      <c r="E34">
        <v>4</v>
      </c>
    </row>
    <row r="35" spans="1:5" x14ac:dyDescent="0.15">
      <c r="A35">
        <v>500</v>
      </c>
      <c r="B35">
        <v>1891.6938353974101</v>
      </c>
      <c r="C35">
        <v>13.9739747957974</v>
      </c>
      <c r="D35">
        <v>13.4380593782081</v>
      </c>
      <c r="E35">
        <v>0</v>
      </c>
    </row>
    <row r="36" spans="1:5" x14ac:dyDescent="0.15">
      <c r="A36">
        <v>500</v>
      </c>
      <c r="B36">
        <v>1876.49269341372</v>
      </c>
      <c r="C36">
        <v>14.529641002599901</v>
      </c>
      <c r="D36">
        <v>13.9104630072414</v>
      </c>
      <c r="E36">
        <v>1</v>
      </c>
    </row>
    <row r="37" spans="1:5" x14ac:dyDescent="0.15">
      <c r="A37">
        <v>500</v>
      </c>
      <c r="B37">
        <v>1880.6512490723901</v>
      </c>
      <c r="C37">
        <v>12.8802414564824</v>
      </c>
      <c r="D37">
        <v>12.6248930932652</v>
      </c>
      <c r="E37">
        <v>2</v>
      </c>
    </row>
    <row r="38" spans="1:5" x14ac:dyDescent="0.15">
      <c r="A38">
        <v>500</v>
      </c>
      <c r="B38">
        <v>1876.9523768399599</v>
      </c>
      <c r="C38">
        <v>13.5066514128786</v>
      </c>
      <c r="D38">
        <v>13.1488553095346</v>
      </c>
      <c r="E38">
        <v>3</v>
      </c>
    </row>
    <row r="39" spans="1:5" x14ac:dyDescent="0.15">
      <c r="A39">
        <v>500</v>
      </c>
      <c r="B39">
        <v>1873.74914170184</v>
      </c>
      <c r="C39">
        <v>13.6441573368877</v>
      </c>
      <c r="D39">
        <v>13.4998404752816</v>
      </c>
      <c r="E39">
        <v>4</v>
      </c>
    </row>
    <row r="40" spans="1:5" x14ac:dyDescent="0.15">
      <c r="A40">
        <v>1000</v>
      </c>
      <c r="B40">
        <v>1888.11085309437</v>
      </c>
      <c r="C40">
        <v>14.2481215507234</v>
      </c>
      <c r="D40">
        <v>13.6091212891626</v>
      </c>
      <c r="E40">
        <v>0</v>
      </c>
    </row>
    <row r="41" spans="1:5" x14ac:dyDescent="0.15">
      <c r="A41">
        <v>1000</v>
      </c>
      <c r="B41">
        <v>1875.46112655354</v>
      </c>
      <c r="C41">
        <v>14.7237009912866</v>
      </c>
      <c r="D41">
        <v>13.8848911287334</v>
      </c>
      <c r="E41">
        <v>1</v>
      </c>
    </row>
    <row r="42" spans="1:5" x14ac:dyDescent="0.15">
      <c r="A42">
        <v>1000</v>
      </c>
      <c r="B42">
        <v>1888.0280971170901</v>
      </c>
      <c r="C42">
        <v>15.5752023093555</v>
      </c>
      <c r="D42">
        <v>14.988037579729101</v>
      </c>
      <c r="E42">
        <v>2</v>
      </c>
    </row>
    <row r="43" spans="1:5" x14ac:dyDescent="0.15">
      <c r="A43">
        <v>1000</v>
      </c>
      <c r="B43">
        <v>1896.7361375790899</v>
      </c>
      <c r="C43">
        <v>15.6751174422949</v>
      </c>
      <c r="D43">
        <v>14.2934032997847</v>
      </c>
      <c r="E43">
        <v>3</v>
      </c>
    </row>
    <row r="44" spans="1:5" x14ac:dyDescent="0.15">
      <c r="A44">
        <v>1000</v>
      </c>
      <c r="B44">
        <v>1897.1590846755801</v>
      </c>
      <c r="C44">
        <v>15.508302678348</v>
      </c>
      <c r="D44">
        <v>14.699284311626201</v>
      </c>
      <c r="E44">
        <v>4</v>
      </c>
    </row>
    <row r="45" spans="1:5" x14ac:dyDescent="0.15">
      <c r="A45">
        <v>2000</v>
      </c>
      <c r="B45">
        <v>1926.8810771086901</v>
      </c>
      <c r="C45">
        <v>14.8240826928809</v>
      </c>
      <c r="D45">
        <v>14.410515540219601</v>
      </c>
      <c r="E45">
        <v>0</v>
      </c>
    </row>
    <row r="46" spans="1:5" x14ac:dyDescent="0.15">
      <c r="A46">
        <v>2000</v>
      </c>
      <c r="B46">
        <v>1916.4210853796999</v>
      </c>
      <c r="C46">
        <v>15.788898702065699</v>
      </c>
      <c r="D46">
        <v>14.7005659834133</v>
      </c>
      <c r="E46">
        <v>1</v>
      </c>
    </row>
    <row r="47" spans="1:5" x14ac:dyDescent="0.15">
      <c r="A47">
        <v>2000</v>
      </c>
      <c r="B47">
        <v>1909.0749850688601</v>
      </c>
      <c r="C47">
        <v>18.389316145288301</v>
      </c>
      <c r="D47">
        <v>16.808939406902201</v>
      </c>
      <c r="E47">
        <v>2</v>
      </c>
    </row>
    <row r="48" spans="1:5" x14ac:dyDescent="0.15">
      <c r="A48">
        <v>2000</v>
      </c>
      <c r="B48">
        <v>1921.0194349129699</v>
      </c>
      <c r="C48">
        <v>18.276890314780498</v>
      </c>
      <c r="D48">
        <v>15.934598195660399</v>
      </c>
      <c r="E48">
        <v>3</v>
      </c>
    </row>
    <row r="49" spans="1:5" x14ac:dyDescent="0.15">
      <c r="A49">
        <v>2000</v>
      </c>
      <c r="B49">
        <v>1919.2920161570701</v>
      </c>
      <c r="C49">
        <v>16.348865683724199</v>
      </c>
      <c r="D49">
        <v>15.3491471244257</v>
      </c>
      <c r="E49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34" sqref="G34"/>
    </sheetView>
  </sheetViews>
  <sheetFormatPr defaultRowHeight="13.5" x14ac:dyDescent="0.15"/>
  <sheetData>
    <row r="1" spans="1:10" x14ac:dyDescent="0.15">
      <c r="A1">
        <v>2000</v>
      </c>
      <c r="B1">
        <v>0</v>
      </c>
      <c r="C1">
        <f t="shared" ref="C1:C6" si="0">B1*30/60</f>
        <v>0</v>
      </c>
      <c r="D1">
        <v>1514.7509208748199</v>
      </c>
      <c r="E1">
        <v>13.9653084026616</v>
      </c>
      <c r="F1">
        <v>12.963647624161</v>
      </c>
      <c r="G1">
        <v>20</v>
      </c>
      <c r="H1" t="s">
        <v>122</v>
      </c>
      <c r="I1" t="s">
        <v>123</v>
      </c>
      <c r="J1" t="s">
        <v>124</v>
      </c>
    </row>
    <row r="2" spans="1:10" x14ac:dyDescent="0.15">
      <c r="A2">
        <v>2000</v>
      </c>
      <c r="B2">
        <v>1</v>
      </c>
      <c r="C2">
        <f t="shared" si="0"/>
        <v>0.5</v>
      </c>
      <c r="D2">
        <v>1510.69348855254</v>
      </c>
      <c r="E2">
        <v>14.586704223333101</v>
      </c>
      <c r="F2">
        <v>13.491099221436899</v>
      </c>
      <c r="G2">
        <v>20</v>
      </c>
      <c r="H2" t="s">
        <v>122</v>
      </c>
      <c r="I2" t="s">
        <v>123</v>
      </c>
      <c r="J2" t="s">
        <v>124</v>
      </c>
    </row>
    <row r="3" spans="1:10" x14ac:dyDescent="0.15">
      <c r="A3">
        <v>2000</v>
      </c>
      <c r="B3">
        <v>10</v>
      </c>
      <c r="C3">
        <f t="shared" si="0"/>
        <v>5</v>
      </c>
      <c r="D3">
        <v>1513.7151110889999</v>
      </c>
      <c r="E3">
        <v>14.1918902733905</v>
      </c>
      <c r="F3">
        <v>12.790968291865401</v>
      </c>
      <c r="G3">
        <v>20</v>
      </c>
      <c r="H3" t="s">
        <v>122</v>
      </c>
      <c r="I3" t="s">
        <v>123</v>
      </c>
      <c r="J3" t="s">
        <v>124</v>
      </c>
    </row>
    <row r="4" spans="1:10" x14ac:dyDescent="0.15">
      <c r="A4">
        <v>2000</v>
      </c>
      <c r="B4">
        <v>11</v>
      </c>
      <c r="C4">
        <f t="shared" si="0"/>
        <v>5.5</v>
      </c>
      <c r="D4">
        <v>1514.8046793952001</v>
      </c>
      <c r="E4">
        <v>13.3639329187548</v>
      </c>
      <c r="F4">
        <v>12.116194846804399</v>
      </c>
      <c r="G4">
        <v>20</v>
      </c>
      <c r="H4" t="s">
        <v>122</v>
      </c>
      <c r="I4" t="s">
        <v>123</v>
      </c>
      <c r="J4" t="s">
        <v>124</v>
      </c>
    </row>
    <row r="5" spans="1:10" x14ac:dyDescent="0.15">
      <c r="A5">
        <v>2000</v>
      </c>
      <c r="B5">
        <v>12</v>
      </c>
      <c r="C5">
        <f t="shared" si="0"/>
        <v>6</v>
      </c>
      <c r="D5">
        <v>1514.6993543231199</v>
      </c>
      <c r="E5">
        <v>14.036228560024</v>
      </c>
      <c r="F5">
        <v>12.586120075207299</v>
      </c>
      <c r="G5">
        <v>20</v>
      </c>
      <c r="H5" t="s">
        <v>122</v>
      </c>
      <c r="I5" t="s">
        <v>123</v>
      </c>
      <c r="J5" t="s">
        <v>124</v>
      </c>
    </row>
    <row r="6" spans="1:10" x14ac:dyDescent="0.15">
      <c r="A6">
        <v>2000</v>
      </c>
      <c r="B6">
        <v>13</v>
      </c>
      <c r="C6">
        <f t="shared" si="0"/>
        <v>6.5</v>
      </c>
      <c r="D6">
        <v>1508.9382440560701</v>
      </c>
      <c r="E6">
        <v>13.746875490383299</v>
      </c>
      <c r="F6">
        <v>12.6552021057442</v>
      </c>
      <c r="G6">
        <v>20</v>
      </c>
      <c r="H6" t="s">
        <v>122</v>
      </c>
      <c r="I6" t="s">
        <v>123</v>
      </c>
      <c r="J6" t="s">
        <v>124</v>
      </c>
    </row>
    <row r="7" spans="1:10" x14ac:dyDescent="0.15">
      <c r="A7">
        <v>2000</v>
      </c>
      <c r="B7" t="s">
        <v>130</v>
      </c>
      <c r="C7">
        <v>13</v>
      </c>
      <c r="D7">
        <v>1492.20031921384</v>
      </c>
      <c r="E7">
        <v>12.691370079535099</v>
      </c>
      <c r="F7">
        <v>11.888273049334501</v>
      </c>
      <c r="G7">
        <v>20</v>
      </c>
      <c r="H7" t="s">
        <v>122</v>
      </c>
      <c r="I7" t="s">
        <v>123</v>
      </c>
      <c r="J7" t="s">
        <v>124</v>
      </c>
    </row>
    <row r="8" spans="1:10" x14ac:dyDescent="0.15">
      <c r="A8">
        <v>2000</v>
      </c>
      <c r="B8">
        <v>14</v>
      </c>
      <c r="C8">
        <f>B8*30/60</f>
        <v>7</v>
      </c>
      <c r="D8">
        <v>1516.23035870442</v>
      </c>
      <c r="E8">
        <v>14.2446578168014</v>
      </c>
      <c r="F8">
        <v>12.7197104557948</v>
      </c>
      <c r="G8">
        <v>20</v>
      </c>
      <c r="H8" t="s">
        <v>122</v>
      </c>
      <c r="I8" t="s">
        <v>123</v>
      </c>
      <c r="J8" t="s">
        <v>124</v>
      </c>
    </row>
    <row r="9" spans="1:10" x14ac:dyDescent="0.15">
      <c r="A9">
        <v>2000</v>
      </c>
      <c r="B9" t="s">
        <v>118</v>
      </c>
      <c r="C9">
        <v>14</v>
      </c>
      <c r="D9">
        <v>1496.30021759993</v>
      </c>
      <c r="E9">
        <v>12.555505425532001</v>
      </c>
      <c r="F9">
        <v>11.8322858766665</v>
      </c>
      <c r="G9">
        <v>20</v>
      </c>
      <c r="H9" t="s">
        <v>122</v>
      </c>
      <c r="I9" t="s">
        <v>123</v>
      </c>
      <c r="J9" t="s">
        <v>124</v>
      </c>
    </row>
    <row r="10" spans="1:10" x14ac:dyDescent="0.15">
      <c r="A10">
        <v>2000</v>
      </c>
      <c r="B10">
        <v>15</v>
      </c>
      <c r="C10">
        <f t="shared" ref="C10:C23" si="1">B10*30/60</f>
        <v>7.5</v>
      </c>
      <c r="D10">
        <v>1497.4921877857601</v>
      </c>
      <c r="E10">
        <v>13.2111758532926</v>
      </c>
      <c r="F10">
        <v>12.0294030530003</v>
      </c>
      <c r="G10">
        <v>20</v>
      </c>
      <c r="H10" t="s">
        <v>122</v>
      </c>
      <c r="I10" t="s">
        <v>123</v>
      </c>
      <c r="J10" t="s">
        <v>124</v>
      </c>
    </row>
    <row r="11" spans="1:10" x14ac:dyDescent="0.15">
      <c r="A11">
        <v>2000</v>
      </c>
      <c r="B11">
        <v>16</v>
      </c>
      <c r="C11">
        <f t="shared" si="1"/>
        <v>8</v>
      </c>
      <c r="D11">
        <v>1502.19628796343</v>
      </c>
      <c r="E11">
        <v>13.2376378323669</v>
      </c>
      <c r="F11">
        <v>12.314358904864299</v>
      </c>
      <c r="G11">
        <v>20</v>
      </c>
      <c r="H11" t="s">
        <v>122</v>
      </c>
      <c r="I11" t="s">
        <v>123</v>
      </c>
      <c r="J11" t="s">
        <v>124</v>
      </c>
    </row>
    <row r="12" spans="1:10" x14ac:dyDescent="0.15">
      <c r="A12">
        <v>2000</v>
      </c>
      <c r="B12">
        <v>17</v>
      </c>
      <c r="C12">
        <f t="shared" si="1"/>
        <v>8.5</v>
      </c>
      <c r="D12">
        <v>1506.3569675244</v>
      </c>
      <c r="E12">
        <v>13.464980530370701</v>
      </c>
      <c r="F12">
        <v>12.554723265274299</v>
      </c>
      <c r="G12">
        <v>20</v>
      </c>
      <c r="H12" t="s">
        <v>122</v>
      </c>
      <c r="I12" t="s">
        <v>123</v>
      </c>
      <c r="J12" t="s">
        <v>124</v>
      </c>
    </row>
    <row r="13" spans="1:10" x14ac:dyDescent="0.15">
      <c r="A13">
        <v>2000</v>
      </c>
      <c r="B13">
        <v>18</v>
      </c>
      <c r="C13">
        <f t="shared" si="1"/>
        <v>9</v>
      </c>
      <c r="D13">
        <v>1497.7170529801999</v>
      </c>
      <c r="E13">
        <v>13.4930402023939</v>
      </c>
      <c r="F13">
        <v>12.315839117836701</v>
      </c>
      <c r="G13">
        <v>20</v>
      </c>
      <c r="H13" t="s">
        <v>122</v>
      </c>
      <c r="I13" t="s">
        <v>123</v>
      </c>
      <c r="J13" t="s">
        <v>124</v>
      </c>
    </row>
    <row r="14" spans="1:10" x14ac:dyDescent="0.15">
      <c r="A14">
        <v>2000</v>
      </c>
      <c r="B14">
        <v>19</v>
      </c>
      <c r="C14">
        <f t="shared" si="1"/>
        <v>9.5</v>
      </c>
      <c r="D14">
        <v>1494.85939713895</v>
      </c>
      <c r="E14">
        <v>13.732491463166101</v>
      </c>
      <c r="F14">
        <v>12.478746927021</v>
      </c>
      <c r="G14">
        <v>20</v>
      </c>
      <c r="H14" t="s">
        <v>122</v>
      </c>
      <c r="I14" t="s">
        <v>123</v>
      </c>
      <c r="J14" t="s">
        <v>124</v>
      </c>
    </row>
    <row r="15" spans="1:10" x14ac:dyDescent="0.15">
      <c r="A15">
        <v>2000</v>
      </c>
      <c r="B15">
        <v>2</v>
      </c>
      <c r="C15">
        <f t="shared" si="1"/>
        <v>1</v>
      </c>
      <c r="D15">
        <v>1521.39506923872</v>
      </c>
      <c r="E15">
        <v>14.2193411616391</v>
      </c>
      <c r="F15">
        <v>12.7917941822966</v>
      </c>
      <c r="G15">
        <v>20</v>
      </c>
      <c r="H15" t="s">
        <v>122</v>
      </c>
      <c r="I15" t="s">
        <v>123</v>
      </c>
      <c r="J15" t="s">
        <v>124</v>
      </c>
    </row>
    <row r="16" spans="1:10" x14ac:dyDescent="0.15">
      <c r="A16">
        <v>2000</v>
      </c>
      <c r="B16">
        <v>20</v>
      </c>
      <c r="C16">
        <f t="shared" si="1"/>
        <v>10</v>
      </c>
      <c r="D16">
        <v>1497.8234533356899</v>
      </c>
      <c r="E16">
        <v>12.3642227553335</v>
      </c>
      <c r="F16">
        <v>11.641826457065299</v>
      </c>
      <c r="G16">
        <v>20</v>
      </c>
      <c r="H16" t="s">
        <v>122</v>
      </c>
      <c r="I16" t="s">
        <v>123</v>
      </c>
      <c r="J16" t="s">
        <v>124</v>
      </c>
    </row>
    <row r="17" spans="1:10" x14ac:dyDescent="0.15">
      <c r="A17">
        <v>2000</v>
      </c>
      <c r="B17">
        <v>3</v>
      </c>
      <c r="C17">
        <f t="shared" si="1"/>
        <v>1.5</v>
      </c>
      <c r="D17">
        <v>1511.3221289946</v>
      </c>
      <c r="E17">
        <v>12.7172740210498</v>
      </c>
      <c r="F17">
        <v>12.097148359667599</v>
      </c>
      <c r="G17">
        <v>20</v>
      </c>
      <c r="H17" t="s">
        <v>122</v>
      </c>
      <c r="I17" t="s">
        <v>123</v>
      </c>
      <c r="J17" t="s">
        <v>124</v>
      </c>
    </row>
    <row r="18" spans="1:10" x14ac:dyDescent="0.15">
      <c r="A18">
        <v>2000</v>
      </c>
      <c r="B18">
        <v>4</v>
      </c>
      <c r="C18">
        <f t="shared" si="1"/>
        <v>2</v>
      </c>
      <c r="D18">
        <v>1507.7839224423301</v>
      </c>
      <c r="E18">
        <v>14.210171572972101</v>
      </c>
      <c r="F18">
        <v>13.0016227413275</v>
      </c>
      <c r="G18">
        <v>20</v>
      </c>
      <c r="H18" t="s">
        <v>122</v>
      </c>
      <c r="I18" t="s">
        <v>123</v>
      </c>
      <c r="J18" t="s">
        <v>124</v>
      </c>
    </row>
    <row r="19" spans="1:10" x14ac:dyDescent="0.15">
      <c r="A19">
        <v>2000</v>
      </c>
      <c r="B19">
        <v>5</v>
      </c>
      <c r="C19">
        <f t="shared" si="1"/>
        <v>2.5</v>
      </c>
      <c r="D19">
        <v>1517.17840077605</v>
      </c>
      <c r="E19">
        <v>13.295685906393899</v>
      </c>
      <c r="F19">
        <v>12.7278417909151</v>
      </c>
      <c r="G19">
        <v>20</v>
      </c>
      <c r="H19" t="s">
        <v>122</v>
      </c>
      <c r="I19" t="s">
        <v>123</v>
      </c>
      <c r="J19" t="s">
        <v>124</v>
      </c>
    </row>
    <row r="20" spans="1:10" x14ac:dyDescent="0.15">
      <c r="A20">
        <v>2000</v>
      </c>
      <c r="B20">
        <v>6</v>
      </c>
      <c r="C20">
        <f t="shared" si="1"/>
        <v>3</v>
      </c>
      <c r="D20">
        <v>1512.53768420866</v>
      </c>
      <c r="E20">
        <v>13.601152580837001</v>
      </c>
      <c r="F20">
        <v>12.662411644127999</v>
      </c>
      <c r="G20">
        <v>20</v>
      </c>
      <c r="H20" t="s">
        <v>122</v>
      </c>
      <c r="I20" t="s">
        <v>123</v>
      </c>
      <c r="J20" t="s">
        <v>124</v>
      </c>
    </row>
    <row r="21" spans="1:10" x14ac:dyDescent="0.15">
      <c r="A21">
        <v>2000</v>
      </c>
      <c r="B21">
        <v>7</v>
      </c>
      <c r="C21">
        <f t="shared" si="1"/>
        <v>3.5</v>
      </c>
      <c r="D21">
        <v>1517.89417191339</v>
      </c>
      <c r="E21">
        <v>14.004444090140201</v>
      </c>
      <c r="F21">
        <v>13.0565808963582</v>
      </c>
      <c r="G21">
        <v>20</v>
      </c>
      <c r="H21" t="s">
        <v>122</v>
      </c>
      <c r="I21" t="s">
        <v>123</v>
      </c>
      <c r="J21" t="s">
        <v>124</v>
      </c>
    </row>
    <row r="22" spans="1:10" x14ac:dyDescent="0.15">
      <c r="A22">
        <v>2000</v>
      </c>
      <c r="B22">
        <v>8</v>
      </c>
      <c r="C22">
        <f t="shared" si="1"/>
        <v>4</v>
      </c>
      <c r="D22">
        <v>1519.3639992471899</v>
      </c>
      <c r="E22">
        <v>14.6293685721838</v>
      </c>
      <c r="F22">
        <v>13.1596296251348</v>
      </c>
      <c r="G22">
        <v>20</v>
      </c>
      <c r="H22" t="s">
        <v>122</v>
      </c>
      <c r="I22" t="s">
        <v>123</v>
      </c>
      <c r="J22" t="s">
        <v>124</v>
      </c>
    </row>
    <row r="23" spans="1:10" x14ac:dyDescent="0.15">
      <c r="A23">
        <v>2000</v>
      </c>
      <c r="B23">
        <v>9</v>
      </c>
      <c r="C23">
        <f t="shared" si="1"/>
        <v>4.5</v>
      </c>
      <c r="D23">
        <v>1516.0588208732399</v>
      </c>
      <c r="E23">
        <v>13.550692920864099</v>
      </c>
      <c r="F23">
        <v>12.4214865631442</v>
      </c>
      <c r="G23">
        <v>20</v>
      </c>
      <c r="H23" t="s">
        <v>122</v>
      </c>
      <c r="I23" t="s">
        <v>123</v>
      </c>
      <c r="J23" t="s">
        <v>124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目录</vt:lpstr>
      <vt:lpstr>0-1000out</vt:lpstr>
      <vt:lpstr>0-2000out</vt:lpstr>
      <vt:lpstr>10-30</vt:lpstr>
      <vt:lpstr>10-30-2000out</vt:lpstr>
      <vt:lpstr>20-30</vt:lpstr>
      <vt:lpstr>20-30-snr2</vt:lpstr>
      <vt:lpstr>20-30-snr4</vt:lpstr>
      <vt:lpstr>20-30-2000out</vt:lpstr>
      <vt:lpstr>20-30-2000out2</vt:lpstr>
      <vt:lpstr>30-30</vt:lpstr>
      <vt:lpstr>30-30-snr2</vt:lpstr>
      <vt:lpstr>30-30-snr4</vt:lpstr>
      <vt:lpstr>40-30</vt:lpstr>
      <vt:lpstr>40-30-snr2</vt:lpstr>
      <vt:lpstr>40-30-snr4</vt:lpstr>
      <vt:lpstr>45-30</vt:lpstr>
      <vt:lpstr>90-30</vt:lpstr>
      <vt:lpstr>60-40</vt:lpstr>
      <vt:lpstr>90-60</vt:lpstr>
      <vt:lpstr>180-60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2016-03-08T07:19:00Z</dcterms:modified>
</cp:coreProperties>
</file>