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-yuqwe\Documents\GitHub\local\Big data Learning\"/>
    </mc:Choice>
  </mc:AlternateContent>
  <bookViews>
    <workbookView xWindow="0" yWindow="0" windowWidth="24000" windowHeight="9600" tabRatio="615"/>
  </bookViews>
  <sheets>
    <sheet name="Overview" sheetId="1" r:id="rId1"/>
    <sheet name="Actionable Insights" sheetId="11" r:id="rId2"/>
    <sheet name="Double click" sheetId="4" r:id="rId3"/>
    <sheet name="Adhoc" sheetId="14" r:id="rId4"/>
    <sheet name="Adhoc (2)" sheetId="15" r:id="rId5"/>
    <sheet name="Segment" sheetId="13" r:id="rId6"/>
    <sheet name="Double click (2)" sheetId="10" r:id="rId7"/>
  </sheets>
  <calcPr calcId="162913"/>
  <pivotCaches>
    <pivotCache cacheId="16" r:id="rId8"/>
    <pivotCache cacheId="17" r:id="rId9"/>
    <pivotCache cacheId="18" r:id="rId10"/>
    <pivotCache cacheId="19" r:id="rId11"/>
    <pivotCache cacheId="20" r:id="rId12"/>
    <pivotCache cacheId="21" r:id="rId13"/>
    <pivotCache cacheId="22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5" l="1"/>
  <c r="G34" i="15"/>
  <c r="G27" i="15"/>
  <c r="G28" i="15" s="1"/>
  <c r="G29" i="15" s="1"/>
  <c r="G30" i="15" s="1"/>
  <c r="G31" i="15" s="1"/>
  <c r="G32" i="15" s="1"/>
  <c r="G33" i="15" s="1"/>
  <c r="G26" i="15"/>
  <c r="G14" i="15"/>
  <c r="G15" i="15" l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</calcChain>
</file>

<file path=xl/connections.xml><?xml version="1.0" encoding="utf-8"?>
<connections xmlns="http://schemas.openxmlformats.org/spreadsheetml/2006/main">
  <connection id="1" odcFile="C:\Users\v-juyin\Documents\My Data Sources\mcdm MCCube.odc" keepAlive="1" name="mcdm MCCube" type="5" refreshedVersion="6" background="1">
    <dbPr connection="Provider=MSOLAP.5;Integrated Security=SSPI;Persist Security Info=True;Initial Catalog=MCCube;Data Source=mcdm;MDX Compatibility=1;Safety Options=2;MDX Missing Member Mode=Error;Update Isolation Level=2" command="MC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4">
    <s v="mcdm MCCube"/>
    <s v="{[Dim Enrollment].[Is CA].[All]}"/>
    <s v="{[Dim Enrollment].[Is Hipo].[All]}"/>
    <s v="{[Dim Enrollment].[Is HMC].[All]}"/>
    <s v="{[Dim Enrollment].[Is ISV].[All]}"/>
    <s v="{[Dim Terms].[Is Current Term].&amp;[1]}"/>
    <s v="{[Dim Subscription].[Subscription GUID].[All]}"/>
    <s v="{[Dim Enrollment].[Is HMC].&amp;[1]}"/>
    <s v="{[Dim Terms].[Is Current Term].[All]}"/>
    <s v="{[Dim Enrollment].[EA Status].&amp;[Active],[Dim Enrollment].[EA Status].&amp;[GracePeriod],[Dim Enrollment].[EA Status].&amp;[Pending],[Dim Enrollment].[EA Status].&amp;[Transferred],[Dim Enrollment].[EA Status].&amp;[Amendment Hold],[Dim Enrollment].[EA Status].[All].UNKNOWNMEMBER,[Dim Enrollment].[EA Status].&amp;[ManuallyTerminated]}"/>
    <s v="{[Dim Enrollment].[Enrollment Number].[All]}"/>
    <s v="{[Dim Service].[Service].[All]}"/>
    <s v="{[Dim Account].[Account Name].[All]}"/>
    <s v="{[Dim Enrollment].[Enrollment and Customer].&amp;[V5701405S1068-内蒙古蒙牛乳业（集团）股份有限公司]}"/>
  </metadataStrings>
  <mdxMetadata count="13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  <mdx n="0" f="s">
      <ms ns="13" c="0"/>
    </mdx>
  </mdxMetadata>
  <valueMetadata count="1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</valueMetadata>
</metadata>
</file>

<file path=xl/sharedStrings.xml><?xml version="1.0" encoding="utf-8"?>
<sst xmlns="http://schemas.openxmlformats.org/spreadsheetml/2006/main" count="584" uniqueCount="294">
  <si>
    <t>Is Current Term</t>
  </si>
  <si>
    <t>All</t>
  </si>
  <si>
    <t>2014-06-01</t>
  </si>
  <si>
    <t>2015-06-01</t>
  </si>
  <si>
    <t>2016-05-31</t>
  </si>
  <si>
    <t>V5701405S1068</t>
  </si>
  <si>
    <t>内蒙古蒙牛乳业（集团）股份有限公司</t>
  </si>
  <si>
    <t>Is CA</t>
  </si>
  <si>
    <t>Is Hipo</t>
  </si>
  <si>
    <t>Is HMC</t>
  </si>
  <si>
    <t>Is ISV</t>
  </si>
  <si>
    <t>Active</t>
  </si>
  <si>
    <t>Utilization%</t>
  </si>
  <si>
    <t>Enrollment Number</t>
  </si>
  <si>
    <t>End Customer Name</t>
  </si>
  <si>
    <t>EA Status</t>
  </si>
  <si>
    <t>Amendment Start Date</t>
  </si>
  <si>
    <t>Amendment End Date</t>
  </si>
  <si>
    <t>Term Start Date</t>
  </si>
  <si>
    <t>Term End Date</t>
  </si>
  <si>
    <t>1</t>
  </si>
  <si>
    <t>Subscription GUID</t>
  </si>
  <si>
    <t>Utilized RMB</t>
  </si>
  <si>
    <t>Commitment RMB</t>
  </si>
  <si>
    <t>Utilized MoM%</t>
  </si>
  <si>
    <t>Utilized 3Mo3M%</t>
  </si>
  <si>
    <t>Service</t>
  </si>
  <si>
    <t>Data Transfer Egress</t>
  </si>
  <si>
    <t>Data Transfr Ingress</t>
  </si>
  <si>
    <t>Geo Redundant Disks/Page Blobs</t>
  </si>
  <si>
    <t>Locally Redundant Block Blobs</t>
  </si>
  <si>
    <t>Locally Redundant Disks/Page Blobs</t>
  </si>
  <si>
    <t>Locally Redundant Tables/Queues</t>
  </si>
  <si>
    <t>Networking</t>
  </si>
  <si>
    <t>Transactions Storage</t>
  </si>
  <si>
    <t>Virtual Machines</t>
  </si>
  <si>
    <t>Web Sites</t>
  </si>
  <si>
    <t>MS Fiscal Month Name</t>
  </si>
  <si>
    <t>FY2015-Jun</t>
  </si>
  <si>
    <t>FY2016-Jul</t>
  </si>
  <si>
    <t>FY2016-Aug</t>
  </si>
  <si>
    <t>FY2016-Sep</t>
  </si>
  <si>
    <t>FY2016-Oct</t>
  </si>
  <si>
    <t>FY2016-Nov</t>
  </si>
  <si>
    <t>Term to Date Utilized Rev RMB</t>
  </si>
  <si>
    <t>SQL Basic Database Days</t>
  </si>
  <si>
    <t>Est Utilized RMB</t>
  </si>
  <si>
    <t>Estimated Utilized</t>
  </si>
  <si>
    <t>Commitment YoY%</t>
  </si>
  <si>
    <t>TTD Utilized RMB</t>
  </si>
  <si>
    <t>Commitment RMB</t>
    <phoneticPr fontId="2" type="noConversion"/>
  </si>
  <si>
    <t>Remaining Months</t>
  </si>
  <si>
    <t>Enrollment and Customer</t>
  </si>
  <si>
    <t>V5701405S1068-内蒙古蒙牛乳业（集团）股份有限公司</t>
  </si>
  <si>
    <t>Est Utilization%</t>
  </si>
  <si>
    <t>Subscription Type</t>
  </si>
  <si>
    <t>Bakup</t>
  </si>
  <si>
    <t>Dev/Test</t>
  </si>
  <si>
    <t>Dev/Test/Staging</t>
  </si>
  <si>
    <t>Expired</t>
  </si>
  <si>
    <t>Production</t>
  </si>
  <si>
    <t>Production + Stage</t>
  </si>
  <si>
    <t>Production + Staging</t>
  </si>
  <si>
    <t>Staging</t>
  </si>
  <si>
    <t>Test</t>
  </si>
  <si>
    <t>Unknown</t>
  </si>
  <si>
    <t>(Multiple Items)</t>
  </si>
  <si>
    <t>Segment</t>
  </si>
  <si>
    <t>EPG</t>
  </si>
  <si>
    <t>PSG</t>
  </si>
  <si>
    <t>SMSP</t>
  </si>
  <si>
    <t>0</t>
  </si>
  <si>
    <t>Current Term Commitment RMB</t>
  </si>
  <si>
    <t>UtilizedRev MoM%</t>
  </si>
  <si>
    <t>UtilizedRev 3Mo3M%</t>
  </si>
  <si>
    <t>Account Name</t>
  </si>
  <si>
    <t>Standard SSD _D1 VM Windows</t>
  </si>
  <si>
    <t>Standard SSD _D14 VM Windows</t>
  </si>
  <si>
    <t>Storage</t>
  </si>
  <si>
    <t>Standard SSD _D3 VM Windows</t>
  </si>
  <si>
    <t>Scheduler</t>
  </si>
  <si>
    <t>FY2015-Dec</t>
  </si>
  <si>
    <t>FY2015-Jan</t>
  </si>
  <si>
    <t>FY2015-Feb</t>
  </si>
  <si>
    <t>FY2015-Mar</t>
  </si>
  <si>
    <t>FY2015-Apr</t>
  </si>
  <si>
    <t>FY2015-May</t>
  </si>
  <si>
    <t>Service Type</t>
  </si>
  <si>
    <t>A1 VM (Non-Windows)</t>
  </si>
  <si>
    <t>Data Transfr Egress</t>
  </si>
  <si>
    <t>Virtual Network</t>
  </si>
  <si>
    <t>A1 VM (Windows)</t>
  </si>
  <si>
    <t>A5 VM (Windows)</t>
  </si>
  <si>
    <t>A6 VM (Windows)</t>
  </si>
  <si>
    <t>A7 VM (Non-Windows)</t>
  </si>
  <si>
    <t>App Service</t>
  </si>
  <si>
    <t>A7 VM (Windows)</t>
  </si>
  <si>
    <t>Locally Redundant</t>
  </si>
  <si>
    <t>Grand Total</t>
  </si>
  <si>
    <t>2015-05-31</t>
  </si>
  <si>
    <t>SQL Server Enterprise</t>
  </si>
  <si>
    <t>Standard SSD _D4 VM Non-Windows</t>
  </si>
  <si>
    <t>Standard SSD _D4 VM Windows</t>
  </si>
  <si>
    <t>Standard SSD _D12 VM Non-Windows</t>
  </si>
  <si>
    <t>Standard SSD _D13 VM Non-Windows</t>
  </si>
  <si>
    <t>Standard SSD _D2 VM Windows</t>
  </si>
  <si>
    <t>Standard SSD _D12 VM Windows</t>
  </si>
  <si>
    <t>Standard SSD _D3 VM Non-Windows</t>
  </si>
  <si>
    <t>Standard SSD _D11 VM Non-Windows</t>
  </si>
  <si>
    <t>CDN</t>
  </si>
  <si>
    <t>Standard SSD _D2 VM Non-Windows</t>
  </si>
  <si>
    <t>Premium Data Transfer Zone 1</t>
  </si>
  <si>
    <t>Geo Redundant Block Blobs</t>
  </si>
  <si>
    <t>Standard Event Hubs Throughput Units</t>
  </si>
  <si>
    <t>Standard Messaging Operations</t>
  </si>
  <si>
    <t>FY2016-Dec</t>
  </si>
  <si>
    <t>A6 VM (Non-Windows)</t>
  </si>
  <si>
    <t>A5 VM(Non-Windows)</t>
  </si>
  <si>
    <t>FY2014-Jun</t>
  </si>
  <si>
    <t>FY2015-Jul</t>
  </si>
  <si>
    <t>FY2015-Aug</t>
  </si>
  <si>
    <t>FY2015-Sep</t>
  </si>
  <si>
    <t>FY2015-Oct</t>
  </si>
  <si>
    <t>FY2015-Nov</t>
  </si>
  <si>
    <t>内蒙古蒙牛乳业（集团）股份有限公司 Total</t>
  </si>
  <si>
    <t>Y2 Total</t>
  </si>
  <si>
    <t>Y2</t>
  </si>
  <si>
    <t>Y1</t>
  </si>
  <si>
    <t>Y1 Total</t>
  </si>
  <si>
    <t>Overage RMB</t>
  </si>
  <si>
    <t>Utilized + Overage RMB</t>
  </si>
  <si>
    <t>Honeywell (China) Co., Ltd</t>
  </si>
  <si>
    <t>V5701504S0077</t>
  </si>
  <si>
    <t>2015-04-17</t>
  </si>
  <si>
    <t>2016-04-30</t>
  </si>
  <si>
    <t>SAASPLAZA CLOUD SERVICES (SHANGHAI) CO., LTD. (Ford DMS on Azure Project)</t>
  </si>
  <si>
    <t>V5701505S0160</t>
  </si>
  <si>
    <t>2015-05-28</t>
  </si>
  <si>
    <t>上海东方明珠新媒体股份有限公司</t>
  </si>
  <si>
    <t>V5701411S1256</t>
  </si>
  <si>
    <t>GracePeriod</t>
  </si>
  <si>
    <t>2014-12-01</t>
  </si>
  <si>
    <t>2015-11-30</t>
  </si>
  <si>
    <t>2015-12-01</t>
  </si>
  <si>
    <t>2016-11-30</t>
  </si>
  <si>
    <t>上海南洋万邦软件技术有限公司（兴业银行__ 微软公有云Azure服务项目）</t>
  </si>
  <si>
    <t>V5701505S0145</t>
  </si>
  <si>
    <t>上海市闵行区科学技术委员会</t>
  </si>
  <si>
    <t>V5701406S1086</t>
  </si>
  <si>
    <t>2014-07-01</t>
  </si>
  <si>
    <t>2016-06-30</t>
  </si>
  <si>
    <t>2015-07-01</t>
  </si>
  <si>
    <t>上海晶赞科技发展有限公司</t>
  </si>
  <si>
    <t>V5701506S0201</t>
  </si>
  <si>
    <t>上海游族信息技术有限公司</t>
  </si>
  <si>
    <t>V5701406S1095</t>
  </si>
  <si>
    <t>上海艾瑞市场咨询有限公司</t>
  </si>
  <si>
    <t>V5701502S0035</t>
  </si>
  <si>
    <t>2015-02-28</t>
  </si>
  <si>
    <t>2016-02-29</t>
  </si>
  <si>
    <t>光明云（天津）科技有限公司（光明日报社 光明网迁移项目）</t>
  </si>
  <si>
    <t>V5701412S1364</t>
  </si>
  <si>
    <t>2014-12-31</t>
  </si>
  <si>
    <t>2015-12-31</t>
  </si>
  <si>
    <t>北京三星通信技术研究有限公司</t>
  </si>
  <si>
    <t>V5701312S1934</t>
  </si>
  <si>
    <t>2014-01-01</t>
  </si>
  <si>
    <t>2016-12-31</t>
  </si>
  <si>
    <t>2015-01-01</t>
  </si>
  <si>
    <t>北京小米移动软件有限公司</t>
  </si>
  <si>
    <t>V5701509S0281</t>
  </si>
  <si>
    <t>2015-09-24</t>
  </si>
  <si>
    <t>2016-09-30</t>
  </si>
  <si>
    <t>北京易店宝科技发展有限公司</t>
  </si>
  <si>
    <t>V5701405S1075</t>
  </si>
  <si>
    <t>北京能容科技有限公司</t>
  </si>
  <si>
    <t>V5701401S0255</t>
  </si>
  <si>
    <t>2014-03-01</t>
  </si>
  <si>
    <t>2015-03-01</t>
  </si>
  <si>
    <t>可口可乐饮料（上海）有限公司</t>
  </si>
  <si>
    <t>V5701307S0790</t>
  </si>
  <si>
    <t>2013-10-01</t>
  </si>
  <si>
    <t>2015-10-01</t>
  </si>
  <si>
    <t>宏达通讯有限公司</t>
  </si>
  <si>
    <t>V5701505S0124</t>
  </si>
  <si>
    <t>2015-05-26</t>
  </si>
  <si>
    <t>山东青鸟软通信息技术股份有限公司（海尔集团国内公有云项目）</t>
  </si>
  <si>
    <t>V5701505S0136</t>
  </si>
  <si>
    <t>2015-05-27</t>
  </si>
  <si>
    <t>广东赛百威信息科技有限公司(宝洁（中国）eCommerce 数据分析项目 )</t>
  </si>
  <si>
    <t>V5701507S0218</t>
  </si>
  <si>
    <t>2015-08-04</t>
  </si>
  <si>
    <t>2016-08-31</t>
  </si>
  <si>
    <t>文思海辉技术有限公司</t>
  </si>
  <si>
    <t>V5701312S2090</t>
  </si>
  <si>
    <t>晶赞广告（上海）有限公司</t>
  </si>
  <si>
    <t>V5701411S1267</t>
  </si>
  <si>
    <t>杭州华三通信技术有限公司</t>
  </si>
  <si>
    <t>V5701404S1033</t>
  </si>
  <si>
    <t>2014-05-01</t>
  </si>
  <si>
    <t>2015-05-01</t>
  </si>
  <si>
    <t>欧唯特信息系统(上海)有限公司(宝洁(中国)有限公司 生活家项目)</t>
  </si>
  <si>
    <t>V5701505S0140</t>
  </si>
  <si>
    <t>2015-05-30</t>
  </si>
  <si>
    <t>欧莱雅（中国）有限公司</t>
  </si>
  <si>
    <t>V5701405S1044</t>
  </si>
  <si>
    <t>2014-08-01</t>
  </si>
  <si>
    <t>2016-07-31</t>
  </si>
  <si>
    <t>2015-08-01</t>
  </si>
  <si>
    <t>玫琳凯（中国）化妆品有限公司</t>
  </si>
  <si>
    <t>V5701405S1080</t>
  </si>
  <si>
    <t>用友网络科技股份有限公司</t>
  </si>
  <si>
    <t>V5701405S1071</t>
  </si>
  <si>
    <t>畅捷通信息技术股份有限公司</t>
  </si>
  <si>
    <t>V5701507S0215</t>
  </si>
  <si>
    <t>2015-08-16</t>
  </si>
  <si>
    <t>神州数码系统集成服务有限公司</t>
  </si>
  <si>
    <t>V5701502S0028</t>
  </si>
  <si>
    <t>2015-02-13</t>
  </si>
  <si>
    <t>福特汽车(中国)有限公司</t>
  </si>
  <si>
    <t>V5701410S1184</t>
  </si>
  <si>
    <t>2014-11-01</t>
  </si>
  <si>
    <t>2015-10-31</t>
  </si>
  <si>
    <t>2015-11-01</t>
  </si>
  <si>
    <t>2016-10-31</t>
  </si>
  <si>
    <t>米其林（中国）投资有限公司</t>
  </si>
  <si>
    <t>V5701412S1289</t>
  </si>
  <si>
    <t>2017-12-31</t>
  </si>
  <si>
    <t>V5701505S0164</t>
  </si>
  <si>
    <t>2015-05-29</t>
  </si>
  <si>
    <t>观致汽车有限公司</t>
  </si>
  <si>
    <t>V5701312S2247</t>
  </si>
  <si>
    <t>2014-02-01</t>
  </si>
  <si>
    <t>2017-01-31</t>
  </si>
  <si>
    <t>2015-02-01</t>
  </si>
  <si>
    <t>2016-01-31</t>
  </si>
  <si>
    <t>通用电气（中国）有限公司</t>
  </si>
  <si>
    <t>V5701311S1872</t>
  </si>
  <si>
    <t>2014-04-01</t>
  </si>
  <si>
    <t>2017-03-31</t>
  </si>
  <si>
    <t>2015-04-01</t>
  </si>
  <si>
    <t>2016-03-31</t>
  </si>
  <si>
    <t>锤子科技（北京）有限公司</t>
  </si>
  <si>
    <t>V5701407S1110</t>
  </si>
  <si>
    <t>长安福特汽车有限公司</t>
  </si>
  <si>
    <t>V5701501S0012</t>
  </si>
  <si>
    <t>2015-01-30</t>
  </si>
  <si>
    <t>雅培贸易(上海)有限公司</t>
  </si>
  <si>
    <t>V5701312S2190</t>
  </si>
  <si>
    <t>青岛海信传媒网络技术有限公司</t>
  </si>
  <si>
    <t>V5701505S0157</t>
  </si>
  <si>
    <t>鸿翔飞控技术（西安）有限责任公司</t>
  </si>
  <si>
    <t>V5701407S1113</t>
  </si>
  <si>
    <t>麦当劳（中国）有限公司</t>
  </si>
  <si>
    <t>V5701407S1120</t>
  </si>
  <si>
    <t>2014-09-01</t>
  </si>
  <si>
    <t>2015-09-01</t>
  </si>
  <si>
    <t>V5701407S1113-鸿翔飞控技术（西安）有限责任公司</t>
  </si>
  <si>
    <t>V5701411S1267-晶赞广告（上海）有限公司</t>
  </si>
  <si>
    <t>V5701406S1095-上海游族信息技术有限公司</t>
  </si>
  <si>
    <t>V5701412S1289-米其林（中国）投资有限公司</t>
  </si>
  <si>
    <t>V5701505S0124-宏达通讯有限公司</t>
  </si>
  <si>
    <t>V5701407S1110-锤子科技（北京）有限公司</t>
  </si>
  <si>
    <t>V5701410S1184-福特汽车(中国)有限公司</t>
  </si>
  <si>
    <t>V5701307S0790-可口可乐饮料（上海）有限公司</t>
  </si>
  <si>
    <t>V5701311S1872-通用电气（中国）有限公司</t>
  </si>
  <si>
    <t>V5701412S1364-光明云（天津）科技有限公司（光明日报社 光明网迁移项目）</t>
  </si>
  <si>
    <t>V5701312S2090-文思海辉技术有限公司</t>
  </si>
  <si>
    <t>V5701404S1033-杭州华三通信技术有限公司</t>
  </si>
  <si>
    <t>V5701411S1256-上海东方明珠新媒体股份有限公司</t>
  </si>
  <si>
    <t>V5701501S0012-长安福特汽车有限公司</t>
  </si>
  <si>
    <t>V5701405S1071-用友网络科技股份有限公司</t>
  </si>
  <si>
    <t>V5701312S2247-观致汽车有限公司</t>
  </si>
  <si>
    <t>V5701509S0281-北京小米移动软件有限公司</t>
  </si>
  <si>
    <t>V5701401S0255-北京能容科技有限公司</t>
  </si>
  <si>
    <t>V5701312S2190-雅培贸易(上海)有限公司</t>
  </si>
  <si>
    <t>V5701406S1086-上海市闵行区科学技术委员会</t>
  </si>
  <si>
    <t>V5701407S1120-麦当劳（中国）有限公司</t>
  </si>
  <si>
    <t>V5701504S0077-Honeywell (China) Co., Ltd</t>
  </si>
  <si>
    <t>V5701405S1044-欧莱雅（中国）有限公司</t>
  </si>
  <si>
    <t>V5701505S0157-青岛海信传媒网络技术有限公司</t>
  </si>
  <si>
    <t>V5701502S0028-神州数码系统集成服务有限公司</t>
  </si>
  <si>
    <t>V5701505S0160-SAASPLAZA CLOUD SERVICES (SHANGHAI) CO., LTD. (Ford DMS on Azure Project)</t>
  </si>
  <si>
    <t>V5701405S1075-北京易店宝科技发展有限公司</t>
  </si>
  <si>
    <t>V5701405S1080-玫琳凯（中国）化妆品有限公司</t>
  </si>
  <si>
    <t>V5701506S0201-上海晶赞科技发展有限公司</t>
  </si>
  <si>
    <t>V5701505S0164-米其林（中国）投资有限公司</t>
  </si>
  <si>
    <t>V5701505S0136-山东青鸟软通信息技术股份有限公司（海尔集团国内公有云项目）</t>
  </si>
  <si>
    <t>V5701502S0035-上海艾瑞市场咨询有限公司</t>
  </si>
  <si>
    <t>V5701507S0218-广东赛百威信息科技有限公司(宝洁（中国）eCommerce 数据分析项目 )</t>
  </si>
  <si>
    <t>V5701505S0145-上海南洋万邦软件技术有限公司（兴业银行__ 微软公有云Azure服务项目）</t>
  </si>
  <si>
    <t>V5701312S1934-北京三星通信技术研究有限公司</t>
  </si>
  <si>
    <t>V5701505S0140-欧唯特信息系统(上海)有限公司(宝洁(中国)有限公司 生活家项目)</t>
  </si>
  <si>
    <t>V5701507S0215-畅捷通信息技术股份有限公司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</si>
</sst>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;\-#,###"/>
  </numFmts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1" applyFont="1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 pivotButton="1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64" fontId="0" fillId="7" borderId="0" xfId="0" applyNumberFormat="1" applyFill="1">
      <alignment vertical="center"/>
    </xf>
    <xf numFmtId="0" fontId="0" fillId="4" borderId="0" xfId="0" applyFill="1">
      <alignment vertical="center"/>
    </xf>
    <xf numFmtId="164" fontId="0" fillId="4" borderId="0" xfId="0" applyNumberFormat="1" applyFill="1">
      <alignment vertical="center"/>
    </xf>
    <xf numFmtId="0" fontId="0" fillId="0" borderId="0" xfId="0" pivotButton="1" applyAlignment="1">
      <alignment horizontal="left" vertical="center"/>
    </xf>
    <xf numFmtId="164" fontId="3" fillId="0" borderId="0" xfId="0" applyNumberFormat="1" applyFont="1">
      <alignment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MS Led Health Rpt.xlsx]Double click!PivotTable9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'Double click'!$C$11:$C$12</c:f>
              <c:strCache>
                <c:ptCount val="1"/>
                <c:pt idx="0">
                  <c:v>Virtual Machines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click'!$C$13:$C$18</c:f>
              <c:numCache>
                <c:formatCode>#,###;\-#,###</c:formatCode>
                <c:ptCount val="6"/>
                <c:pt idx="0">
                  <c:v>217388.47835399999</c:v>
                </c:pt>
                <c:pt idx="1">
                  <c:v>232170.477977</c:v>
                </c:pt>
                <c:pt idx="2">
                  <c:v>215420.37924900002</c:v>
                </c:pt>
                <c:pt idx="3">
                  <c:v>211561.69914299998</c:v>
                </c:pt>
                <c:pt idx="4">
                  <c:v>238477.35863299997</c:v>
                </c:pt>
                <c:pt idx="5">
                  <c:v>237207.70830199998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F0-4E52-A54D-6C8F300D93A7}"/>
            </c:ext>
          </c:extLst>
        </c:ser>
        <c:ser>
          <c:idx val="1"/>
          <c:order val="1"/>
          <c:tx>
            <c:strRef>
              <c:f>'Double click'!$D$11:$D$12</c:f>
              <c:strCache>
                <c:ptCount val="1"/>
                <c:pt idx="0">
                  <c:v>SQL Server Enterprise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click'!$D$13:$D$18</c:f>
              <c:numCache>
                <c:formatCode>#,###;\-#,###</c:formatCode>
                <c:ptCount val="6"/>
                <c:pt idx="0">
                  <c:v>86064.629998000004</c:v>
                </c:pt>
                <c:pt idx="1">
                  <c:v>89579.289973999999</c:v>
                </c:pt>
                <c:pt idx="2">
                  <c:v>89613.809961999999</c:v>
                </c:pt>
                <c:pt idx="3">
                  <c:v>85923.139938000008</c:v>
                </c:pt>
                <c:pt idx="4">
                  <c:v>89135.219891999994</c:v>
                </c:pt>
                <c:pt idx="5">
                  <c:v>85923.139947000003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F0-4E52-A54D-6C8F300D93A7}"/>
            </c:ext>
          </c:extLst>
        </c:ser>
        <c:ser>
          <c:idx val="2"/>
          <c:order val="2"/>
          <c:tx>
            <c:strRef>
              <c:f>'Double click'!$E$11:$E$12</c:f>
              <c:strCache>
                <c:ptCount val="1"/>
                <c:pt idx="0">
                  <c:v>Standard SSD _D4 VM Non-Windows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click'!$E$13:$E$18</c:f>
              <c:numCache>
                <c:formatCode>#,###;\-#,###</c:formatCode>
                <c:ptCount val="6"/>
                <c:pt idx="1">
                  <c:v>61535.199873999998</c:v>
                </c:pt>
                <c:pt idx="2">
                  <c:v>103771.36885100001</c:v>
                </c:pt>
                <c:pt idx="3">
                  <c:v>85227.719819999998</c:v>
                </c:pt>
                <c:pt idx="4">
                  <c:v>95487.748988000007</c:v>
                </c:pt>
                <c:pt idx="5">
                  <c:v>100370.249044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F0-4E52-A54D-6C8F300D93A7}"/>
            </c:ext>
          </c:extLst>
        </c:ser>
        <c:ser>
          <c:idx val="3"/>
          <c:order val="3"/>
          <c:tx>
            <c:strRef>
              <c:f>'Double click'!$F$11:$F$12</c:f>
              <c:strCache>
                <c:ptCount val="1"/>
                <c:pt idx="0">
                  <c:v>Standard SSD _D3 VM Windows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click'!$F$13:$F$18</c:f>
              <c:numCache>
                <c:formatCode>#,###;\-#,###</c:formatCode>
                <c:ptCount val="6"/>
                <c:pt idx="0">
                  <c:v>7101.0799880000004</c:v>
                </c:pt>
                <c:pt idx="1">
                  <c:v>42756.369693000001</c:v>
                </c:pt>
                <c:pt idx="2">
                  <c:v>59148.108856999999</c:v>
                </c:pt>
                <c:pt idx="3">
                  <c:v>57200.899083999997</c:v>
                </c:pt>
                <c:pt idx="4">
                  <c:v>86320.798462999999</c:v>
                </c:pt>
                <c:pt idx="5">
                  <c:v>91431.899307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BF0-4E52-A54D-6C8F300D93A7}"/>
            </c:ext>
          </c:extLst>
        </c:ser>
        <c:ser>
          <c:idx val="4"/>
          <c:order val="4"/>
          <c:tx>
            <c:strRef>
              <c:f>'Double click'!$G$11:$G$12</c:f>
              <c:strCache>
                <c:ptCount val="1"/>
                <c:pt idx="0">
                  <c:v>Standard SSD _D4 VM Windows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click'!$G$13:$G$18</c:f>
              <c:numCache>
                <c:formatCode>#,###;\-#,###</c:formatCode>
                <c:ptCount val="6"/>
                <c:pt idx="1">
                  <c:v>28015.849887</c:v>
                </c:pt>
                <c:pt idx="2">
                  <c:v>51654.789809000002</c:v>
                </c:pt>
                <c:pt idx="3">
                  <c:v>36696.759853000003</c:v>
                </c:pt>
                <c:pt idx="4">
                  <c:v>50422.859612</c:v>
                </c:pt>
                <c:pt idx="5">
                  <c:v>55192.589746999998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BF0-4E52-A54D-6C8F300D93A7}"/>
            </c:ext>
          </c:extLst>
        </c:ser>
        <c:ser>
          <c:idx val="5"/>
          <c:order val="5"/>
          <c:tx>
            <c:strRef>
              <c:f>'Double click'!$H$11:$H$12</c:f>
              <c:strCache>
                <c:ptCount val="1"/>
                <c:pt idx="0">
                  <c:v>Standard SSD _D12 VM Non-Windows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click'!$H$13:$H$18</c:f>
              <c:numCache>
                <c:formatCode>#,###;\-#,###</c:formatCode>
                <c:ptCount val="6"/>
                <c:pt idx="0">
                  <c:v>7309.7899299999999</c:v>
                </c:pt>
                <c:pt idx="1">
                  <c:v>13053.069884</c:v>
                </c:pt>
                <c:pt idx="2">
                  <c:v>13578.289911</c:v>
                </c:pt>
                <c:pt idx="3">
                  <c:v>29279.509918</c:v>
                </c:pt>
                <c:pt idx="4">
                  <c:v>37629.919992000003</c:v>
                </c:pt>
                <c:pt idx="5">
                  <c:v>37549.599616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BF0-4E52-A54D-6C8F300D93A7}"/>
            </c:ext>
          </c:extLst>
        </c:ser>
        <c:ser>
          <c:idx val="6"/>
          <c:order val="6"/>
          <c:tx>
            <c:strRef>
              <c:f>'Double click'!$I$11:$I$12</c:f>
              <c:strCache>
                <c:ptCount val="1"/>
                <c:pt idx="0">
                  <c:v>Standard SSD _D13 VM Non-Windows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click'!$I$13:$I$18</c:f>
              <c:numCache>
                <c:formatCode>#,###;\-#,###</c:formatCode>
                <c:ptCount val="6"/>
                <c:pt idx="1">
                  <c:v>14510.689854</c:v>
                </c:pt>
                <c:pt idx="2">
                  <c:v>21509.319704000001</c:v>
                </c:pt>
                <c:pt idx="3">
                  <c:v>20804.829859000001</c:v>
                </c:pt>
                <c:pt idx="4">
                  <c:v>24719.759663000001</c:v>
                </c:pt>
                <c:pt idx="5">
                  <c:v>25948.519697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BF0-4E52-A54D-6C8F300D93A7}"/>
            </c:ext>
          </c:extLst>
        </c:ser>
        <c:ser>
          <c:idx val="7"/>
          <c:order val="7"/>
          <c:tx>
            <c:strRef>
              <c:f>'Double click'!$J$11:$J$12</c:f>
              <c:strCache>
                <c:ptCount val="1"/>
                <c:pt idx="0">
                  <c:v>Standard SSD _D2 VM Windows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click'!$J$13:$J$18</c:f>
              <c:numCache>
                <c:formatCode>#,###;\-#,###</c:formatCode>
                <c:ptCount val="6"/>
                <c:pt idx="0">
                  <c:v>703.629999</c:v>
                </c:pt>
                <c:pt idx="1">
                  <c:v>12090.729702000001</c:v>
                </c:pt>
                <c:pt idx="2">
                  <c:v>14313.759610999999</c:v>
                </c:pt>
                <c:pt idx="3">
                  <c:v>10533.38982</c:v>
                </c:pt>
                <c:pt idx="4">
                  <c:v>14019.719412</c:v>
                </c:pt>
                <c:pt idx="5">
                  <c:v>16327.959612000001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BF0-4E52-A54D-6C8F300D93A7}"/>
            </c:ext>
          </c:extLst>
        </c:ser>
        <c:ser>
          <c:idx val="8"/>
          <c:order val="8"/>
          <c:tx>
            <c:strRef>
              <c:f>'Double click'!$K$11:$K$12</c:f>
              <c:strCache>
                <c:ptCount val="1"/>
                <c:pt idx="0">
                  <c:v>Locally Redundant Disks/Page Blobs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click'!$K$13:$K$18</c:f>
              <c:numCache>
                <c:formatCode>#,###;\-#,###</c:formatCode>
                <c:ptCount val="6"/>
                <c:pt idx="0">
                  <c:v>2982.0899949999998</c:v>
                </c:pt>
                <c:pt idx="1">
                  <c:v>3715.1699640000002</c:v>
                </c:pt>
                <c:pt idx="2">
                  <c:v>4652.0199549999998</c:v>
                </c:pt>
                <c:pt idx="3">
                  <c:v>7533.0098909999997</c:v>
                </c:pt>
                <c:pt idx="4">
                  <c:v>12553.679801000002</c:v>
                </c:pt>
                <c:pt idx="5">
                  <c:v>15802.219719000001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BF0-4E52-A54D-6C8F300D93A7}"/>
            </c:ext>
          </c:extLst>
        </c:ser>
        <c:ser>
          <c:idx val="9"/>
          <c:order val="9"/>
          <c:tx>
            <c:strRef>
              <c:f>'Double click'!$L$11:$L$12</c:f>
              <c:strCache>
                <c:ptCount val="1"/>
                <c:pt idx="0">
                  <c:v>Geo Redundant Disks/Page Blobs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click'!$L$13:$L$18</c:f>
              <c:numCache>
                <c:formatCode>#,###;\-#,###</c:formatCode>
                <c:ptCount val="6"/>
                <c:pt idx="0">
                  <c:v>4490.8999550000008</c:v>
                </c:pt>
                <c:pt idx="1">
                  <c:v>5556.4599300000009</c:v>
                </c:pt>
                <c:pt idx="2">
                  <c:v>6126.9399650000005</c:v>
                </c:pt>
                <c:pt idx="3">
                  <c:v>7122.1799149999997</c:v>
                </c:pt>
                <c:pt idx="4">
                  <c:v>8369.8799799999997</c:v>
                </c:pt>
                <c:pt idx="5">
                  <c:v>8590.1399680000013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BF0-4E52-A54D-6C8F300D93A7}"/>
            </c:ext>
          </c:extLst>
        </c:ser>
        <c:ser>
          <c:idx val="10"/>
          <c:order val="10"/>
          <c:tx>
            <c:strRef>
              <c:f>'Double click'!$M$11:$M$12</c:f>
              <c:strCache>
                <c:ptCount val="1"/>
                <c:pt idx="0">
                  <c:v>Standard SSD _D12 VM Windows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click'!$M$13:$M$18</c:f>
              <c:numCache>
                <c:formatCode>#,###;\-#,###</c:formatCode>
                <c:ptCount val="6"/>
                <c:pt idx="0">
                  <c:v>4765.2599179999997</c:v>
                </c:pt>
                <c:pt idx="1">
                  <c:v>6485.4199280000003</c:v>
                </c:pt>
                <c:pt idx="2">
                  <c:v>6487.4598770000002</c:v>
                </c:pt>
                <c:pt idx="3">
                  <c:v>6234.7998740000003</c:v>
                </c:pt>
                <c:pt idx="4">
                  <c:v>6452.799986</c:v>
                </c:pt>
                <c:pt idx="5">
                  <c:v>6234.7999069999996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BF0-4E52-A54D-6C8F300D93A7}"/>
            </c:ext>
          </c:extLst>
        </c:ser>
        <c:ser>
          <c:idx val="11"/>
          <c:order val="11"/>
          <c:tx>
            <c:strRef>
              <c:f>'Double click'!$N$11:$N$12</c:f>
              <c:strCache>
                <c:ptCount val="1"/>
                <c:pt idx="0">
                  <c:v>Standard SSD _D3 VM Non-Windows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click'!$N$13:$N$18</c:f>
              <c:numCache>
                <c:formatCode>#,###;\-#,###</c:formatCode>
                <c:ptCount val="6"/>
                <c:pt idx="0">
                  <c:v>5762.3799179999996</c:v>
                </c:pt>
                <c:pt idx="1">
                  <c:v>9587.6797430000006</c:v>
                </c:pt>
                <c:pt idx="2">
                  <c:v>2590.7199260000002</c:v>
                </c:pt>
                <c:pt idx="3">
                  <c:v>2509.3599640000002</c:v>
                </c:pt>
                <c:pt idx="4">
                  <c:v>4219.2699119999997</c:v>
                </c:pt>
                <c:pt idx="5">
                  <c:v>4986.4099210000004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BF0-4E52-A54D-6C8F300D93A7}"/>
            </c:ext>
          </c:extLst>
        </c:ser>
        <c:ser>
          <c:idx val="12"/>
          <c:order val="12"/>
          <c:tx>
            <c:strRef>
              <c:f>'Double click'!$O$11:$O$12</c:f>
              <c:strCache>
                <c:ptCount val="1"/>
                <c:pt idx="0">
                  <c:v>Standard SSD _D11 VM Non-Windows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click'!$O$13:$O$18</c:f>
              <c:numCache>
                <c:formatCode>#,###;\-#,###</c:formatCode>
                <c:ptCount val="6"/>
                <c:pt idx="0">
                  <c:v>716.02997800000003</c:v>
                </c:pt>
                <c:pt idx="1">
                  <c:v>1111.369952</c:v>
                </c:pt>
                <c:pt idx="3">
                  <c:v>0.4</c:v>
                </c:pt>
                <c:pt idx="4">
                  <c:v>5519.249742</c:v>
                </c:pt>
                <c:pt idx="5">
                  <c:v>10095.209943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BF0-4E52-A54D-6C8F300D93A7}"/>
            </c:ext>
          </c:extLst>
        </c:ser>
        <c:ser>
          <c:idx val="13"/>
          <c:order val="13"/>
          <c:tx>
            <c:strRef>
              <c:f>'Double click'!$P$11:$P$12</c:f>
              <c:strCache>
                <c:ptCount val="1"/>
                <c:pt idx="0">
                  <c:v>Networking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click'!$P$13:$P$18</c:f>
              <c:numCache>
                <c:formatCode>#,###;\-#,###</c:formatCode>
                <c:ptCount val="6"/>
                <c:pt idx="0">
                  <c:v>561.52999</c:v>
                </c:pt>
                <c:pt idx="1">
                  <c:v>580.32000000000005</c:v>
                </c:pt>
                <c:pt idx="2">
                  <c:v>580.32000000000005</c:v>
                </c:pt>
                <c:pt idx="3">
                  <c:v>545.99999000000003</c:v>
                </c:pt>
                <c:pt idx="4">
                  <c:v>565.49999600000001</c:v>
                </c:pt>
                <c:pt idx="5">
                  <c:v>682.49996999999996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BF0-4E52-A54D-6C8F300D93A7}"/>
            </c:ext>
          </c:extLst>
        </c:ser>
        <c:ser>
          <c:idx val="14"/>
          <c:order val="14"/>
          <c:tx>
            <c:strRef>
              <c:f>'Double click'!$Q$11:$Q$12</c:f>
              <c:strCache>
                <c:ptCount val="1"/>
                <c:pt idx="0">
                  <c:v>Standard SSD _D14 VM Windows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click'!$Q$13:$Q$18</c:f>
              <c:numCache>
                <c:formatCode>#,###;\-#,###</c:formatCode>
                <c:ptCount val="6"/>
                <c:pt idx="1">
                  <c:v>2345.1899979999998</c:v>
                </c:pt>
                <c:pt idx="4">
                  <c:v>564.879999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BF0-4E52-A54D-6C8F300D93A7}"/>
            </c:ext>
          </c:extLst>
        </c:ser>
        <c:ser>
          <c:idx val="15"/>
          <c:order val="15"/>
          <c:tx>
            <c:strRef>
              <c:f>'Double click'!$R$11:$R$12</c:f>
              <c:strCache>
                <c:ptCount val="1"/>
                <c:pt idx="0">
                  <c:v>CDN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click'!$R$13:$R$18</c:f>
              <c:numCache>
                <c:formatCode>#,###;\-#,###</c:formatCode>
                <c:ptCount val="6"/>
                <c:pt idx="0">
                  <c:v>234.83998500000001</c:v>
                </c:pt>
                <c:pt idx="1">
                  <c:v>185.70998399999999</c:v>
                </c:pt>
                <c:pt idx="2">
                  <c:v>315.02996100000001</c:v>
                </c:pt>
                <c:pt idx="3">
                  <c:v>740.45988299999999</c:v>
                </c:pt>
                <c:pt idx="4">
                  <c:v>701.75996999999995</c:v>
                </c:pt>
                <c:pt idx="5">
                  <c:v>634.67992200000003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BF0-4E52-A54D-6C8F300D93A7}"/>
            </c:ext>
          </c:extLst>
        </c:ser>
        <c:ser>
          <c:idx val="16"/>
          <c:order val="16"/>
          <c:tx>
            <c:strRef>
              <c:f>'Double click'!$S$11:$S$12</c:f>
              <c:strCache>
                <c:ptCount val="1"/>
                <c:pt idx="0">
                  <c:v>Standard SSD _D2 VM Non-Windows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click'!$S$13:$S$18</c:f>
              <c:numCache>
                <c:formatCode>#,###;\-#,###</c:formatCode>
                <c:ptCount val="6"/>
                <c:pt idx="0">
                  <c:v>653.32999000000007</c:v>
                </c:pt>
                <c:pt idx="1">
                  <c:v>743.10999200000003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BF0-4E52-A54D-6C8F300D93A7}"/>
            </c:ext>
          </c:extLst>
        </c:ser>
        <c:ser>
          <c:idx val="17"/>
          <c:order val="17"/>
          <c:tx>
            <c:strRef>
              <c:f>'Double click'!$T$11:$T$12</c:f>
              <c:strCache>
                <c:ptCount val="1"/>
                <c:pt idx="0">
                  <c:v>Premium Data Transfer Zone 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click'!$T$13:$T$18</c:f>
              <c:numCache>
                <c:formatCode>#,###;\-#,###</c:formatCode>
                <c:ptCount val="6"/>
                <c:pt idx="0">
                  <c:v>64.209998999999996</c:v>
                </c:pt>
                <c:pt idx="1">
                  <c:v>0.31</c:v>
                </c:pt>
                <c:pt idx="2">
                  <c:v>78.899998999999994</c:v>
                </c:pt>
                <c:pt idx="3">
                  <c:v>137.77997500000001</c:v>
                </c:pt>
                <c:pt idx="4">
                  <c:v>134.159986</c:v>
                </c:pt>
                <c:pt idx="5">
                  <c:v>263.15996699999999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55-4D27-93FC-5B91B0ACA59B}"/>
            </c:ext>
          </c:extLst>
        </c:ser>
        <c:ser>
          <c:idx val="18"/>
          <c:order val="18"/>
          <c:tx>
            <c:strRef>
              <c:f>'Double click'!$U$11:$U$12</c:f>
              <c:strCache>
                <c:ptCount val="1"/>
                <c:pt idx="0">
                  <c:v>Data Transfr Ingress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click'!$U$13:$U$18</c:f>
              <c:numCache>
                <c:formatCode>#,###;\-#,###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458.71947499999999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55-4D27-93FC-5B91B0ACA59B}"/>
            </c:ext>
          </c:extLst>
        </c:ser>
        <c:ser>
          <c:idx val="19"/>
          <c:order val="19"/>
          <c:tx>
            <c:strRef>
              <c:f>'Double click'!$V$11:$V$12</c:f>
              <c:strCache>
                <c:ptCount val="1"/>
                <c:pt idx="0">
                  <c:v>Geo Redundant Block Blobs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click'!$V$13:$V$18</c:f>
              <c:numCache>
                <c:formatCode>#,###;\-#,###</c:formatCode>
                <c:ptCount val="6"/>
                <c:pt idx="0">
                  <c:v>7.94</c:v>
                </c:pt>
                <c:pt idx="1">
                  <c:v>60.72</c:v>
                </c:pt>
                <c:pt idx="2">
                  <c:v>67.999999000000003</c:v>
                </c:pt>
                <c:pt idx="3">
                  <c:v>65.81</c:v>
                </c:pt>
                <c:pt idx="4">
                  <c:v>61.889999000000003</c:v>
                </c:pt>
                <c:pt idx="5">
                  <c:v>61.89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55-4D27-93FC-5B91B0ACA59B}"/>
            </c:ext>
          </c:extLst>
        </c:ser>
        <c:ser>
          <c:idx val="20"/>
          <c:order val="20"/>
          <c:tx>
            <c:strRef>
              <c:f>'Double click'!$W$11:$W$12</c:f>
              <c:strCache>
                <c:ptCount val="1"/>
                <c:pt idx="0">
                  <c:v>Locally Redundant Block Blobs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click'!$W$13:$W$18</c:f>
              <c:numCache>
                <c:formatCode>#,###;\-#,###</c:formatCode>
                <c:ptCount val="6"/>
                <c:pt idx="0">
                  <c:v>12.99</c:v>
                </c:pt>
                <c:pt idx="1">
                  <c:v>35.619999999999997</c:v>
                </c:pt>
                <c:pt idx="2">
                  <c:v>43.709998999999996</c:v>
                </c:pt>
                <c:pt idx="3">
                  <c:v>30.939999</c:v>
                </c:pt>
                <c:pt idx="4">
                  <c:v>30.94</c:v>
                </c:pt>
                <c:pt idx="5">
                  <c:v>30.939998999999997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55-4D27-93FC-5B91B0ACA59B}"/>
            </c:ext>
          </c:extLst>
        </c:ser>
        <c:ser>
          <c:idx val="21"/>
          <c:order val="21"/>
          <c:tx>
            <c:strRef>
              <c:f>'Double click'!$X$11:$X$12</c:f>
              <c:strCache>
                <c:ptCount val="1"/>
                <c:pt idx="0">
                  <c:v>Storage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click'!$X$13:$X$18</c:f>
              <c:numCache>
                <c:formatCode>#,###;\-#,###</c:formatCode>
                <c:ptCount val="6"/>
                <c:pt idx="0">
                  <c:v>34.159999999999997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55-4D27-93FC-5B91B0ACA59B}"/>
            </c:ext>
          </c:extLst>
        </c:ser>
        <c:ser>
          <c:idx val="22"/>
          <c:order val="22"/>
          <c:tx>
            <c:strRef>
              <c:f>'Double click'!$Y$11:$Y$12</c:f>
              <c:strCache>
                <c:ptCount val="1"/>
                <c:pt idx="0">
                  <c:v>Standard SSD _D1 VM Windows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click'!$Y$13:$Y$18</c:f>
              <c:numCache>
                <c:formatCode>#,###;\-#,###</c:formatCode>
                <c:ptCount val="6"/>
                <c:pt idx="0">
                  <c:v>2.2200000000000002</c:v>
                </c:pt>
                <c:pt idx="1">
                  <c:v>1.46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C55-4D27-93FC-5B91B0ACA59B}"/>
            </c:ext>
          </c:extLst>
        </c:ser>
        <c:ser>
          <c:idx val="23"/>
          <c:order val="23"/>
          <c:tx>
            <c:strRef>
              <c:f>'Double click'!$Z$11:$Z$12</c:f>
              <c:strCache>
                <c:ptCount val="1"/>
                <c:pt idx="0">
                  <c:v>Locally Redundant Tables/Queues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click'!$Z$13:$Z$18</c:f>
              <c:numCache>
                <c:formatCode>#,###;\-#,###</c:formatCode>
                <c:ptCount val="6"/>
                <c:pt idx="0">
                  <c:v>0.06</c:v>
                </c:pt>
                <c:pt idx="1">
                  <c:v>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C55-4D27-93FC-5B91B0ACA59B}"/>
            </c:ext>
          </c:extLst>
        </c:ser>
        <c:ser>
          <c:idx val="24"/>
          <c:order val="24"/>
          <c:tx>
            <c:strRef>
              <c:f>'Double click'!$AA$11:$AA$12</c:f>
              <c:strCache>
                <c:ptCount val="1"/>
                <c:pt idx="0">
                  <c:v>Transactions Storage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click'!$AA$13:$AA$18</c:f>
              <c:numCache>
                <c:formatCode>#,###;\-#,###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C55-4D27-93FC-5B91B0ACA59B}"/>
            </c:ext>
          </c:extLst>
        </c:ser>
        <c:ser>
          <c:idx val="25"/>
          <c:order val="25"/>
          <c:tx>
            <c:strRef>
              <c:f>'Double click'!$AB$11:$AB$12</c:f>
              <c:strCache>
                <c:ptCount val="1"/>
                <c:pt idx="0">
                  <c:v>Data Transfer Egress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'Double click'!$A$13:$B$18</c:f>
              <c:multiLvlStrCache>
                <c:ptCount val="6"/>
                <c:lvl>
                  <c:pt idx="0">
                    <c:v>FY2015-Jun</c:v>
                  </c:pt>
                  <c:pt idx="1">
                    <c:v>FY2016-Jul</c:v>
                  </c:pt>
                  <c:pt idx="2">
                    <c:v>FY2016-Aug</c:v>
                  </c:pt>
                  <c:pt idx="3">
                    <c:v>FY2016-Sep</c:v>
                  </c:pt>
                  <c:pt idx="4">
                    <c:v>FY2016-Oct</c:v>
                  </c:pt>
                  <c:pt idx="5">
                    <c:v>FY2016-Nov</c:v>
                  </c:pt>
                </c:lvl>
                <c:lvl>
                  <c:pt idx="0">
                    <c:v>内蒙古蒙牛乳业（集团）股份有限公司</c:v>
                  </c:pt>
                </c:lvl>
              </c:multiLvlStrCache>
            </c:multiLvlStrRef>
          </c:cat>
          <c:val>
            <c:numRef>
              <c:f>'Double click'!$AB$13:$AB$18</c:f>
              <c:numCache>
                <c:formatCode>#,###;\-#,###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C55-4D27-93FC-5B91B0ACA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34920"/>
        <c:axId val="509935704"/>
      </c:lineChart>
      <c:catAx>
        <c:axId val="50993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35704"/>
        <c:crosses val="autoZero"/>
        <c:auto val="1"/>
        <c:lblAlgn val="ctr"/>
        <c:lblOffset val="100"/>
        <c:noMultiLvlLbl val="0"/>
      </c:catAx>
      <c:valAx>
        <c:axId val="5099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;\-#,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3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MS Led Health Rpt.xlsx]Double click (2)!PivotTable9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5019544466986843E-2"/>
              <c:y val="2.122015915119350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5402559055118112"/>
          <c:w val="0.66384164479440066"/>
          <c:h val="0.68578922426363376"/>
        </c:manualLayout>
      </c:layout>
      <c:pie3DChart>
        <c:varyColors val="1"/>
        <c:ser>
          <c:idx val="0"/>
          <c:order val="0"/>
          <c:tx>
            <c:strRef>
              <c:f>'Double click (2)'!$B$11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DB-4852-9188-7457986B27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A7B-4853-83DF-3AA4752DD1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EDB-4852-9188-7457986B27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EDB-4852-9188-7457986B27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EDB-4852-9188-7457986B27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EDB-4852-9188-7457986B27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EDB-4852-9188-7457986B27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EDB-4852-9188-7457986B27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EDB-4852-9188-7457986B27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EDB-4852-9188-7457986B27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EDB-4852-9188-7457986B279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'Double click (2)'!$A$12:$A$22</c:f>
              <c:strCache>
                <c:ptCount val="11"/>
                <c:pt idx="1">
                  <c:v>Bakup</c:v>
                </c:pt>
                <c:pt idx="2">
                  <c:v>Dev/Test</c:v>
                </c:pt>
                <c:pt idx="3">
                  <c:v>Dev/Test/Staging</c:v>
                </c:pt>
                <c:pt idx="4">
                  <c:v>Expired</c:v>
                </c:pt>
                <c:pt idx="5">
                  <c:v>Production</c:v>
                </c:pt>
                <c:pt idx="6">
                  <c:v>Production + Stage</c:v>
                </c:pt>
                <c:pt idx="7">
                  <c:v>Production + Staging</c:v>
                </c:pt>
                <c:pt idx="8">
                  <c:v>Staging</c:v>
                </c:pt>
                <c:pt idx="9">
                  <c:v>Test</c:v>
                </c:pt>
                <c:pt idx="10">
                  <c:v>Unknown</c:v>
                </c:pt>
              </c:strCache>
            </c:strRef>
          </c:cat>
          <c:val>
            <c:numRef>
              <c:f>'Double click (2)'!$B$12:$B$22</c:f>
              <c:numCache>
                <c:formatCode>#,###;\-#,###</c:formatCode>
                <c:ptCount val="11"/>
                <c:pt idx="0">
                  <c:v>2222.9949280000001</c:v>
                </c:pt>
                <c:pt idx="1">
                  <c:v>9505.6189589999994</c:v>
                </c:pt>
                <c:pt idx="2">
                  <c:v>8802438.4318699986</c:v>
                </c:pt>
                <c:pt idx="3">
                  <c:v>70816.519635000004</c:v>
                </c:pt>
                <c:pt idx="4">
                  <c:v>15.963941</c:v>
                </c:pt>
                <c:pt idx="5">
                  <c:v>27386579.344725005</c:v>
                </c:pt>
                <c:pt idx="6">
                  <c:v>228746.30588900013</c:v>
                </c:pt>
                <c:pt idx="7">
                  <c:v>536326.13443899981</c:v>
                </c:pt>
                <c:pt idx="8">
                  <c:v>341441.87928000011</c:v>
                </c:pt>
                <c:pt idx="9">
                  <c:v>1474088.0668010004</c:v>
                </c:pt>
                <c:pt idx="10">
                  <c:v>17977650.685369018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7B-4853-83DF-3AA4752DD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0</xdr:row>
      <xdr:rowOff>0</xdr:rowOff>
    </xdr:from>
    <xdr:to>
      <xdr:col>6</xdr:col>
      <xdr:colOff>371475</xdr:colOff>
      <xdr:row>0</xdr:row>
      <xdr:rowOff>3848100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0</xdr:row>
      <xdr:rowOff>28574</xdr:rowOff>
    </xdr:from>
    <xdr:to>
      <xdr:col>7</xdr:col>
      <xdr:colOff>828675</xdr:colOff>
      <xdr:row>0</xdr:row>
      <xdr:rowOff>3619499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elix Chang" refreshedDate="42348.476054629631" backgroundQuery="1" createdVersion="6" refreshedVersion="6" minRefreshableVersion="3" recordCount="0" supportSubquery="1" supportAdvancedDrill="1">
  <cacheSource type="external" connectionId="1"/>
  <cacheFields count="24">
    <cacheField name="[Dim Terms].[Is Current Term].[Is Current Term]" caption="Is Current Term" numFmtId="0" hierarchy="52" level="1">
      <sharedItems containsSemiMixedTypes="0" containsString="0"/>
    </cacheField>
    <cacheField name="[Dim Enrollment].[Enrollment Number].[Enrollment Number]" caption="Enrollment Number" numFmtId="0" hierarchy="21" level="1">
      <sharedItems count="402">
        <s v="[Dim Enrollment].[Enrollment Number].&amp;[V5701307S0790]" c="V5701307S0790"/>
        <s v="[Dim Enrollment].[Enrollment Number].&amp;[V5701309S1346]" c="V5701309S1346"/>
        <s v="[Dim Enrollment].[Enrollment Number].&amp;[V5701311S1872]" c="V5701311S1872"/>
        <s v="[Dim Enrollment].[Enrollment Number].&amp;[V5701311S1873]" c="V5701311S1873"/>
        <s v="[Dim Enrollment].[Enrollment Number].&amp;[V5701311S1901]" c="V5701311S1901"/>
        <s v="[Dim Enrollment].[Enrollment Number].&amp;[V5701312S1934]" c="V5701312S1934"/>
        <s v="[Dim Enrollment].[Enrollment Number].&amp;[V5701312S2065]" c="V5701312S2065"/>
        <s v="[Dim Enrollment].[Enrollment Number].&amp;[V5701312S2066]" c="V5701312S2066"/>
        <s v="[Dim Enrollment].[Enrollment Number].&amp;[V5701312S2067]" c="V5701312S2067"/>
        <s v="[Dim Enrollment].[Enrollment Number].&amp;[V5701312S2084]" c="V5701312S2084"/>
        <s v="[Dim Enrollment].[Enrollment Number].&amp;[V5701312S2085]" c="V5701312S2085"/>
        <s v="[Dim Enrollment].[Enrollment Number].&amp;[V5701312S2090]" c="V5701312S2090"/>
        <s v="[Dim Enrollment].[Enrollment Number].&amp;[V5701312S2111]" c="V5701312S2111"/>
        <s v="[Dim Enrollment].[Enrollment Number].&amp;[V5701312S2113]" c="V5701312S2113"/>
        <s v="[Dim Enrollment].[Enrollment Number].&amp;[V5701312S2119]" c="V5701312S2119"/>
        <s v="[Dim Enrollment].[Enrollment Number].&amp;[V5701312S2158]" c="V5701312S2158"/>
        <s v="[Dim Enrollment].[Enrollment Number].&amp;[V5701312S2167]" c="V5701312S2167"/>
        <s v="[Dim Enrollment].[Enrollment Number].&amp;[V5701312S2190]" c="V5701312S2190"/>
        <s v="[Dim Enrollment].[Enrollment Number].&amp;[V5701312S2191]" c="V5701312S2191"/>
        <s v="[Dim Enrollment].[Enrollment Number].&amp;[V5701312S2193]" c="V5701312S2193"/>
        <s v="[Dim Enrollment].[Enrollment Number].&amp;[V5701312S2203]" c="V5701312S2203"/>
        <s v="[Dim Enrollment].[Enrollment Number].&amp;[V5701312S2225]" c="V5701312S2225"/>
        <s v="[Dim Enrollment].[Enrollment Number].&amp;[V5701312S2247]" c="V5701312S2247"/>
        <s v="[Dim Enrollment].[Enrollment Number].&amp;[V5701312S2248]" c="V5701312S2248"/>
        <s v="[Dim Enrollment].[Enrollment Number].&amp;[V5701312S2270]" c="V5701312S2270"/>
        <s v="[Dim Enrollment].[Enrollment Number].&amp;[V5701312S2271]" c="V5701312S2271"/>
        <s v="[Dim Enrollment].[Enrollment Number].&amp;[V5701401S0065]" c="V5701401S0065"/>
        <s v="[Dim Enrollment].[Enrollment Number].&amp;[V5701401S0163]" c="V5701401S0163"/>
        <s v="[Dim Enrollment].[Enrollment Number].&amp;[V5701401S0232]" c="V5701401S0232"/>
        <s v="[Dim Enrollment].[Enrollment Number].&amp;[V5701401S0238]" c="V5701401S0238"/>
        <s v="[Dim Enrollment].[Enrollment Number].&amp;[V5701401S0255]" c="V5701401S0255"/>
        <s v="[Dim Enrollment].[Enrollment Number].&amp;[V5701401S0260]" c="V5701401S0260"/>
        <s v="[Dim Enrollment].[Enrollment Number].&amp;[V5701402S0285]" c="V5701402S0285"/>
        <s v="[Dim Enrollment].[Enrollment Number].&amp;[V5701402S0302]" c="V5701402S0302"/>
        <s v="[Dim Enrollment].[Enrollment Number].&amp;[V5701402S0303]" c="V5701402S0303"/>
        <s v="[Dim Enrollment].[Enrollment Number].&amp;[V5701402S0315]" c="V5701402S0315"/>
        <s v="[Dim Enrollment].[Enrollment Number].&amp;[V5701402S0411]" c="V5701402S0411"/>
        <s v="[Dim Enrollment].[Enrollment Number].&amp;[V5701402S0412]" c="V5701402S0412"/>
        <s v="[Dim Enrollment].[Enrollment Number].&amp;[V5701403S1001]" c="V5701403S1001"/>
        <s v="[Dim Enrollment].[Enrollment Number].&amp;[V5701403S1002]" c="V5701403S1002"/>
        <s v="[Dim Enrollment].[Enrollment Number].&amp;[V5701403S1007]" c="V5701403S1007"/>
        <s v="[Dim Enrollment].[Enrollment Number].&amp;[V5701403S1008]" c="V5701403S1008"/>
        <s v="[Dim Enrollment].[Enrollment Number].&amp;[V5701403S1010]" c="V5701403S1010"/>
        <s v="[Dim Enrollment].[Enrollment Number].&amp;[V5701403S1011]" c="V5701403S1011"/>
        <s v="[Dim Enrollment].[Enrollment Number].&amp;[V5701403S1012]" c="V5701403S1012"/>
        <s v="[Dim Enrollment].[Enrollment Number].&amp;[V5701403S1018]" c="V5701403S1018"/>
        <s v="[Dim Enrollment].[Enrollment Number].&amp;[V5701403S1021]" c="V5701403S1021"/>
        <s v="[Dim Enrollment].[Enrollment Number].&amp;[V5701403S1025]" c="V5701403S1025"/>
        <s v="[Dim Enrollment].[Enrollment Number].&amp;[V5701404S1027]" c="V5701404S1027"/>
        <s v="[Dim Enrollment].[Enrollment Number].&amp;[V5701404S1029]" c="V5701404S1029"/>
        <s v="[Dim Enrollment].[Enrollment Number].&amp;[V5701404S1030]" c="V5701404S1030"/>
        <s v="[Dim Enrollment].[Enrollment Number].&amp;[V5701404S1031]" c="V5701404S1031"/>
        <s v="[Dim Enrollment].[Enrollment Number].&amp;[V5701404S1032]" c="V5701404S1032"/>
        <s v="[Dim Enrollment].[Enrollment Number].&amp;[V5701404S1033]" c="V5701404S1033"/>
        <s v="[Dim Enrollment].[Enrollment Number].&amp;[V5701404S1034]" c="V5701404S1034"/>
        <s v="[Dim Enrollment].[Enrollment Number].&amp;[V5701404S1035]" c="V5701404S1035"/>
        <s v="[Dim Enrollment].[Enrollment Number].&amp;[V5701404S1036]" c="V5701404S1036"/>
        <s v="[Dim Enrollment].[Enrollment Number].&amp;[V5701404S1037]" c="V5701404S1037"/>
        <s v="[Dim Enrollment].[Enrollment Number].&amp;[V5701404S1038]" c="V5701404S1038"/>
        <s v="[Dim Enrollment].[Enrollment Number].&amp;[V5701404S1039]" c="V5701404S1039"/>
        <s v="[Dim Enrollment].[Enrollment Number].&amp;[V5701404S1040]" c="V5701404S1040"/>
        <s v="[Dim Enrollment].[Enrollment Number].&amp;[V5701405S1041]" c="V5701405S1041"/>
        <s v="[Dim Enrollment].[Enrollment Number].&amp;[V5701405S1042]" c="V5701405S1042"/>
        <s v="[Dim Enrollment].[Enrollment Number].&amp;[V5701405S1043]" c="V5701405S1043"/>
        <s v="[Dim Enrollment].[Enrollment Number].&amp;[V5701405S1044]" c="V5701405S1044"/>
        <s v="[Dim Enrollment].[Enrollment Number].&amp;[V5701405S1045]" c="V5701405S1045"/>
        <s v="[Dim Enrollment].[Enrollment Number].&amp;[V5701405S1048]" c="V5701405S1048"/>
        <s v="[Dim Enrollment].[Enrollment Number].&amp;[V5701405S1049]" c="V5701405S1049"/>
        <s v="[Dim Enrollment].[Enrollment Number].&amp;[V5701405S1050]" c="V5701405S1050"/>
        <s v="[Dim Enrollment].[Enrollment Number].&amp;[V5701405S1051]" c="V5701405S1051"/>
        <s v="[Dim Enrollment].[Enrollment Number].&amp;[V5701405S1052]" c="V5701405S1052"/>
        <s v="[Dim Enrollment].[Enrollment Number].&amp;[V5701405S1053]" c="V5701405S1053"/>
        <s v="[Dim Enrollment].[Enrollment Number].&amp;[V5701405S1054]" c="V5701405S1054"/>
        <s v="[Dim Enrollment].[Enrollment Number].&amp;[V5701405S1055]" c="V5701405S1055"/>
        <s v="[Dim Enrollment].[Enrollment Number].&amp;[V5701405S1057]" c="V5701405S1057"/>
        <s v="[Dim Enrollment].[Enrollment Number].&amp;[V5701405S1058]" c="V5701405S1058"/>
        <s v="[Dim Enrollment].[Enrollment Number].&amp;[V5701405S1060]" c="V5701405S1060"/>
        <s v="[Dim Enrollment].[Enrollment Number].&amp;[V5701405S1063]" c="V5701405S1063"/>
        <s v="[Dim Enrollment].[Enrollment Number].&amp;[V5701405S1065]" c="V5701405S1065"/>
        <s v="[Dim Enrollment].[Enrollment Number].&amp;[V5701405S1066]" c="V5701405S1066"/>
        <s v="[Dim Enrollment].[Enrollment Number].&amp;[V5701405S1067]" c="V5701405S1067"/>
        <s v="[Dim Enrollment].[Enrollment Number].&amp;[V5701405S1068]" c="V5701405S1068"/>
        <s v="[Dim Enrollment].[Enrollment Number].&amp;[V5701405S1069]" c="V5701405S1069"/>
        <s v="[Dim Enrollment].[Enrollment Number].&amp;[V5701405S1070]" c="V5701405S1070"/>
        <s v="[Dim Enrollment].[Enrollment Number].&amp;[V5701405S1071]" c="V5701405S1071"/>
        <s v="[Dim Enrollment].[Enrollment Number].&amp;[V5701405S1073]" c="V5701405S1073"/>
        <s v="[Dim Enrollment].[Enrollment Number].&amp;[V5701405S1074]" c="V5701405S1074"/>
        <s v="[Dim Enrollment].[Enrollment Number].&amp;[V5701405S1075]" c="V5701405S1075"/>
        <s v="[Dim Enrollment].[Enrollment Number].&amp;[V5701405S1077]" c="V5701405S1077"/>
        <s v="[Dim Enrollment].[Enrollment Number].&amp;[V5701405S1078]" c="V5701405S1078"/>
        <s v="[Dim Enrollment].[Enrollment Number].&amp;[V5701405S1080]" c="V5701405S1080"/>
        <s v="[Dim Enrollment].[Enrollment Number].&amp;[V5701406S1086]" c="V5701406S1086"/>
        <s v="[Dim Enrollment].[Enrollment Number].&amp;[V5701406S1087]" c="V5701406S1087"/>
        <s v="[Dim Enrollment].[Enrollment Number].&amp;[V5701406S1088]" c="V5701406S1088"/>
        <s v="[Dim Enrollment].[Enrollment Number].&amp;[V5701406S1089]" c="V5701406S1089"/>
        <s v="[Dim Enrollment].[Enrollment Number].&amp;[V5701406S1090]" c="V5701406S1090"/>
        <s v="[Dim Enrollment].[Enrollment Number].&amp;[V5701406S1091]" c="V5701406S1091"/>
        <s v="[Dim Enrollment].[Enrollment Number].&amp;[V5701406S1092]" c="V5701406S1092"/>
        <s v="[Dim Enrollment].[Enrollment Number].&amp;[V5701406S1093]" c="V5701406S1093"/>
        <s v="[Dim Enrollment].[Enrollment Number].&amp;[V5701406S1094]" c="V5701406S1094"/>
        <s v="[Dim Enrollment].[Enrollment Number].&amp;[V5701406S1095]" c="V5701406S1095"/>
        <s v="[Dim Enrollment].[Enrollment Number].&amp;[V5701406S1096]" c="V5701406S1096"/>
        <s v="[Dim Enrollment].[Enrollment Number].&amp;[V5701406S1097]" c="V5701406S1097"/>
        <s v="[Dim Enrollment].[Enrollment Number].&amp;[V5701406S1098]" c="V5701406S1098"/>
        <s v="[Dim Enrollment].[Enrollment Number].&amp;[V5701406S1099]" c="V5701406S1099"/>
        <s v="[Dim Enrollment].[Enrollment Number].&amp;[V5701406S1100]" c="V5701406S1100"/>
        <s v="[Dim Enrollment].[Enrollment Number].&amp;[V5701406S1101]" c="V5701406S1101"/>
        <s v="[Dim Enrollment].[Enrollment Number].&amp;[V5701406S1103]" c="V5701406S1103"/>
        <s v="[Dim Enrollment].[Enrollment Number].&amp;[V5701406S1105]" c="V5701406S1105"/>
        <s v="[Dim Enrollment].[Enrollment Number].&amp;[V5701406S1106]" c="V5701406S1106"/>
        <s v="[Dim Enrollment].[Enrollment Number].&amp;[V5701407S1109]" c="V5701407S1109"/>
        <s v="[Dim Enrollment].[Enrollment Number].&amp;[V5701407S1110]" c="V5701407S1110"/>
        <s v="[Dim Enrollment].[Enrollment Number].&amp;[V5701407S1111]" c="V5701407S1111"/>
        <s v="[Dim Enrollment].[Enrollment Number].&amp;[V5701407S1112]" c="V5701407S1112"/>
        <s v="[Dim Enrollment].[Enrollment Number].&amp;[V5701407S1113]" c="V5701407S1113"/>
        <s v="[Dim Enrollment].[Enrollment Number].&amp;[V5701407S1116]" c="V5701407S1116"/>
        <s v="[Dim Enrollment].[Enrollment Number].&amp;[V5701407S1117]" c="V5701407S1117"/>
        <s v="[Dim Enrollment].[Enrollment Number].&amp;[V5701407S1118]" c="V5701407S1118"/>
        <s v="[Dim Enrollment].[Enrollment Number].&amp;[V5701407S1119]" c="V5701407S1119"/>
        <s v="[Dim Enrollment].[Enrollment Number].&amp;[V5701407S1120]" c="V5701407S1120"/>
        <s v="[Dim Enrollment].[Enrollment Number].&amp;[V5701408S1124]" c="V5701408S1124"/>
        <s v="[Dim Enrollment].[Enrollment Number].&amp;[V5701408S1126]" c="V5701408S1126"/>
        <s v="[Dim Enrollment].[Enrollment Number].&amp;[V5701408S1131]" c="V5701408S1131"/>
        <s v="[Dim Enrollment].[Enrollment Number].&amp;[V5701408S1132]" c="V5701408S1132"/>
        <s v="[Dim Enrollment].[Enrollment Number].&amp;[V5701408S1133]" c="V5701408S1133"/>
        <s v="[Dim Enrollment].[Enrollment Number].&amp;[V5701408S1134]" c="V5701408S1134"/>
        <s v="[Dim Enrollment].[Enrollment Number].&amp;[V5701408S1135]" c="V5701408S1135"/>
        <s v="[Dim Enrollment].[Enrollment Number].&amp;[V5701408S1136]" c="V5701408S1136"/>
        <s v="[Dim Enrollment].[Enrollment Number].&amp;[V5701408S1138]" c="V5701408S1138"/>
        <s v="[Dim Enrollment].[Enrollment Number].&amp;[V5701408S1140]" c="V5701408S1140"/>
        <s v="[Dim Enrollment].[Enrollment Number].&amp;[V5701408S1141]" c="V5701408S1141"/>
        <s v="[Dim Enrollment].[Enrollment Number].&amp;[V5701408S1143]" c="V5701408S1143"/>
        <s v="[Dim Enrollment].[Enrollment Number].&amp;[V5701408S1145]" c="V5701408S1145"/>
        <s v="[Dim Enrollment].[Enrollment Number].&amp;[V5701408S1146]" c="V5701408S1146"/>
        <s v="[Dim Enrollment].[Enrollment Number].&amp;[V5701409S1147]" c="V5701409S1147"/>
        <s v="[Dim Enrollment].[Enrollment Number].&amp;[V5701409S1148]" c="V5701409S1148"/>
        <s v="[Dim Enrollment].[Enrollment Number].&amp;[V5701409S1149]" c="V5701409S1149"/>
        <s v="[Dim Enrollment].[Enrollment Number].&amp;[V5701409S1150]" c="V5701409S1150"/>
        <s v="[Dim Enrollment].[Enrollment Number].&amp;[V5701409S1151]" c="V5701409S1151"/>
        <s v="[Dim Enrollment].[Enrollment Number].&amp;[V5701409S1152]" c="V5701409S1152"/>
        <s v="[Dim Enrollment].[Enrollment Number].&amp;[V5701409S1154]" c="V5701409S1154"/>
        <s v="[Dim Enrollment].[Enrollment Number].&amp;[V5701409S1156]" c="V5701409S1156"/>
        <s v="[Dim Enrollment].[Enrollment Number].&amp;[V5701409S1157]" c="V5701409S1157"/>
        <s v="[Dim Enrollment].[Enrollment Number].&amp;[V5701409S1158]" c="V5701409S1158"/>
        <s v="[Dim Enrollment].[Enrollment Number].&amp;[V5701409S1159]" c="V5701409S1159"/>
        <s v="[Dim Enrollment].[Enrollment Number].&amp;[V5701409S1161]" c="V5701409S1161"/>
        <s v="[Dim Enrollment].[Enrollment Number].&amp;[V5701409S1162]" c="V5701409S1162"/>
        <s v="[Dim Enrollment].[Enrollment Number].&amp;[V5701409S1163]" c="V5701409S1163"/>
        <s v="[Dim Enrollment].[Enrollment Number].&amp;[V5701409S1164]" c="V5701409S1164"/>
        <s v="[Dim Enrollment].[Enrollment Number].&amp;[V5701409S1166]" c="V5701409S1166"/>
        <s v="[Dim Enrollment].[Enrollment Number].&amp;[V5701409S1167]" c="V5701409S1167"/>
        <s v="[Dim Enrollment].[Enrollment Number].&amp;[V5701410S1168]" c="V5701410S1168"/>
        <s v="[Dim Enrollment].[Enrollment Number].&amp;[V5701410S1169]" c="V5701410S1169"/>
        <s v="[Dim Enrollment].[Enrollment Number].&amp;[V5701410S1170]" c="V5701410S1170"/>
        <s v="[Dim Enrollment].[Enrollment Number].&amp;[V5701410S1171]" c="V5701410S1171"/>
        <s v="[Dim Enrollment].[Enrollment Number].&amp;[V5701410S1174]" c="V5701410S1174"/>
        <s v="[Dim Enrollment].[Enrollment Number].&amp;[V5701410S1175]" c="V5701410S1175"/>
        <s v="[Dim Enrollment].[Enrollment Number].&amp;[V5701410S1177]" c="V5701410S1177"/>
        <s v="[Dim Enrollment].[Enrollment Number].&amp;[V5701410S1178]" c="V5701410S1178"/>
        <s v="[Dim Enrollment].[Enrollment Number].&amp;[V5701410S1179]" c="V5701410S1179"/>
        <s v="[Dim Enrollment].[Enrollment Number].&amp;[V5701410S1180]" c="V5701410S1180"/>
        <s v="[Dim Enrollment].[Enrollment Number].&amp;[V5701410S1184]" c="V5701410S1184"/>
        <s v="[Dim Enrollment].[Enrollment Number].&amp;[V5701410S1185]" c="V5701410S1185"/>
        <s v="[Dim Enrollment].[Enrollment Number].&amp;[V5701410S1187]" c="V5701410S1187"/>
        <s v="[Dim Enrollment].[Enrollment Number].&amp;[V5701410S1188]" c="V5701410S1188"/>
        <s v="[Dim Enrollment].[Enrollment Number].&amp;[V5701410S1189]" c="V5701410S1189"/>
        <s v="[Dim Enrollment].[Enrollment Number].&amp;[V5701410S1190]" c="V5701410S1190"/>
        <s v="[Dim Enrollment].[Enrollment Number].&amp;[V5701411S1193]" c="V5701411S1193"/>
        <s v="[Dim Enrollment].[Enrollment Number].&amp;[V5701411S1194]" c="V5701411S1194"/>
        <s v="[Dim Enrollment].[Enrollment Number].&amp;[V5701411S1196]" c="V5701411S1196"/>
        <s v="[Dim Enrollment].[Enrollment Number].&amp;[V5701411S1199]" c="V5701411S1199"/>
        <s v="[Dim Enrollment].[Enrollment Number].&amp;[V5701411S1208]" c="V5701411S1208"/>
        <s v="[Dim Enrollment].[Enrollment Number].&amp;[V5701411S1209]" c="V5701411S1209"/>
        <s v="[Dim Enrollment].[Enrollment Number].&amp;[V5701411S1212]" c="V5701411S1212"/>
        <s v="[Dim Enrollment].[Enrollment Number].&amp;[V5701411S1213]" c="V5701411S1213"/>
        <s v="[Dim Enrollment].[Enrollment Number].&amp;[V5701411S1214]" c="V5701411S1214"/>
        <s v="[Dim Enrollment].[Enrollment Number].&amp;[V5701411S1215]" c="V5701411S1215"/>
        <s v="[Dim Enrollment].[Enrollment Number].&amp;[V5701411S1216]" c="V5701411S1216"/>
        <s v="[Dim Enrollment].[Enrollment Number].&amp;[V5701411S1218]" c="V5701411S1218"/>
        <s v="[Dim Enrollment].[Enrollment Number].&amp;[V5701411S1219]" c="V5701411S1219"/>
        <s v="[Dim Enrollment].[Enrollment Number].&amp;[V5701411S1220]" c="V5701411S1220"/>
        <s v="[Dim Enrollment].[Enrollment Number].&amp;[V5701411S1221]" c="V5701411S1221"/>
        <s v="[Dim Enrollment].[Enrollment Number].&amp;[V5701411S1223]" c="V5701411S1223"/>
        <s v="[Dim Enrollment].[Enrollment Number].&amp;[V5701411S1224]" c="V5701411S1224"/>
        <s v="[Dim Enrollment].[Enrollment Number].&amp;[V5701411S1225]" c="V5701411S1225"/>
        <s v="[Dim Enrollment].[Enrollment Number].&amp;[V5701411S1226]" c="V5701411S1226"/>
        <s v="[Dim Enrollment].[Enrollment Number].&amp;[V5701411S1228]" c="V5701411S1228"/>
        <s v="[Dim Enrollment].[Enrollment Number].&amp;[V5701411S1229]" c="V5701411S1229"/>
        <s v="[Dim Enrollment].[Enrollment Number].&amp;[V5701411S1230]" c="V5701411S1230"/>
        <s v="[Dim Enrollment].[Enrollment Number].&amp;[V5701411S1231]" c="V5701411S1231"/>
        <s v="[Dim Enrollment].[Enrollment Number].&amp;[V5701411S1233]" c="V5701411S1233"/>
        <s v="[Dim Enrollment].[Enrollment Number].&amp;[V5701411S1234]" c="V5701411S1234"/>
        <s v="[Dim Enrollment].[Enrollment Number].&amp;[V5701411S1235]" c="V5701411S1235"/>
        <s v="[Dim Enrollment].[Enrollment Number].&amp;[V5701411S1238]" c="V5701411S1238"/>
        <s v="[Dim Enrollment].[Enrollment Number].&amp;[V5701411S1240]" c="V5701411S1240"/>
        <s v="[Dim Enrollment].[Enrollment Number].&amp;[V5701411S1241]" c="V5701411S1241"/>
        <s v="[Dim Enrollment].[Enrollment Number].&amp;[V5701411S1243]" c="V5701411S1243"/>
        <s v="[Dim Enrollment].[Enrollment Number].&amp;[V5701411S1245]" c="V5701411S1245"/>
        <s v="[Dim Enrollment].[Enrollment Number].&amp;[V5701411S1246]" c="V5701411S1246"/>
        <s v="[Dim Enrollment].[Enrollment Number].&amp;[V5701411S1248]" c="V5701411S1248"/>
        <s v="[Dim Enrollment].[Enrollment Number].&amp;[V5701411S1251]" c="V5701411S1251"/>
        <s v="[Dim Enrollment].[Enrollment Number].&amp;[V5701411S1252]" c="V5701411S1252"/>
        <s v="[Dim Enrollment].[Enrollment Number].&amp;[V5701411S1253]" c="V5701411S1253"/>
        <s v="[Dim Enrollment].[Enrollment Number].&amp;[V5701411S1254]" c="V5701411S1254"/>
        <s v="[Dim Enrollment].[Enrollment Number].&amp;[V5701411S1255]" c="V5701411S1255"/>
        <s v="[Dim Enrollment].[Enrollment Number].&amp;[V5701411S1256]" c="V5701411S1256"/>
        <s v="[Dim Enrollment].[Enrollment Number].&amp;[V5701411S1257]" c="V5701411S1257"/>
        <s v="[Dim Enrollment].[Enrollment Number].&amp;[V5701411S1258]" c="V5701411S1258"/>
        <s v="[Dim Enrollment].[Enrollment Number].&amp;[V5701411S1259]" c="V5701411S1259"/>
        <s v="[Dim Enrollment].[Enrollment Number].&amp;[V5701411S1260]" c="V5701411S1260"/>
        <s v="[Dim Enrollment].[Enrollment Number].&amp;[V5701411S1261]" c="V5701411S1261"/>
        <s v="[Dim Enrollment].[Enrollment Number].&amp;[V5701411S1262]" c="V5701411S1262"/>
        <s v="[Dim Enrollment].[Enrollment Number].&amp;[V5701411S1263]" c="V5701411S1263"/>
        <s v="[Dim Enrollment].[Enrollment Number].&amp;[V5701411S1264]" c="V5701411S1264"/>
        <s v="[Dim Enrollment].[Enrollment Number].&amp;[V5701411S1267]" c="V5701411S1267"/>
        <s v="[Dim Enrollment].[Enrollment Number].&amp;[V5701411S1268]" c="V5701411S1268"/>
        <s v="[Dim Enrollment].[Enrollment Number].&amp;[V5701411S1269]" c="V5701411S1269"/>
        <s v="[Dim Enrollment].[Enrollment Number].&amp;[V5701411S1270]" c="V5701411S1270"/>
        <s v="[Dim Enrollment].[Enrollment Number].&amp;[V5701411S1271]" c="V5701411S1271"/>
        <s v="[Dim Enrollment].[Enrollment Number].&amp;[V5701411S1273]" c="V5701411S1273"/>
        <s v="[Dim Enrollment].[Enrollment Number].&amp;[V5701411S1274]" c="V5701411S1274"/>
        <s v="[Dim Enrollment].[Enrollment Number].&amp;[V5701411S1275]" c="V5701411S1275"/>
        <s v="[Dim Enrollment].[Enrollment Number].&amp;[V5701411S1276]" c="V5701411S1276"/>
        <s v="[Dim Enrollment].[Enrollment Number].&amp;[V5701411S1278]" c="V5701411S1278"/>
        <s v="[Dim Enrollment].[Enrollment Number].&amp;[V5701411S1279]" c="V5701411S1279"/>
        <s v="[Dim Enrollment].[Enrollment Number].&amp;[V5701412S1283]" c="V5701412S1283"/>
        <s v="[Dim Enrollment].[Enrollment Number].&amp;[V5701412S1285]" c="V5701412S1285"/>
        <s v="[Dim Enrollment].[Enrollment Number].&amp;[V5701412S1286]" c="V5701412S1286"/>
        <s v="[Dim Enrollment].[Enrollment Number].&amp;[V5701412S1288]" c="V5701412S1288"/>
        <s v="[Dim Enrollment].[Enrollment Number].&amp;[V5701412S1289]" c="V5701412S1289"/>
        <s v="[Dim Enrollment].[Enrollment Number].&amp;[V5701412S1291]" c="V5701412S1291"/>
        <s v="[Dim Enrollment].[Enrollment Number].&amp;[V5701412S1294]" c="V5701412S1294"/>
        <s v="[Dim Enrollment].[Enrollment Number].&amp;[V5701412S1296]" c="V5701412S1296"/>
        <s v="[Dim Enrollment].[Enrollment Number].&amp;[V5701412S1297]" c="V5701412S1297"/>
        <s v="[Dim Enrollment].[Enrollment Number].&amp;[V5701412S1299]" c="V5701412S1299"/>
        <s v="[Dim Enrollment].[Enrollment Number].&amp;[V5701412S1301]" c="V5701412S1301"/>
        <s v="[Dim Enrollment].[Enrollment Number].&amp;[V5701412S1304]" c="V5701412S1304"/>
        <s v="[Dim Enrollment].[Enrollment Number].&amp;[V5701412S1305]" c="V5701412S1305"/>
        <s v="[Dim Enrollment].[Enrollment Number].&amp;[V5701412S1306]" c="V5701412S1306"/>
        <s v="[Dim Enrollment].[Enrollment Number].&amp;[V5701412S1307]" c="V5701412S1307"/>
        <s v="[Dim Enrollment].[Enrollment Number].&amp;[V5701412S1308]" c="V5701412S1308"/>
        <s v="[Dim Enrollment].[Enrollment Number].&amp;[V5701412S1309]" c="V5701412S1309"/>
        <s v="[Dim Enrollment].[Enrollment Number].&amp;[V5701412S1326]" c="V5701412S1326"/>
        <s v="[Dim Enrollment].[Enrollment Number].&amp;[V5701412S1355]" c="V5701412S1355"/>
        <s v="[Dim Enrollment].[Enrollment Number].&amp;[V5701412S1358]" c="V5701412S1358"/>
        <s v="[Dim Enrollment].[Enrollment Number].&amp;[V5701412S1359]" c="V5701412S1359"/>
        <s v="[Dim Enrollment].[Enrollment Number].&amp;[V5701412S1362]" c="V5701412S1362"/>
        <s v="[Dim Enrollment].[Enrollment Number].&amp;[V5701412S1363]" c="V5701412S1363"/>
        <s v="[Dim Enrollment].[Enrollment Number].&amp;[V5701412S1364]" c="V5701412S1364"/>
        <s v="[Dim Enrollment].[Enrollment Number].&amp;[V5701412S1368]" c="V5701412S1368"/>
        <s v="[Dim Enrollment].[Enrollment Number].&amp;[V5701412S1369]" c="V5701412S1369"/>
        <s v="[Dim Enrollment].[Enrollment Number].&amp;[V5701412S1370]" c="V5701412S1370"/>
        <s v="[Dim Enrollment].[Enrollment Number].&amp;[V5701412S1372]" c="V5701412S1372"/>
        <s v="[Dim Enrollment].[Enrollment Number].&amp;[V5701412S1373]" c="V5701412S1373"/>
        <s v="[Dim Enrollment].[Enrollment Number].&amp;[V5701412S1375]" c="V5701412S1375"/>
        <s v="[Dim Enrollment].[Enrollment Number].&amp;[V5701501S0001]" c="V5701501S0001"/>
        <s v="[Dim Enrollment].[Enrollment Number].&amp;[V5701501S0004]" c="V5701501S0004"/>
        <s v="[Dim Enrollment].[Enrollment Number].&amp;[V5701501S0006]" c="V5701501S0006"/>
        <s v="[Dim Enrollment].[Enrollment Number].&amp;[V5701501S0011]" c="V5701501S0011"/>
        <s v="[Dim Enrollment].[Enrollment Number].&amp;[V5701501S0012]" c="V5701501S0012"/>
        <s v="[Dim Enrollment].[Enrollment Number].&amp;[V5701501S0013]" c="V5701501S0013"/>
        <s v="[Dim Enrollment].[Enrollment Number].&amp;[V5701501S0015]" c="V5701501S0015"/>
        <s v="[Dim Enrollment].[Enrollment Number].&amp;[V5701502S0020]" c="V5701502S0020"/>
        <s v="[Dim Enrollment].[Enrollment Number].&amp;[V5701502S0023]" c="V5701502S0023"/>
        <s v="[Dim Enrollment].[Enrollment Number].&amp;[V5701502S0024]" c="V5701502S0024"/>
        <s v="[Dim Enrollment].[Enrollment Number].&amp;[V5701502S0028]" c="V5701502S0028"/>
        <s v="[Dim Enrollment].[Enrollment Number].&amp;[V5701502S0030]" c="V5701502S0030"/>
        <s v="[Dim Enrollment].[Enrollment Number].&amp;[V5701502S0032]" c="V5701502S0032"/>
        <s v="[Dim Enrollment].[Enrollment Number].&amp;[V5701502S0035]" c="V5701502S0035"/>
        <s v="[Dim Enrollment].[Enrollment Number].&amp;[V5701502S0036]" c="V5701502S0036"/>
        <s v="[Dim Enrollment].[Enrollment Number].&amp;[V5701502S0038]" c="V5701502S0038"/>
        <s v="[Dim Enrollment].[Enrollment Number].&amp;[V5701502S0039]" c="V5701502S0039"/>
        <s v="[Dim Enrollment].[Enrollment Number].&amp;[V5701503S0044]" c="V5701503S0044"/>
        <s v="[Dim Enrollment].[Enrollment Number].&amp;[V5701503S0046]" c="V5701503S0046"/>
        <s v="[Dim Enrollment].[Enrollment Number].&amp;[V5701503S0053]" c="V5701503S0053"/>
        <s v="[Dim Enrollment].[Enrollment Number].&amp;[V5701503S0056]" c="V5701503S0056"/>
        <s v="[Dim Enrollment].[Enrollment Number].&amp;[V5701503S0061]" c="V5701503S0061"/>
        <s v="[Dim Enrollment].[Enrollment Number].&amp;[V5701503S0066]" c="V5701503S0066"/>
        <s v="[Dim Enrollment].[Enrollment Number].&amp;[V5701503S0068]" c="V5701503S0068"/>
        <s v="[Dim Enrollment].[Enrollment Number].&amp;[V5701503S0069]" c="V5701503S0069"/>
        <s v="[Dim Enrollment].[Enrollment Number].&amp;[V5701503S0073]" c="V5701503S0073"/>
        <s v="[Dim Enrollment].[Enrollment Number].&amp;[V5701503S0075]" c="V5701503S0075"/>
        <s v="[Dim Enrollment].[Enrollment Number].&amp;[V5701504S0077]" c="V5701504S0077"/>
        <s v="[Dim Enrollment].[Enrollment Number].&amp;[V5701504S0084]" c="V5701504S0084"/>
        <s v="[Dim Enrollment].[Enrollment Number].&amp;[V5701504S0085]" c="V5701504S0085"/>
        <s v="[Dim Enrollment].[Enrollment Number].&amp;[V5701504S0086]" c="V5701504S0086"/>
        <s v="[Dim Enrollment].[Enrollment Number].&amp;[V5701504S0087]" c="V5701504S0087"/>
        <s v="[Dim Enrollment].[Enrollment Number].&amp;[V5701504S0090]" c="V5701504S0090"/>
        <s v="[Dim Enrollment].[Enrollment Number].&amp;[V5701504S0092]" c="V5701504S0092"/>
        <s v="[Dim Enrollment].[Enrollment Number].&amp;[V5701504S0094]" c="V5701504S0094"/>
        <s v="[Dim Enrollment].[Enrollment Number].&amp;[V5701504S0095]" c="V5701504S0095"/>
        <s v="[Dim Enrollment].[Enrollment Number].&amp;[V5701504S0098]" c="V5701504S0098"/>
        <s v="[Dim Enrollment].[Enrollment Number].&amp;[V5701504S0101]" c="V5701504S0101"/>
        <s v="[Dim Enrollment].[Enrollment Number].&amp;[V5701504S0103]" c="V5701504S0103"/>
        <s v="[Dim Enrollment].[Enrollment Number].&amp;[V5701504S0104]" c="V5701504S0104"/>
        <s v="[Dim Enrollment].[Enrollment Number].&amp;[V5701504S0113]" c="V5701504S0113"/>
        <s v="[Dim Enrollment].[Enrollment Number].&amp;[V5701505S0117]" c="V5701505S0117"/>
        <s v="[Dim Enrollment].[Enrollment Number].&amp;[V5701505S0121]" c="V5701505S0121"/>
        <s v="[Dim Enrollment].[Enrollment Number].&amp;[V5701505S0122]" c="V5701505S0122"/>
        <s v="[Dim Enrollment].[Enrollment Number].&amp;[V5701505S0124]" c="V5701505S0124"/>
        <s v="[Dim Enrollment].[Enrollment Number].&amp;[V5701505S0125]" c="V5701505S0125"/>
        <s v="[Dim Enrollment].[Enrollment Number].&amp;[V5701505S0127]" c="V5701505S0127"/>
        <s v="[Dim Enrollment].[Enrollment Number].&amp;[V5701505S0129]" c="V5701505S0129"/>
        <s v="[Dim Enrollment].[Enrollment Number].&amp;[V5701505S0130]" c="V5701505S0130"/>
        <s v="[Dim Enrollment].[Enrollment Number].&amp;[V5701505S0131]" c="V5701505S0131"/>
        <s v="[Dim Enrollment].[Enrollment Number].&amp;[V5701505S0132]" c="V5701505S0132"/>
        <s v="[Dim Enrollment].[Enrollment Number].&amp;[V5701505S0134]" c="V5701505S0134"/>
        <s v="[Dim Enrollment].[Enrollment Number].&amp;[V5701505S0135]" c="V5701505S0135"/>
        <s v="[Dim Enrollment].[Enrollment Number].&amp;[V5701505S0136]" c="V5701505S0136"/>
        <s v="[Dim Enrollment].[Enrollment Number].&amp;[V5701505S0137]" c="V5701505S0137"/>
        <s v="[Dim Enrollment].[Enrollment Number].&amp;[V5701505S0138]" c="V5701505S0138"/>
        <s v="[Dim Enrollment].[Enrollment Number].&amp;[V5701505S0140]" c="V5701505S0140"/>
        <s v="[Dim Enrollment].[Enrollment Number].&amp;[V5701505S0142]" c="V5701505S0142"/>
        <s v="[Dim Enrollment].[Enrollment Number].&amp;[V5701505S0144]" c="V5701505S0144"/>
        <s v="[Dim Enrollment].[Enrollment Number].&amp;[V5701505S0145]" c="V5701505S0145"/>
        <s v="[Dim Enrollment].[Enrollment Number].&amp;[V5701505S0147]" c="V5701505S0147"/>
        <s v="[Dim Enrollment].[Enrollment Number].&amp;[V5701505S0152]" c="V5701505S0152"/>
        <s v="[Dim Enrollment].[Enrollment Number].&amp;[V5701505S0153]" c="V5701505S0153"/>
        <s v="[Dim Enrollment].[Enrollment Number].&amp;[V5701505S0155]" c="V5701505S0155"/>
        <s v="[Dim Enrollment].[Enrollment Number].&amp;[V5701505S0157]" c="V5701505S0157"/>
        <s v="[Dim Enrollment].[Enrollment Number].&amp;[V5701505S0160]" c="V5701505S0160"/>
        <s v="[Dim Enrollment].[Enrollment Number].&amp;[V5701505S0162]" c="V5701505S0162"/>
        <s v="[Dim Enrollment].[Enrollment Number].&amp;[V5701505S0164]" c="V5701505S0164"/>
        <s v="[Dim Enrollment].[Enrollment Number].&amp;[V5701505S0167]" c="V5701505S0167"/>
        <s v="[Dim Enrollment].[Enrollment Number].&amp;[V5701505S0168]" c="V5701505S0168"/>
        <s v="[Dim Enrollment].[Enrollment Number].&amp;[V5701505S0169]" c="V5701505S0169"/>
        <s v="[Dim Enrollment].[Enrollment Number].&amp;[V5701505S0171]" c="V5701505S0171"/>
        <s v="[Dim Enrollment].[Enrollment Number].&amp;[V5701505S0172]" c="V5701505S0172"/>
        <s v="[Dim Enrollment].[Enrollment Number].&amp;[V5701505S0174]" c="V5701505S0174"/>
        <s v="[Dim Enrollment].[Enrollment Number].&amp;[V5701505S0175]" c="V5701505S0175"/>
        <s v="[Dim Enrollment].[Enrollment Number].&amp;[V5701505S0177]" c="V5701505S0177"/>
        <s v="[Dim Enrollment].[Enrollment Number].&amp;[V5701506S0179]" c="V5701506S0179"/>
        <s v="[Dim Enrollment].[Enrollment Number].&amp;[V5701506S0182]" c="V5701506S0182"/>
        <s v="[Dim Enrollment].[Enrollment Number].&amp;[V5701506S0184]" c="V5701506S0184"/>
        <s v="[Dim Enrollment].[Enrollment Number].&amp;[V5701506S0188]" c="V5701506S0188"/>
        <s v="[Dim Enrollment].[Enrollment Number].&amp;[V5701506S0194]" c="V5701506S0194"/>
        <s v="[Dim Enrollment].[Enrollment Number].&amp;[V5701506S0195]" c="V5701506S0195"/>
        <s v="[Dim Enrollment].[Enrollment Number].&amp;[V5701506S0197]" c="V5701506S0197"/>
        <s v="[Dim Enrollment].[Enrollment Number].&amp;[V5701506S0201]" c="V5701506S0201"/>
        <s v="[Dim Enrollment].[Enrollment Number].&amp;[V5701507S0202]" c="V5701507S0202"/>
        <s v="[Dim Enrollment].[Enrollment Number].&amp;[V5701507S0203]" c="V5701507S0203"/>
        <s v="[Dim Enrollment].[Enrollment Number].&amp;[V5701507S0205]" c="V5701507S0205"/>
        <s v="[Dim Enrollment].[Enrollment Number].&amp;[V5701507S0209]" c="V5701507S0209"/>
        <s v="[Dim Enrollment].[Enrollment Number].&amp;[V5701507S0210]" c="V5701507S0210"/>
        <s v="[Dim Enrollment].[Enrollment Number].&amp;[V5701507S0211]" c="V5701507S0211"/>
        <s v="[Dim Enrollment].[Enrollment Number].&amp;[V5701507S0213]" c="V5701507S0213"/>
        <s v="[Dim Enrollment].[Enrollment Number].&amp;[V5701507S0214]" c="V5701507S0214"/>
        <s v="[Dim Enrollment].[Enrollment Number].&amp;[V5701507S0215]" c="V5701507S0215"/>
        <s v="[Dim Enrollment].[Enrollment Number].&amp;[V5701507S0216]" c="V5701507S0216"/>
        <s v="[Dim Enrollment].[Enrollment Number].&amp;[V5701507S0217]" c="V5701507S0217"/>
        <s v="[Dim Enrollment].[Enrollment Number].&amp;[V5701507S0218]" c="V5701507S0218"/>
        <s v="[Dim Enrollment].[Enrollment Number].&amp;[V5701507S0219]" c="V5701507S0219"/>
        <s v="[Dim Enrollment].[Enrollment Number].&amp;[V5701507S0221]" c="V5701507S0221"/>
        <s v="[Dim Enrollment].[Enrollment Number].&amp;[V5701507S0224]" c="V5701507S0224"/>
        <s v="[Dim Enrollment].[Enrollment Number].&amp;[V5701508S0226]" c="V5701508S0226"/>
        <s v="[Dim Enrollment].[Enrollment Number].&amp;[V5701508S0228]" c="V5701508S0228"/>
        <s v="[Dim Enrollment].[Enrollment Number].&amp;[V5701508S0229]" c="V5701508S0229"/>
        <s v="[Dim Enrollment].[Enrollment Number].&amp;[V5701508S0230]" c="V5701508S0230"/>
        <s v="[Dim Enrollment].[Enrollment Number].&amp;[V5701508S0233]" c="V5701508S0233"/>
        <s v="[Dim Enrollment].[Enrollment Number].&amp;[V5701508S0242]" c="V5701508S0242"/>
        <s v="[Dim Enrollment].[Enrollment Number].&amp;[V5701508S0244]" c="V5701508S0244"/>
        <s v="[Dim Enrollment].[Enrollment Number].&amp;[V5701508S0246]" c="V5701508S0246"/>
        <s v="[Dim Enrollment].[Enrollment Number].&amp;[V5701508S0247]" c="V5701508S0247"/>
        <s v="[Dim Enrollment].[Enrollment Number].&amp;[V5701508S0248]" c="V5701508S0248"/>
        <s v="[Dim Enrollment].[Enrollment Number].&amp;[V5701508S0250]" c="V5701508S0250"/>
        <s v="[Dim Enrollment].[Enrollment Number].&amp;[V5701508S0255]" c="V5701508S0255"/>
        <s v="[Dim Enrollment].[Enrollment Number].&amp;[V5701509S0256]" c="V5701509S0256"/>
        <s v="[Dim Enrollment].[Enrollment Number].&amp;[V5701509S0258]" c="V5701509S0258"/>
        <s v="[Dim Enrollment].[Enrollment Number].&amp;[V5701509S0264]" c="V5701509S0264"/>
        <s v="[Dim Enrollment].[Enrollment Number].&amp;[V5701509S0266]" c="V5701509S0266"/>
        <s v="[Dim Enrollment].[Enrollment Number].&amp;[V5701509S0268]" c="V5701509S0268"/>
        <s v="[Dim Enrollment].[Enrollment Number].&amp;[V5701509S0269]" c="V5701509S0269"/>
        <s v="[Dim Enrollment].[Enrollment Number].&amp;[V5701509S0270]" c="V5701509S0270"/>
        <s v="[Dim Enrollment].[Enrollment Number].&amp;[V5701509S0273]" c="V5701509S0273"/>
        <s v="[Dim Enrollment].[Enrollment Number].&amp;[V5701509S0274]" c="V5701509S0274"/>
        <s v="[Dim Enrollment].[Enrollment Number].&amp;[V5701509S0275]" c="V5701509S0275"/>
        <s v="[Dim Enrollment].[Enrollment Number].&amp;[V5701509S0276]" c="V5701509S0276"/>
        <s v="[Dim Enrollment].[Enrollment Number].&amp;[V5701509S0277]" c="V5701509S0277"/>
        <s v="[Dim Enrollment].[Enrollment Number].&amp;[V5701509S0278]" c="V5701509S0278"/>
        <s v="[Dim Enrollment].[Enrollment Number].&amp;[V5701509S0279]" c="V5701509S0279"/>
        <s v="[Dim Enrollment].[Enrollment Number].&amp;[V5701509S0282]" c="V5701509S0282"/>
        <s v="[Dim Enrollment].[Enrollment Number].&amp;[V5701509S0283]" c="V5701509S0283"/>
        <s v="[Dim Enrollment].[Enrollment Number].&amp;[V5701509S0284]" c="V5701509S0284"/>
        <s v="[Dim Enrollment].[Enrollment Number].&amp;[V5701509S0285]" c="V5701509S0285"/>
        <s v="[Dim Enrollment].[Enrollment Number].&amp;[V5701509S0286]" c="V5701509S0286"/>
        <s v="[Dim Enrollment].[Enrollment Number].&amp;[V5701509S0289]" c="V5701509S0289"/>
        <s v="[Dim Enrollment].[Enrollment Number].&amp;[V5701509S0291]" c="V5701509S0291"/>
        <s v="[Dim Enrollment].[Enrollment Number].&amp;[V5701509S0293]" c="V5701509S0293"/>
        <s v="[Dim Enrollment].[Enrollment Number].&amp;[V5701509S0299]" c="V5701509S0299"/>
        <s v="[Dim Enrollment].[Enrollment Number].&amp;[V5701509S0304]" c="V5701509S0304"/>
        <s v="[Dim Enrollment].[Enrollment Number].&amp;[V5701509S0307]" c="V5701509S0307"/>
        <s v="[Dim Enrollment].[Enrollment Number].&amp;[V5701509S0312]" c="V5701509S0312"/>
        <s v="[Dim Enrollment].[Enrollment Number].&amp;[V5701509S0314]" c="V5701509S0314"/>
        <s v="[Dim Enrollment].[Enrollment Number].&amp;[V5701509S0315]" c="V5701509S0315"/>
        <s v="[Dim Enrollment].[Enrollment Number].&amp;[V5701510S0316]" c="V5701510S0316"/>
        <s v="[Dim Enrollment].[Enrollment Number].&amp;[V5701510S0317]" c="V5701510S0317"/>
        <s v="[Dim Enrollment].[Enrollment Number].&amp;[V5701510S0318]" c="V5701510S0318"/>
        <s v="[Dim Enrollment].[Enrollment Number].&amp;[V5701510S0323]" c="V5701510S0323"/>
        <s v="[Dim Enrollment].[Enrollment Number].&amp;[V5701510S0325]" c="V5701510S0325"/>
        <s v="[Dim Enrollment].[Enrollment Number].&amp;[V5701510S0326]" c="V5701510S0326"/>
        <s v="[Dim Enrollment].[Enrollment Number].&amp;[V5701511S0351]" c="V5701511S0351"/>
        <s v="[Dim Enrollment].[Enrollment Number].&amp;[V5701511S0356]" c="V5701511S0356"/>
      </sharedItems>
    </cacheField>
    <cacheField name="[Dim Enrollment].[Is CA].[Is CA]" caption="Is CA" numFmtId="0" hierarchy="22" level="1">
      <sharedItems containsSemiMixedTypes="0" containsString="0"/>
    </cacheField>
    <cacheField name="[Dim Enrollment].[Is Hipo].[Is Hipo]" caption="Is Hipo" numFmtId="0" hierarchy="23" level="1">
      <sharedItems count="2">
        <s v="[Dim Enrollment].[Is Hipo].&amp;[0]" c="0"/>
        <s v="[Dim Enrollment].[Is Hipo].&amp;[1]" c="1"/>
      </sharedItems>
    </cacheField>
    <cacheField name="[Dim Enrollment].[Is HMC].[Is HMC]" caption="Is HMC" numFmtId="0" hierarchy="24" level="1">
      <sharedItems containsSemiMixedTypes="0" containsString="0"/>
    </cacheField>
    <cacheField name="[Dim Enrollment].[Is ISV].[Is ISV]" caption="Is ISV" numFmtId="0" hierarchy="25" level="1">
      <sharedItems containsSemiMixedTypes="0" containsString="0"/>
    </cacheField>
    <cacheField name="[Dim Enrollment].[EA Status].[EA Status]" caption="EA Status" numFmtId="0" hierarchy="17" level="1">
      <sharedItems count="2">
        <s v="[Dim Enrollment].[EA Status].&amp;[Active]" c="Active"/>
        <s v="[Dim Enrollment].[EA Status].&amp;[GracePeriod]" c="GracePeriod"/>
      </sharedItems>
    </cacheField>
    <cacheField name="[Dim Subscription].[Subscription GUID].[Subscription GUID]" caption="Subscription GUID" numFmtId="0" hierarchy="46" level="1">
      <sharedItems containsSemiMixedTypes="0" containsString="0"/>
    </cacheField>
    <cacheField name="[Dim Date].[Date Key].[Date Key]" caption="Date Key" numFmtId="0" hierarchy="8" level="1">
      <sharedItems containsSemiMixedTypes="0" containsString="0"/>
    </cacheField>
    <cacheField name="[Dim Date].[Date Key].[Date Key].[Calendar Date]" caption="Calendar Date" propertyName="Calendar Date" numFmtId="0" hierarchy="8" level="1" memberPropertyField="1">
      <sharedItems containsSemiMixedTypes="0" containsString="0"/>
    </cacheField>
    <cacheField name="[Dim Date].[Date Key].[Date Key].[Calendar Month Name]" caption="Calendar Month Name" propertyName="Calendar Month Name" numFmtId="0" hierarchy="8" level="1" memberPropertyField="1">
      <sharedItems containsSemiMixedTypes="0" containsString="0"/>
    </cacheField>
    <cacheField name="[Dim Date].[Date Key].[Date Key].[Calendar Quarter Name]" caption="Calendar Quarter Name" propertyName="Calendar Quarter Name" numFmtId="0" hierarchy="8" level="1" memberPropertyField="1">
      <sharedItems containsSemiMixedTypes="0" containsString="0"/>
    </cacheField>
    <cacheField name="[Dim Date].[Date Key].[Date Key].[Calendar Year Name]" caption="Calendar Year Name" propertyName="Calendar Year Name" numFmtId="0" hierarchy="8" level="1" memberPropertyField="1">
      <sharedItems containsSemiMixedTypes="0" containsString="0"/>
    </cacheField>
    <cacheField name="[Dim Date].[Date Key].[Date Key].[MS Fiscal Month Name]" caption="MS Fiscal Month Name" propertyName="MS Fiscal Month Name" numFmtId="0" hierarchy="8" level="1" memberPropertyField="1">
      <sharedItems containsSemiMixedTypes="0" containsString="0"/>
    </cacheField>
    <cacheField name="[Dim Date].[Date Key].[Date Key].[MS Fiscal Quarter Name]" caption="MS Fiscal Quarter Name" propertyName="MS Fiscal Quarter Name" numFmtId="0" hierarchy="8" level="1" memberPropertyField="1">
      <sharedItems containsSemiMixedTypes="0" containsString="0"/>
    </cacheField>
    <cacheField name="[Dim Date].[Date Key].[Date Key].[MS Fiscal Year Name]" caption="MS Fiscal Year Name" propertyName="MS Fiscal Year Name" numFmtId="0" hierarchy="8" level="1" memberPropertyField="1">
      <sharedItems containsSemiMixedTypes="0" containsString="0"/>
    </cacheField>
    <cacheField name="[Dim Enrollment].[Segment].[Segment]" caption="Segment" numFmtId="0" hierarchy="34" level="1">
      <sharedItems count="3">
        <s v="[Dim Enrollment].[Segment].&amp;[EPG]" c="EPG"/>
        <s v="[Dim Enrollment].[Segment].&amp;[PSG]" c="PSG"/>
        <s v="[Dim Enrollment].[Segment].&amp;[SMSP]" c="SMSP"/>
      </sharedItems>
    </cacheField>
    <cacheField name="[Measures].[Current Term Commitment RMB]" caption="Current Term Commitment RMB" numFmtId="0" hierarchy="74" level="32767"/>
    <cacheField name="[Measures].[Commitment YoY%]" caption="Commitment YoY%" numFmtId="0" hierarchy="80" level="32767"/>
    <cacheField name="[Measures].[TTD Utilized RMB]" caption="TTD Utilized RMB" numFmtId="0" hierarchy="68" level="32767"/>
    <cacheField name="[Measures].[Utilization%]" caption="Utilization%" numFmtId="0" hierarchy="81" level="32767"/>
    <cacheField name="[Measures].[UtilizedRev MoM%]" caption="UtilizedRev MoM%" numFmtId="0" hierarchy="78" level="32767"/>
    <cacheField name="[Measures].[UtilizedRev 3Mo3M%]" caption="UtilizedRev 3Mo3M%" numFmtId="0" hierarchy="79" level="32767"/>
    <cacheField name="[Measures].[Est Utilization%]" caption="Est Utilization%" numFmtId="0" hierarchy="82" level="32767"/>
  </cacheFields>
  <cacheHierarchies count="8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2" unbalanced="0">
      <fieldsUsage count="2">
        <fieldUsage x="-1"/>
        <fieldUsage x="8"/>
      </fieldsUsage>
    </cacheHierarchy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0" unbalanced="0"/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CSA]" caption="CSA" attribute="1" defaultMemberUniqueName="[Dim Enrollment].[CSA].[All]" allUniqueName="[Dim Enrollment].[CSA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2" unbalanced="0">
      <fieldsUsage count="2">
        <fieldUsage x="-1"/>
        <fieldUsage x="6"/>
      </fieldsUsage>
    </cacheHierarchy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0" unbalanced="0"/>
    <cacheHierarchy uniqueName="[Dim Enrollment].[Enrollment and Customer]" caption="Enrollment and Customer" attribute="1" defaultMemberUniqueName="[Dim Enrollment].[Enrollment and Customer].[All]" allUniqueName="[Dim Enrollment].[Enrollment and Customer].[All]" dimensionUniqueName="[Dim Enrollment]" displayFolder="" count="0" unbalanced="0"/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1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2" unbalanced="0">
      <fieldsUsage count="2">
        <fieldUsage x="-1"/>
        <fieldUsage x="2"/>
      </fieldsUsage>
    </cacheHierarchy>
    <cacheHierarchy uniqueName="[Dim Enrollment].[Is Hipo]" caption="Is Hipo" attribute="1" defaultMemberUniqueName="[Dim Enrollment].[Is Hipo].[All]" allUniqueName="[Dim Enrollment].[Is Hipo].[All]" dimensionUniqueName="[Dim Enrollment]" displayFolder="" count="2" unbalanced="0">
      <fieldsUsage count="2">
        <fieldUsage x="-1"/>
        <fieldUsage x="3"/>
      </fieldsUsage>
    </cacheHierarchy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4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2" unbalanced="0">
      <fieldsUsage count="2">
        <fieldUsage x="-1"/>
        <fieldUsage x="5"/>
      </fieldsUsage>
    </cacheHierarchy>
    <cacheHierarchy uniqueName="[Dim Enrollment].[MSL Agreement Number]" caption="MSL Agreement Number" attribute="1" defaultMemberUniqueName="[Dim Enrollment].[MSL Agreement Number].[All]" allUniqueName="[Dim Enrollment].[MSL Agreement Number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PSS]" caption="PSS" attribute="1" defaultMemberUniqueName="[Dim Enrollment].[PSS].[All]" allUniqueName="[Dim Enrollment].[PSS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2" unbalanced="0">
      <fieldsUsage count="2">
        <fieldUsage x="-1"/>
        <fieldUsage x="16"/>
      </fieldsUsage>
    </cacheHierarchy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Enrollment].[TPID]" caption="TPID" attribute="1" defaultMemberUniqueName="[Dim Enrollment].[TPID].[All]" allUniqueName="[Dim Enrollment].[TPID].[All]" dimensionUniqueName="[Dim Enrollment]" displayFolder="" count="0" unbalanced="0"/>
    <cacheHierarchy uniqueName="[Dim Order Type].[Order Type Name]" caption="Order Type Name" attribute="1" defaultMemberUniqueName="[Dim Order Type].[Order Type Name].[All]" allUniqueName="[Dim Order Type].[Order 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0" unbalanced="0"/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0" unbalanced="0"/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2" unbalanced="0">
      <fieldsUsage count="2">
        <fieldUsage x="-1"/>
        <fieldUsage x="7"/>
      </fieldsUsage>
    </cacheHierarchy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Subscription].[Subscription Type]" caption="Subscription Type" attribute="1" defaultMemberUniqueName="[Dim Subscription].[Subscription Type].[All]" allUniqueName="[Dim Subscription].[Subscription Type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0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Dim Terms].[Term Business Key]" caption="Term Business Key" attribute="1" defaultMemberUniqueName="[Dim Terms].[Term Business Key].[All]" allUniqueName="[Dim Terms].[Term Business Key].[All]" dimensionUniqueName="[Dim Terms]" displayFolder="" count="0" unbalanced="0" hidden="1"/>
    <cacheHierarchy uniqueName="[Measures].[Commitment RMB]" caption="Commitment RMB" measure="1" displayFolder="" measureGroup="Fact Commitment" count="0"/>
    <cacheHierarchy uniqueName="[Measures].[Commitment Qty]" caption="Commitment Qty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Qty]" caption="Credits Qty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/>
    <cacheHierarchy uniqueName="[Measures].[TTD Utilized RMB]" caption="TTD Utilized RMB" measure="1" displayFolder="" measureGroup="Fact Usage" count="0" oneField="1">
      <fieldsUsage count="1">
        <fieldUsage x="19"/>
      </fieldsUsage>
    </cacheHierarchy>
    <cacheHierarchy uniqueName="[Measures].[Avg 6M Utilized]" caption="Avg 6M Utilized" measure="1" displayFolder="" measureGroup="Fact Usage" count="0"/>
    <cacheHierarchy uniqueName="[Measures].[Est Utilized RMB]" caption="Est Utilized RMB" measure="1" displayFolder="" measureGroup="Fact Usage" count="0"/>
    <cacheHierarchy uniqueName="[Measures].[Remaining Months]" caption="Remaining Months" measure="1" displayFolder="" measureGroup="Fact Usage" count="0"/>
    <cacheHierarchy uniqueName="[Measures].[Prior Month Utilized]" caption="Prior Month Utilized" measure="1" displayFolder="" measureGroup="Fact Usage KPI" count="0"/>
    <cacheHierarchy uniqueName="[Measures].[Prior2 Month Utilized]" caption="Prior2 Month Utilized" measure="1" displayFolder="" measureGroup="Fact Usage KPI" count="0"/>
    <cacheHierarchy uniqueName="[Measures].[Current Term Commitment RMB]" caption="Current Term Commitment RMB" measure="1" displayFolder="" measureGroup="Fact Usage KPI" count="0" oneField="1">
      <fieldsUsage count="1">
        <fieldUsage x="17"/>
      </fieldsUsage>
    </cacheHierarchy>
    <cacheHierarchy uniqueName="[Measures].[Prior Term Commitment RMB]" caption="Prior Term Commitment RMB" measure="1" displayFolder="" measureGroup="Fact Usage KPI" count="0"/>
    <cacheHierarchy uniqueName="[Measures].[Prior 3Month Utilized]" caption="Prior 3Month Utilized" measure="1" displayFolder="" measureGroup="Fact Usage KPI" count="0"/>
    <cacheHierarchy uniqueName="[Measures].[Prior2 3Month Utilized]" caption="Prior2 3Month Utilized" measure="1" displayFolder="" measureGroup="Fact Usage KPI" count="0"/>
    <cacheHierarchy uniqueName="[Measures].[UtilizedRev MoM%]" caption="UtilizedRev MoM%" measure="1" displayFolder="" measureGroup="Fact Usage KPI" count="0" oneField="1">
      <fieldsUsage count="1">
        <fieldUsage x="21"/>
      </fieldsUsage>
    </cacheHierarchy>
    <cacheHierarchy uniqueName="[Measures].[UtilizedRev 3Mo3M%]" caption="UtilizedRev 3Mo3M%" measure="1" displayFolder="" measureGroup="Fact Usage KPI" count="0" oneField="1">
      <fieldsUsage count="1">
        <fieldUsage x="22"/>
      </fieldsUsage>
    </cacheHierarchy>
    <cacheHierarchy uniqueName="[Measures].[Commitment YoY%]" caption="Commitment YoY%" measure="1" displayFolder="" measureGroup="Fact Usage KPI" count="0" oneField="1">
      <fieldsUsage count="1">
        <fieldUsage x="18"/>
      </fieldsUsage>
    </cacheHierarchy>
    <cacheHierarchy uniqueName="[Measures].[Utilization%]" caption="Utilization%" measure="1" displayFolder="" measureGroup="Fact Usage" count="0" oneField="1">
      <fieldsUsage count="1">
        <fieldUsage x="20"/>
      </fieldsUsage>
    </cacheHierarchy>
    <cacheHierarchy uniqueName="[Measures].[Est Utilization%]" caption="Est Utilization%" measure="1" displayFolder="" measureGroup="Fact Usage" count="0" oneField="1">
      <fieldsUsage count="1">
        <fieldUsage x="23"/>
      </fieldsUsage>
    </cacheHierarchy>
    <cacheHierarchy uniqueName="[Measures].[TTD Commitment RMB]" caption="TTD Commitment RMB" measure="1" displayFolder="" measureGroup="Fact Usage" count="0" hidden="1"/>
    <cacheHierarchy uniqueName="[Measures].[P2Utilized RMB]" caption="P2Utilized RMB" measure="1" displayFolder="" count="0" hidden="1"/>
    <cacheHierarchy uniqueName="[Measures].[P1Utilized RMB]" caption="P1Utilized RMB" measure="1" displayFolder="" count="0" hidden="1"/>
    <cacheHierarchy uniqueName="[Measures].[UtilizedRev MoM%-old]" caption="UtilizedRev MoM%-old" measure="1" displayFolder="" measureGroup="Fact Monthly Usage" count="0" hidden="1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6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  <measureGroup name="Fact Usage" caption="Fact Usage"/>
    <measureGroup name="Fact Usage KPI" caption="Fact Usage KPI"/>
  </measureGroups>
  <maps count="21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6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Felix Chang" refreshedDate="42348.476062615744" backgroundQuery="1" createdVersion="6" refreshedVersion="6" minRefreshableVersion="3" recordCount="0" supportSubquery="1" supportAdvancedDrill="1">
  <cacheSource type="external" connectionId="1"/>
  <cacheFields count="19">
    <cacheField name="[Dim Terms].[Is Current Term].[Is Current Term]" caption="Is Current Term" numFmtId="0" hierarchy="52" level="1">
      <sharedItems containsSemiMixedTypes="0" containsString="0"/>
    </cacheField>
    <cacheField name="[Dim Enrollment].[Enrollment Number].[Enrollment Number]" caption="Enrollment Number" numFmtId="0" hierarchy="21" level="1">
      <sharedItems count="402">
        <s v="[Dim Enrollment].[Enrollment Number].&amp;[V5701307S0790]" c="V5701307S0790"/>
        <s v="[Dim Enrollment].[Enrollment Number].&amp;[V5701309S1346]" c="V5701309S1346"/>
        <s v="[Dim Enrollment].[Enrollment Number].&amp;[V5701311S1872]" c="V5701311S1872"/>
        <s v="[Dim Enrollment].[Enrollment Number].&amp;[V5701311S1873]" c="V5701311S1873"/>
        <s v="[Dim Enrollment].[Enrollment Number].&amp;[V5701311S1901]" c="V5701311S1901"/>
        <s v="[Dim Enrollment].[Enrollment Number].&amp;[V5701312S1934]" c="V5701312S1934"/>
        <s v="[Dim Enrollment].[Enrollment Number].&amp;[V5701312S2065]" c="V5701312S2065"/>
        <s v="[Dim Enrollment].[Enrollment Number].&amp;[V5701312S2066]" c="V5701312S2066"/>
        <s v="[Dim Enrollment].[Enrollment Number].&amp;[V5701312S2067]" c="V5701312S2067"/>
        <s v="[Dim Enrollment].[Enrollment Number].&amp;[V5701312S2084]" c="V5701312S2084"/>
        <s v="[Dim Enrollment].[Enrollment Number].&amp;[V5701312S2085]" c="V5701312S2085"/>
        <s v="[Dim Enrollment].[Enrollment Number].&amp;[V5701312S2090]" c="V5701312S2090"/>
        <s v="[Dim Enrollment].[Enrollment Number].&amp;[V5701312S2111]" c="V5701312S2111"/>
        <s v="[Dim Enrollment].[Enrollment Number].&amp;[V5701312S2113]" c="V5701312S2113"/>
        <s v="[Dim Enrollment].[Enrollment Number].&amp;[V5701312S2119]" c="V5701312S2119"/>
        <s v="[Dim Enrollment].[Enrollment Number].&amp;[V5701312S2158]" c="V5701312S2158"/>
        <s v="[Dim Enrollment].[Enrollment Number].&amp;[V5701312S2167]" c="V5701312S2167"/>
        <s v="[Dim Enrollment].[Enrollment Number].&amp;[V5701312S2190]" c="V5701312S2190"/>
        <s v="[Dim Enrollment].[Enrollment Number].&amp;[V5701312S2191]" c="V5701312S2191"/>
        <s v="[Dim Enrollment].[Enrollment Number].&amp;[V5701312S2193]" c="V5701312S2193"/>
        <s v="[Dim Enrollment].[Enrollment Number].&amp;[V5701312S2203]" c="V5701312S2203"/>
        <s v="[Dim Enrollment].[Enrollment Number].&amp;[V5701312S2225]" c="V5701312S2225"/>
        <s v="[Dim Enrollment].[Enrollment Number].&amp;[V5701312S2247]" c="V5701312S2247"/>
        <s v="[Dim Enrollment].[Enrollment Number].&amp;[V5701312S2248]" c="V5701312S2248"/>
        <s v="[Dim Enrollment].[Enrollment Number].&amp;[V5701312S2270]" c="V5701312S2270"/>
        <s v="[Dim Enrollment].[Enrollment Number].&amp;[V5701312S2271]" c="V5701312S2271"/>
        <s v="[Dim Enrollment].[Enrollment Number].&amp;[V5701401S0065]" c="V5701401S0065"/>
        <s v="[Dim Enrollment].[Enrollment Number].&amp;[V5701401S0163]" c="V5701401S0163"/>
        <s v="[Dim Enrollment].[Enrollment Number].&amp;[V5701401S0232]" c="V5701401S0232"/>
        <s v="[Dim Enrollment].[Enrollment Number].&amp;[V5701401S0238]" c="V5701401S0238"/>
        <s v="[Dim Enrollment].[Enrollment Number].&amp;[V5701401S0255]" c="V5701401S0255"/>
        <s v="[Dim Enrollment].[Enrollment Number].&amp;[V5701401S0260]" c="V5701401S0260"/>
        <s v="[Dim Enrollment].[Enrollment Number].&amp;[V5701402S0285]" c="V5701402S0285"/>
        <s v="[Dim Enrollment].[Enrollment Number].&amp;[V5701402S0302]" c="V5701402S0302"/>
        <s v="[Dim Enrollment].[Enrollment Number].&amp;[V5701402S0303]" c="V5701402S0303"/>
        <s v="[Dim Enrollment].[Enrollment Number].&amp;[V5701402S0315]" c="V5701402S0315"/>
        <s v="[Dim Enrollment].[Enrollment Number].&amp;[V5701402S0411]" c="V5701402S0411"/>
        <s v="[Dim Enrollment].[Enrollment Number].&amp;[V5701402S0412]" c="V5701402S0412"/>
        <s v="[Dim Enrollment].[Enrollment Number].&amp;[V5701403S1001]" c="V5701403S1001"/>
        <s v="[Dim Enrollment].[Enrollment Number].&amp;[V5701403S1002]" c="V5701403S1002"/>
        <s v="[Dim Enrollment].[Enrollment Number].&amp;[V5701403S1007]" c="V5701403S1007"/>
        <s v="[Dim Enrollment].[Enrollment Number].&amp;[V5701403S1008]" c="V5701403S1008"/>
        <s v="[Dim Enrollment].[Enrollment Number].&amp;[V5701403S1010]" c="V5701403S1010"/>
        <s v="[Dim Enrollment].[Enrollment Number].&amp;[V5701403S1011]" c="V5701403S1011"/>
        <s v="[Dim Enrollment].[Enrollment Number].&amp;[V5701403S1012]" c="V5701403S1012"/>
        <s v="[Dim Enrollment].[Enrollment Number].&amp;[V5701403S1018]" c="V5701403S1018"/>
        <s v="[Dim Enrollment].[Enrollment Number].&amp;[V5701403S1021]" c="V5701403S1021"/>
        <s v="[Dim Enrollment].[Enrollment Number].&amp;[V5701403S1025]" c="V5701403S1025"/>
        <s v="[Dim Enrollment].[Enrollment Number].&amp;[V5701404S1027]" c="V5701404S1027"/>
        <s v="[Dim Enrollment].[Enrollment Number].&amp;[V5701404S1029]" c="V5701404S1029"/>
        <s v="[Dim Enrollment].[Enrollment Number].&amp;[V5701404S1030]" c="V5701404S1030"/>
        <s v="[Dim Enrollment].[Enrollment Number].&amp;[V5701404S1031]" c="V5701404S1031"/>
        <s v="[Dim Enrollment].[Enrollment Number].&amp;[V5701404S1032]" c="V5701404S1032"/>
        <s v="[Dim Enrollment].[Enrollment Number].&amp;[V5701404S1033]" c="V5701404S1033"/>
        <s v="[Dim Enrollment].[Enrollment Number].&amp;[V5701404S1034]" c="V5701404S1034"/>
        <s v="[Dim Enrollment].[Enrollment Number].&amp;[V5701404S1035]" c="V5701404S1035"/>
        <s v="[Dim Enrollment].[Enrollment Number].&amp;[V5701404S1036]" c="V5701404S1036"/>
        <s v="[Dim Enrollment].[Enrollment Number].&amp;[V5701404S1037]" c="V5701404S1037"/>
        <s v="[Dim Enrollment].[Enrollment Number].&amp;[V5701404S1038]" c="V5701404S1038"/>
        <s v="[Dim Enrollment].[Enrollment Number].&amp;[V5701404S1039]" c="V5701404S1039"/>
        <s v="[Dim Enrollment].[Enrollment Number].&amp;[V5701404S1040]" c="V5701404S1040"/>
        <s v="[Dim Enrollment].[Enrollment Number].&amp;[V5701405S1041]" c="V5701405S1041"/>
        <s v="[Dim Enrollment].[Enrollment Number].&amp;[V5701405S1042]" c="V5701405S1042"/>
        <s v="[Dim Enrollment].[Enrollment Number].&amp;[V5701405S1043]" c="V5701405S1043"/>
        <s v="[Dim Enrollment].[Enrollment Number].&amp;[V5701405S1044]" c="V5701405S1044"/>
        <s v="[Dim Enrollment].[Enrollment Number].&amp;[V5701405S1045]" c="V5701405S1045"/>
        <s v="[Dim Enrollment].[Enrollment Number].&amp;[V5701405S1048]" c="V5701405S1048"/>
        <s v="[Dim Enrollment].[Enrollment Number].&amp;[V5701405S1049]" c="V5701405S1049"/>
        <s v="[Dim Enrollment].[Enrollment Number].&amp;[V5701405S1050]" c="V5701405S1050"/>
        <s v="[Dim Enrollment].[Enrollment Number].&amp;[V5701405S1051]" c="V5701405S1051"/>
        <s v="[Dim Enrollment].[Enrollment Number].&amp;[V5701405S1052]" c="V5701405S1052"/>
        <s v="[Dim Enrollment].[Enrollment Number].&amp;[V5701405S1053]" c="V5701405S1053"/>
        <s v="[Dim Enrollment].[Enrollment Number].&amp;[V5701405S1054]" c="V5701405S1054"/>
        <s v="[Dim Enrollment].[Enrollment Number].&amp;[V5701405S1055]" c="V5701405S1055"/>
        <s v="[Dim Enrollment].[Enrollment Number].&amp;[V5701405S1057]" c="V5701405S1057"/>
        <s v="[Dim Enrollment].[Enrollment Number].&amp;[V5701405S1058]" c="V5701405S1058"/>
        <s v="[Dim Enrollment].[Enrollment Number].&amp;[V5701405S1060]" c="V5701405S1060"/>
        <s v="[Dim Enrollment].[Enrollment Number].&amp;[V5701405S1063]" c="V5701405S1063"/>
        <s v="[Dim Enrollment].[Enrollment Number].&amp;[V5701405S1065]" c="V5701405S1065"/>
        <s v="[Dim Enrollment].[Enrollment Number].&amp;[V5701405S1066]" c="V5701405S1066"/>
        <s v="[Dim Enrollment].[Enrollment Number].&amp;[V5701405S1067]" c="V5701405S1067"/>
        <s v="[Dim Enrollment].[Enrollment Number].&amp;[V5701405S1068]" c="V5701405S1068"/>
        <s v="[Dim Enrollment].[Enrollment Number].&amp;[V5701405S1069]" c="V5701405S1069"/>
        <s v="[Dim Enrollment].[Enrollment Number].&amp;[V5701405S1070]" c="V5701405S1070"/>
        <s v="[Dim Enrollment].[Enrollment Number].&amp;[V5701405S1071]" c="V5701405S1071"/>
        <s v="[Dim Enrollment].[Enrollment Number].&amp;[V5701405S1073]" c="V5701405S1073"/>
        <s v="[Dim Enrollment].[Enrollment Number].&amp;[V5701405S1074]" c="V5701405S1074"/>
        <s v="[Dim Enrollment].[Enrollment Number].&amp;[V5701405S1075]" c="V5701405S1075"/>
        <s v="[Dim Enrollment].[Enrollment Number].&amp;[V5701405S1077]" c="V5701405S1077"/>
        <s v="[Dim Enrollment].[Enrollment Number].&amp;[V5701405S1078]" c="V5701405S1078"/>
        <s v="[Dim Enrollment].[Enrollment Number].&amp;[V5701405S1080]" c="V5701405S1080"/>
        <s v="[Dim Enrollment].[Enrollment Number].&amp;[V5701406S1086]" c="V5701406S1086"/>
        <s v="[Dim Enrollment].[Enrollment Number].&amp;[V5701406S1087]" c="V5701406S1087"/>
        <s v="[Dim Enrollment].[Enrollment Number].&amp;[V5701406S1088]" c="V5701406S1088"/>
        <s v="[Dim Enrollment].[Enrollment Number].&amp;[V5701406S1089]" c="V5701406S1089"/>
        <s v="[Dim Enrollment].[Enrollment Number].&amp;[V5701406S1090]" c="V5701406S1090"/>
        <s v="[Dim Enrollment].[Enrollment Number].&amp;[V5701406S1091]" c="V5701406S1091"/>
        <s v="[Dim Enrollment].[Enrollment Number].&amp;[V5701406S1092]" c="V5701406S1092"/>
        <s v="[Dim Enrollment].[Enrollment Number].&amp;[V5701406S1093]" c="V5701406S1093"/>
        <s v="[Dim Enrollment].[Enrollment Number].&amp;[V5701406S1094]" c="V5701406S1094"/>
        <s v="[Dim Enrollment].[Enrollment Number].&amp;[V5701406S1095]" c="V5701406S1095"/>
        <s v="[Dim Enrollment].[Enrollment Number].&amp;[V5701406S1096]" c="V5701406S1096"/>
        <s v="[Dim Enrollment].[Enrollment Number].&amp;[V5701406S1097]" c="V5701406S1097"/>
        <s v="[Dim Enrollment].[Enrollment Number].&amp;[V5701406S1098]" c="V5701406S1098"/>
        <s v="[Dim Enrollment].[Enrollment Number].&amp;[V5701406S1099]" c="V5701406S1099"/>
        <s v="[Dim Enrollment].[Enrollment Number].&amp;[V5701406S1100]" c="V5701406S1100"/>
        <s v="[Dim Enrollment].[Enrollment Number].&amp;[V5701406S1101]" c="V5701406S1101"/>
        <s v="[Dim Enrollment].[Enrollment Number].&amp;[V5701406S1103]" c="V5701406S1103"/>
        <s v="[Dim Enrollment].[Enrollment Number].&amp;[V5701406S1105]" c="V5701406S1105"/>
        <s v="[Dim Enrollment].[Enrollment Number].&amp;[V5701406S1106]" c="V5701406S1106"/>
        <s v="[Dim Enrollment].[Enrollment Number].&amp;[V5701407S1109]" c="V5701407S1109"/>
        <s v="[Dim Enrollment].[Enrollment Number].&amp;[V5701407S1110]" c="V5701407S1110"/>
        <s v="[Dim Enrollment].[Enrollment Number].&amp;[V5701407S1111]" c="V5701407S1111"/>
        <s v="[Dim Enrollment].[Enrollment Number].&amp;[V5701407S1112]" c="V5701407S1112"/>
        <s v="[Dim Enrollment].[Enrollment Number].&amp;[V5701407S1113]" c="V5701407S1113"/>
        <s v="[Dim Enrollment].[Enrollment Number].&amp;[V5701407S1116]" c="V5701407S1116"/>
        <s v="[Dim Enrollment].[Enrollment Number].&amp;[V5701407S1117]" c="V5701407S1117"/>
        <s v="[Dim Enrollment].[Enrollment Number].&amp;[V5701407S1118]" c="V5701407S1118"/>
        <s v="[Dim Enrollment].[Enrollment Number].&amp;[V5701407S1119]" c="V5701407S1119"/>
        <s v="[Dim Enrollment].[Enrollment Number].&amp;[V5701407S1120]" c="V5701407S1120"/>
        <s v="[Dim Enrollment].[Enrollment Number].&amp;[V5701408S1124]" c="V5701408S1124"/>
        <s v="[Dim Enrollment].[Enrollment Number].&amp;[V5701408S1126]" c="V5701408S1126"/>
        <s v="[Dim Enrollment].[Enrollment Number].&amp;[V5701408S1131]" c="V5701408S1131"/>
        <s v="[Dim Enrollment].[Enrollment Number].&amp;[V5701408S1132]" c="V5701408S1132"/>
        <s v="[Dim Enrollment].[Enrollment Number].&amp;[V5701408S1133]" c="V5701408S1133"/>
        <s v="[Dim Enrollment].[Enrollment Number].&amp;[V5701408S1134]" c="V5701408S1134"/>
        <s v="[Dim Enrollment].[Enrollment Number].&amp;[V5701408S1135]" c="V5701408S1135"/>
        <s v="[Dim Enrollment].[Enrollment Number].&amp;[V5701408S1136]" c="V5701408S1136"/>
        <s v="[Dim Enrollment].[Enrollment Number].&amp;[V5701408S1138]" c="V5701408S1138"/>
        <s v="[Dim Enrollment].[Enrollment Number].&amp;[V5701408S1140]" c="V5701408S1140"/>
        <s v="[Dim Enrollment].[Enrollment Number].&amp;[V5701408S1141]" c="V5701408S1141"/>
        <s v="[Dim Enrollment].[Enrollment Number].&amp;[V5701408S1143]" c="V5701408S1143"/>
        <s v="[Dim Enrollment].[Enrollment Number].&amp;[V5701408S1145]" c="V5701408S1145"/>
        <s v="[Dim Enrollment].[Enrollment Number].&amp;[V5701408S1146]" c="V5701408S1146"/>
        <s v="[Dim Enrollment].[Enrollment Number].&amp;[V5701409S1147]" c="V5701409S1147"/>
        <s v="[Dim Enrollment].[Enrollment Number].&amp;[V5701409S1148]" c="V5701409S1148"/>
        <s v="[Dim Enrollment].[Enrollment Number].&amp;[V5701409S1149]" c="V5701409S1149"/>
        <s v="[Dim Enrollment].[Enrollment Number].&amp;[V5701409S1150]" c="V5701409S1150"/>
        <s v="[Dim Enrollment].[Enrollment Number].&amp;[V5701409S1151]" c="V5701409S1151"/>
        <s v="[Dim Enrollment].[Enrollment Number].&amp;[V5701409S1152]" c="V5701409S1152"/>
        <s v="[Dim Enrollment].[Enrollment Number].&amp;[V5701409S1154]" c="V5701409S1154"/>
        <s v="[Dim Enrollment].[Enrollment Number].&amp;[V5701409S1156]" c="V5701409S1156"/>
        <s v="[Dim Enrollment].[Enrollment Number].&amp;[V5701409S1157]" c="V5701409S1157"/>
        <s v="[Dim Enrollment].[Enrollment Number].&amp;[V5701409S1158]" c="V5701409S1158"/>
        <s v="[Dim Enrollment].[Enrollment Number].&amp;[V5701409S1159]" c="V5701409S1159"/>
        <s v="[Dim Enrollment].[Enrollment Number].&amp;[V5701409S1161]" c="V5701409S1161"/>
        <s v="[Dim Enrollment].[Enrollment Number].&amp;[V5701409S1162]" c="V5701409S1162"/>
        <s v="[Dim Enrollment].[Enrollment Number].&amp;[V5701409S1163]" c="V5701409S1163"/>
        <s v="[Dim Enrollment].[Enrollment Number].&amp;[V5701409S1164]" c="V5701409S1164"/>
        <s v="[Dim Enrollment].[Enrollment Number].&amp;[V5701409S1166]" c="V5701409S1166"/>
        <s v="[Dim Enrollment].[Enrollment Number].&amp;[V5701409S1167]" c="V5701409S1167"/>
        <s v="[Dim Enrollment].[Enrollment Number].&amp;[V5701410S1168]" c="V5701410S1168"/>
        <s v="[Dim Enrollment].[Enrollment Number].&amp;[V5701410S1169]" c="V5701410S1169"/>
        <s v="[Dim Enrollment].[Enrollment Number].&amp;[V5701410S1170]" c="V5701410S1170"/>
        <s v="[Dim Enrollment].[Enrollment Number].&amp;[V5701410S1171]" c="V5701410S1171"/>
        <s v="[Dim Enrollment].[Enrollment Number].&amp;[V5701410S1174]" c="V5701410S1174"/>
        <s v="[Dim Enrollment].[Enrollment Number].&amp;[V5701410S1175]" c="V5701410S1175"/>
        <s v="[Dim Enrollment].[Enrollment Number].&amp;[V5701410S1177]" c="V5701410S1177"/>
        <s v="[Dim Enrollment].[Enrollment Number].&amp;[V5701410S1178]" c="V5701410S1178"/>
        <s v="[Dim Enrollment].[Enrollment Number].&amp;[V5701410S1179]" c="V5701410S1179"/>
        <s v="[Dim Enrollment].[Enrollment Number].&amp;[V5701410S1180]" c="V5701410S1180"/>
        <s v="[Dim Enrollment].[Enrollment Number].&amp;[V5701410S1184]" c="V5701410S1184"/>
        <s v="[Dim Enrollment].[Enrollment Number].&amp;[V5701410S1185]" c="V5701410S1185"/>
        <s v="[Dim Enrollment].[Enrollment Number].&amp;[V5701410S1187]" c="V5701410S1187"/>
        <s v="[Dim Enrollment].[Enrollment Number].&amp;[V5701410S1188]" c="V5701410S1188"/>
        <s v="[Dim Enrollment].[Enrollment Number].&amp;[V5701410S1189]" c="V5701410S1189"/>
        <s v="[Dim Enrollment].[Enrollment Number].&amp;[V5701410S1190]" c="V5701410S1190"/>
        <s v="[Dim Enrollment].[Enrollment Number].&amp;[V5701411S1193]" c="V5701411S1193"/>
        <s v="[Dim Enrollment].[Enrollment Number].&amp;[V5701411S1194]" c="V5701411S1194"/>
        <s v="[Dim Enrollment].[Enrollment Number].&amp;[V5701411S1196]" c="V5701411S1196"/>
        <s v="[Dim Enrollment].[Enrollment Number].&amp;[V5701411S1199]" c="V5701411S1199"/>
        <s v="[Dim Enrollment].[Enrollment Number].&amp;[V5701411S1208]" c="V5701411S1208"/>
        <s v="[Dim Enrollment].[Enrollment Number].&amp;[V5701411S1209]" c="V5701411S1209"/>
        <s v="[Dim Enrollment].[Enrollment Number].&amp;[V5701411S1212]" c="V5701411S1212"/>
        <s v="[Dim Enrollment].[Enrollment Number].&amp;[V5701411S1213]" c="V5701411S1213"/>
        <s v="[Dim Enrollment].[Enrollment Number].&amp;[V5701411S1214]" c="V5701411S1214"/>
        <s v="[Dim Enrollment].[Enrollment Number].&amp;[V5701411S1215]" c="V5701411S1215"/>
        <s v="[Dim Enrollment].[Enrollment Number].&amp;[V5701411S1216]" c="V5701411S1216"/>
        <s v="[Dim Enrollment].[Enrollment Number].&amp;[V5701411S1218]" c="V5701411S1218"/>
        <s v="[Dim Enrollment].[Enrollment Number].&amp;[V5701411S1219]" c="V5701411S1219"/>
        <s v="[Dim Enrollment].[Enrollment Number].&amp;[V5701411S1220]" c="V5701411S1220"/>
        <s v="[Dim Enrollment].[Enrollment Number].&amp;[V5701411S1221]" c="V5701411S1221"/>
        <s v="[Dim Enrollment].[Enrollment Number].&amp;[V5701411S1223]" c="V5701411S1223"/>
        <s v="[Dim Enrollment].[Enrollment Number].&amp;[V5701411S1224]" c="V5701411S1224"/>
        <s v="[Dim Enrollment].[Enrollment Number].&amp;[V5701411S1225]" c="V5701411S1225"/>
        <s v="[Dim Enrollment].[Enrollment Number].&amp;[V5701411S1226]" c="V5701411S1226"/>
        <s v="[Dim Enrollment].[Enrollment Number].&amp;[V5701411S1228]" c="V5701411S1228"/>
        <s v="[Dim Enrollment].[Enrollment Number].&amp;[V5701411S1229]" c="V5701411S1229"/>
        <s v="[Dim Enrollment].[Enrollment Number].&amp;[V5701411S1230]" c="V5701411S1230"/>
        <s v="[Dim Enrollment].[Enrollment Number].&amp;[V5701411S1231]" c="V5701411S1231"/>
        <s v="[Dim Enrollment].[Enrollment Number].&amp;[V5701411S1233]" c="V5701411S1233"/>
        <s v="[Dim Enrollment].[Enrollment Number].&amp;[V5701411S1234]" c="V5701411S1234"/>
        <s v="[Dim Enrollment].[Enrollment Number].&amp;[V5701411S1235]" c="V5701411S1235"/>
        <s v="[Dim Enrollment].[Enrollment Number].&amp;[V5701411S1238]" c="V5701411S1238"/>
        <s v="[Dim Enrollment].[Enrollment Number].&amp;[V5701411S1240]" c="V5701411S1240"/>
        <s v="[Dim Enrollment].[Enrollment Number].&amp;[V5701411S1241]" c="V5701411S1241"/>
        <s v="[Dim Enrollment].[Enrollment Number].&amp;[V5701411S1243]" c="V5701411S1243"/>
        <s v="[Dim Enrollment].[Enrollment Number].&amp;[V5701411S1245]" c="V5701411S1245"/>
        <s v="[Dim Enrollment].[Enrollment Number].&amp;[V5701411S1246]" c="V5701411S1246"/>
        <s v="[Dim Enrollment].[Enrollment Number].&amp;[V5701411S1248]" c="V5701411S1248"/>
        <s v="[Dim Enrollment].[Enrollment Number].&amp;[V5701411S1251]" c="V5701411S1251"/>
        <s v="[Dim Enrollment].[Enrollment Number].&amp;[V5701411S1252]" c="V5701411S1252"/>
        <s v="[Dim Enrollment].[Enrollment Number].&amp;[V5701411S1253]" c="V5701411S1253"/>
        <s v="[Dim Enrollment].[Enrollment Number].&amp;[V5701411S1254]" c="V5701411S1254"/>
        <s v="[Dim Enrollment].[Enrollment Number].&amp;[V5701411S1255]" c="V5701411S1255"/>
        <s v="[Dim Enrollment].[Enrollment Number].&amp;[V5701411S1256]" c="V5701411S1256"/>
        <s v="[Dim Enrollment].[Enrollment Number].&amp;[V5701411S1257]" c="V5701411S1257"/>
        <s v="[Dim Enrollment].[Enrollment Number].&amp;[V5701411S1258]" c="V5701411S1258"/>
        <s v="[Dim Enrollment].[Enrollment Number].&amp;[V5701411S1259]" c="V5701411S1259"/>
        <s v="[Dim Enrollment].[Enrollment Number].&amp;[V5701411S1260]" c="V5701411S1260"/>
        <s v="[Dim Enrollment].[Enrollment Number].&amp;[V5701411S1261]" c="V5701411S1261"/>
        <s v="[Dim Enrollment].[Enrollment Number].&amp;[V5701411S1262]" c="V5701411S1262"/>
        <s v="[Dim Enrollment].[Enrollment Number].&amp;[V5701411S1263]" c="V5701411S1263"/>
        <s v="[Dim Enrollment].[Enrollment Number].&amp;[V5701411S1264]" c="V5701411S1264"/>
        <s v="[Dim Enrollment].[Enrollment Number].&amp;[V5701411S1267]" c="V5701411S1267"/>
        <s v="[Dim Enrollment].[Enrollment Number].&amp;[V5701411S1268]" c="V5701411S1268"/>
        <s v="[Dim Enrollment].[Enrollment Number].&amp;[V5701411S1269]" c="V5701411S1269"/>
        <s v="[Dim Enrollment].[Enrollment Number].&amp;[V5701411S1270]" c="V5701411S1270"/>
        <s v="[Dim Enrollment].[Enrollment Number].&amp;[V5701411S1271]" c="V5701411S1271"/>
        <s v="[Dim Enrollment].[Enrollment Number].&amp;[V5701411S1273]" c="V5701411S1273"/>
        <s v="[Dim Enrollment].[Enrollment Number].&amp;[V5701411S1274]" c="V5701411S1274"/>
        <s v="[Dim Enrollment].[Enrollment Number].&amp;[V5701411S1275]" c="V5701411S1275"/>
        <s v="[Dim Enrollment].[Enrollment Number].&amp;[V5701411S1276]" c="V5701411S1276"/>
        <s v="[Dim Enrollment].[Enrollment Number].&amp;[V5701411S1278]" c="V5701411S1278"/>
        <s v="[Dim Enrollment].[Enrollment Number].&amp;[V5701411S1279]" c="V5701411S1279"/>
        <s v="[Dim Enrollment].[Enrollment Number].&amp;[V5701412S1283]" c="V5701412S1283"/>
        <s v="[Dim Enrollment].[Enrollment Number].&amp;[V5701412S1285]" c="V5701412S1285"/>
        <s v="[Dim Enrollment].[Enrollment Number].&amp;[V5701412S1286]" c="V5701412S1286"/>
        <s v="[Dim Enrollment].[Enrollment Number].&amp;[V5701412S1288]" c="V5701412S1288"/>
        <s v="[Dim Enrollment].[Enrollment Number].&amp;[V5701412S1289]" c="V5701412S1289"/>
        <s v="[Dim Enrollment].[Enrollment Number].&amp;[V5701412S1291]" c="V5701412S1291"/>
        <s v="[Dim Enrollment].[Enrollment Number].&amp;[V5701412S1294]" c="V5701412S1294"/>
        <s v="[Dim Enrollment].[Enrollment Number].&amp;[V5701412S1296]" c="V5701412S1296"/>
        <s v="[Dim Enrollment].[Enrollment Number].&amp;[V5701412S1297]" c="V5701412S1297"/>
        <s v="[Dim Enrollment].[Enrollment Number].&amp;[V5701412S1299]" c="V5701412S1299"/>
        <s v="[Dim Enrollment].[Enrollment Number].&amp;[V5701412S1301]" c="V5701412S1301"/>
        <s v="[Dim Enrollment].[Enrollment Number].&amp;[V5701412S1304]" c="V5701412S1304"/>
        <s v="[Dim Enrollment].[Enrollment Number].&amp;[V5701412S1305]" c="V5701412S1305"/>
        <s v="[Dim Enrollment].[Enrollment Number].&amp;[V5701412S1306]" c="V5701412S1306"/>
        <s v="[Dim Enrollment].[Enrollment Number].&amp;[V5701412S1307]" c="V5701412S1307"/>
        <s v="[Dim Enrollment].[Enrollment Number].&amp;[V5701412S1308]" c="V5701412S1308"/>
        <s v="[Dim Enrollment].[Enrollment Number].&amp;[V5701412S1309]" c="V5701412S1309"/>
        <s v="[Dim Enrollment].[Enrollment Number].&amp;[V5701412S1326]" c="V5701412S1326"/>
        <s v="[Dim Enrollment].[Enrollment Number].&amp;[V5701412S1355]" c="V5701412S1355"/>
        <s v="[Dim Enrollment].[Enrollment Number].&amp;[V5701412S1358]" c="V5701412S1358"/>
        <s v="[Dim Enrollment].[Enrollment Number].&amp;[V5701412S1359]" c="V5701412S1359"/>
        <s v="[Dim Enrollment].[Enrollment Number].&amp;[V5701412S1362]" c="V5701412S1362"/>
        <s v="[Dim Enrollment].[Enrollment Number].&amp;[V5701412S1363]" c="V5701412S1363"/>
        <s v="[Dim Enrollment].[Enrollment Number].&amp;[V5701412S1364]" c="V5701412S1364"/>
        <s v="[Dim Enrollment].[Enrollment Number].&amp;[V5701412S1368]" c="V5701412S1368"/>
        <s v="[Dim Enrollment].[Enrollment Number].&amp;[V5701412S1369]" c="V5701412S1369"/>
        <s v="[Dim Enrollment].[Enrollment Number].&amp;[V5701412S1370]" c="V5701412S1370"/>
        <s v="[Dim Enrollment].[Enrollment Number].&amp;[V5701412S1372]" c="V5701412S1372"/>
        <s v="[Dim Enrollment].[Enrollment Number].&amp;[V5701412S1373]" c="V5701412S1373"/>
        <s v="[Dim Enrollment].[Enrollment Number].&amp;[V5701412S1375]" c="V5701412S1375"/>
        <s v="[Dim Enrollment].[Enrollment Number].&amp;[V5701501S0001]" c="V5701501S0001"/>
        <s v="[Dim Enrollment].[Enrollment Number].&amp;[V5701501S0004]" c="V5701501S0004"/>
        <s v="[Dim Enrollment].[Enrollment Number].&amp;[V5701501S0006]" c="V5701501S0006"/>
        <s v="[Dim Enrollment].[Enrollment Number].&amp;[V5701501S0011]" c="V5701501S0011"/>
        <s v="[Dim Enrollment].[Enrollment Number].&amp;[V5701501S0012]" c="V5701501S0012"/>
        <s v="[Dim Enrollment].[Enrollment Number].&amp;[V5701501S0013]" c="V5701501S0013"/>
        <s v="[Dim Enrollment].[Enrollment Number].&amp;[V5701501S0015]" c="V5701501S0015"/>
        <s v="[Dim Enrollment].[Enrollment Number].&amp;[V5701502S0020]" c="V5701502S0020"/>
        <s v="[Dim Enrollment].[Enrollment Number].&amp;[V5701502S0023]" c="V5701502S0023"/>
        <s v="[Dim Enrollment].[Enrollment Number].&amp;[V5701502S0024]" c="V5701502S0024"/>
        <s v="[Dim Enrollment].[Enrollment Number].&amp;[V5701502S0028]" c="V5701502S0028"/>
        <s v="[Dim Enrollment].[Enrollment Number].&amp;[V5701502S0030]" c="V5701502S0030"/>
        <s v="[Dim Enrollment].[Enrollment Number].&amp;[V5701502S0032]" c="V5701502S0032"/>
        <s v="[Dim Enrollment].[Enrollment Number].&amp;[V5701502S0035]" c="V5701502S0035"/>
        <s v="[Dim Enrollment].[Enrollment Number].&amp;[V5701502S0036]" c="V5701502S0036"/>
        <s v="[Dim Enrollment].[Enrollment Number].&amp;[V5701502S0038]" c="V5701502S0038"/>
        <s v="[Dim Enrollment].[Enrollment Number].&amp;[V5701502S0039]" c="V5701502S0039"/>
        <s v="[Dim Enrollment].[Enrollment Number].&amp;[V5701503S0044]" c="V5701503S0044"/>
        <s v="[Dim Enrollment].[Enrollment Number].&amp;[V5701503S0046]" c="V5701503S0046"/>
        <s v="[Dim Enrollment].[Enrollment Number].&amp;[V5701503S0053]" c="V5701503S0053"/>
        <s v="[Dim Enrollment].[Enrollment Number].&amp;[V5701503S0056]" c="V5701503S0056"/>
        <s v="[Dim Enrollment].[Enrollment Number].&amp;[V5701503S0061]" c="V5701503S0061"/>
        <s v="[Dim Enrollment].[Enrollment Number].&amp;[V5701503S0066]" c="V5701503S0066"/>
        <s v="[Dim Enrollment].[Enrollment Number].&amp;[V5701503S0068]" c="V5701503S0068"/>
        <s v="[Dim Enrollment].[Enrollment Number].&amp;[V5701503S0069]" c="V5701503S0069"/>
        <s v="[Dim Enrollment].[Enrollment Number].&amp;[V5701503S0073]" c="V5701503S0073"/>
        <s v="[Dim Enrollment].[Enrollment Number].&amp;[V5701503S0075]" c="V5701503S0075"/>
        <s v="[Dim Enrollment].[Enrollment Number].&amp;[V5701504S0077]" c="V5701504S0077"/>
        <s v="[Dim Enrollment].[Enrollment Number].&amp;[V5701504S0084]" c="V5701504S0084"/>
        <s v="[Dim Enrollment].[Enrollment Number].&amp;[V5701504S0085]" c="V5701504S0085"/>
        <s v="[Dim Enrollment].[Enrollment Number].&amp;[V5701504S0086]" c="V5701504S0086"/>
        <s v="[Dim Enrollment].[Enrollment Number].&amp;[V5701504S0087]" c="V5701504S0087"/>
        <s v="[Dim Enrollment].[Enrollment Number].&amp;[V5701504S0090]" c="V5701504S0090"/>
        <s v="[Dim Enrollment].[Enrollment Number].&amp;[V5701504S0092]" c="V5701504S0092"/>
        <s v="[Dim Enrollment].[Enrollment Number].&amp;[V5701504S0094]" c="V5701504S0094"/>
        <s v="[Dim Enrollment].[Enrollment Number].&amp;[V5701504S0095]" c="V5701504S0095"/>
        <s v="[Dim Enrollment].[Enrollment Number].&amp;[V5701504S0098]" c="V5701504S0098"/>
        <s v="[Dim Enrollment].[Enrollment Number].&amp;[V5701504S0101]" c="V5701504S0101"/>
        <s v="[Dim Enrollment].[Enrollment Number].&amp;[V5701504S0103]" c="V5701504S0103"/>
        <s v="[Dim Enrollment].[Enrollment Number].&amp;[V5701504S0104]" c="V5701504S0104"/>
        <s v="[Dim Enrollment].[Enrollment Number].&amp;[V5701504S0113]" c="V5701504S0113"/>
        <s v="[Dim Enrollment].[Enrollment Number].&amp;[V5701505S0117]" c="V5701505S0117"/>
        <s v="[Dim Enrollment].[Enrollment Number].&amp;[V5701505S0121]" c="V5701505S0121"/>
        <s v="[Dim Enrollment].[Enrollment Number].&amp;[V5701505S0122]" c="V5701505S0122"/>
        <s v="[Dim Enrollment].[Enrollment Number].&amp;[V5701505S0124]" c="V5701505S0124"/>
        <s v="[Dim Enrollment].[Enrollment Number].&amp;[V5701505S0125]" c="V5701505S0125"/>
        <s v="[Dim Enrollment].[Enrollment Number].&amp;[V5701505S0127]" c="V5701505S0127"/>
        <s v="[Dim Enrollment].[Enrollment Number].&amp;[V5701505S0129]" c="V5701505S0129"/>
        <s v="[Dim Enrollment].[Enrollment Number].&amp;[V5701505S0130]" c="V5701505S0130"/>
        <s v="[Dim Enrollment].[Enrollment Number].&amp;[V5701505S0131]" c="V5701505S0131"/>
        <s v="[Dim Enrollment].[Enrollment Number].&amp;[V5701505S0132]" c="V5701505S0132"/>
        <s v="[Dim Enrollment].[Enrollment Number].&amp;[V5701505S0134]" c="V5701505S0134"/>
        <s v="[Dim Enrollment].[Enrollment Number].&amp;[V5701505S0135]" c="V5701505S0135"/>
        <s v="[Dim Enrollment].[Enrollment Number].&amp;[V5701505S0136]" c="V5701505S0136"/>
        <s v="[Dim Enrollment].[Enrollment Number].&amp;[V5701505S0137]" c="V5701505S0137"/>
        <s v="[Dim Enrollment].[Enrollment Number].&amp;[V5701505S0138]" c="V5701505S0138"/>
        <s v="[Dim Enrollment].[Enrollment Number].&amp;[V5701505S0140]" c="V5701505S0140"/>
        <s v="[Dim Enrollment].[Enrollment Number].&amp;[V5701505S0142]" c="V5701505S0142"/>
        <s v="[Dim Enrollment].[Enrollment Number].&amp;[V5701505S0144]" c="V5701505S0144"/>
        <s v="[Dim Enrollment].[Enrollment Number].&amp;[V5701505S0145]" c="V5701505S0145"/>
        <s v="[Dim Enrollment].[Enrollment Number].&amp;[V5701505S0147]" c="V5701505S0147"/>
        <s v="[Dim Enrollment].[Enrollment Number].&amp;[V5701505S0152]" c="V5701505S0152"/>
        <s v="[Dim Enrollment].[Enrollment Number].&amp;[V5701505S0153]" c="V5701505S0153"/>
        <s v="[Dim Enrollment].[Enrollment Number].&amp;[V5701505S0155]" c="V5701505S0155"/>
        <s v="[Dim Enrollment].[Enrollment Number].&amp;[V5701505S0157]" c="V5701505S0157"/>
        <s v="[Dim Enrollment].[Enrollment Number].&amp;[V5701505S0160]" c="V5701505S0160"/>
        <s v="[Dim Enrollment].[Enrollment Number].&amp;[V5701505S0162]" c="V5701505S0162"/>
        <s v="[Dim Enrollment].[Enrollment Number].&amp;[V5701505S0164]" c="V5701505S0164"/>
        <s v="[Dim Enrollment].[Enrollment Number].&amp;[V5701505S0167]" c="V5701505S0167"/>
        <s v="[Dim Enrollment].[Enrollment Number].&amp;[V5701505S0168]" c="V5701505S0168"/>
        <s v="[Dim Enrollment].[Enrollment Number].&amp;[V5701505S0169]" c="V5701505S0169"/>
        <s v="[Dim Enrollment].[Enrollment Number].&amp;[V5701505S0171]" c="V5701505S0171"/>
        <s v="[Dim Enrollment].[Enrollment Number].&amp;[V5701505S0172]" c="V5701505S0172"/>
        <s v="[Dim Enrollment].[Enrollment Number].&amp;[V5701505S0174]" c="V5701505S0174"/>
        <s v="[Dim Enrollment].[Enrollment Number].&amp;[V5701505S0175]" c="V5701505S0175"/>
        <s v="[Dim Enrollment].[Enrollment Number].&amp;[V5701505S0177]" c="V5701505S0177"/>
        <s v="[Dim Enrollment].[Enrollment Number].&amp;[V5701506S0179]" c="V5701506S0179"/>
        <s v="[Dim Enrollment].[Enrollment Number].&amp;[V5701506S0182]" c="V5701506S0182"/>
        <s v="[Dim Enrollment].[Enrollment Number].&amp;[V5701506S0184]" c="V5701506S0184"/>
        <s v="[Dim Enrollment].[Enrollment Number].&amp;[V5701506S0188]" c="V5701506S0188"/>
        <s v="[Dim Enrollment].[Enrollment Number].&amp;[V5701506S0194]" c="V5701506S0194"/>
        <s v="[Dim Enrollment].[Enrollment Number].&amp;[V5701506S0195]" c="V5701506S0195"/>
        <s v="[Dim Enrollment].[Enrollment Number].&amp;[V5701506S0197]" c="V5701506S0197"/>
        <s v="[Dim Enrollment].[Enrollment Number].&amp;[V5701506S0201]" c="V5701506S0201"/>
        <s v="[Dim Enrollment].[Enrollment Number].&amp;[V5701507S0202]" c="V5701507S0202"/>
        <s v="[Dim Enrollment].[Enrollment Number].&amp;[V5701507S0203]" c="V5701507S0203"/>
        <s v="[Dim Enrollment].[Enrollment Number].&amp;[V5701507S0205]" c="V5701507S0205"/>
        <s v="[Dim Enrollment].[Enrollment Number].&amp;[V5701507S0209]" c="V5701507S0209"/>
        <s v="[Dim Enrollment].[Enrollment Number].&amp;[V5701507S0210]" c="V5701507S0210"/>
        <s v="[Dim Enrollment].[Enrollment Number].&amp;[V5701507S0211]" c="V5701507S0211"/>
        <s v="[Dim Enrollment].[Enrollment Number].&amp;[V5701507S0213]" c="V5701507S0213"/>
        <s v="[Dim Enrollment].[Enrollment Number].&amp;[V5701507S0214]" c="V5701507S0214"/>
        <s v="[Dim Enrollment].[Enrollment Number].&amp;[V5701507S0215]" c="V5701507S0215"/>
        <s v="[Dim Enrollment].[Enrollment Number].&amp;[V5701507S0216]" c="V5701507S0216"/>
        <s v="[Dim Enrollment].[Enrollment Number].&amp;[V5701507S0217]" c="V5701507S0217"/>
        <s v="[Dim Enrollment].[Enrollment Number].&amp;[V5701507S0218]" c="V5701507S0218"/>
        <s v="[Dim Enrollment].[Enrollment Number].&amp;[V5701507S0219]" c="V5701507S0219"/>
        <s v="[Dim Enrollment].[Enrollment Number].&amp;[V5701507S0221]" c="V5701507S0221"/>
        <s v="[Dim Enrollment].[Enrollment Number].&amp;[V5701507S0224]" c="V5701507S0224"/>
        <s v="[Dim Enrollment].[Enrollment Number].&amp;[V5701508S0226]" c="V5701508S0226"/>
        <s v="[Dim Enrollment].[Enrollment Number].&amp;[V5701508S0228]" c="V5701508S0228"/>
        <s v="[Dim Enrollment].[Enrollment Number].&amp;[V5701508S0229]" c="V5701508S0229"/>
        <s v="[Dim Enrollment].[Enrollment Number].&amp;[V5701508S0230]" c="V5701508S0230"/>
        <s v="[Dim Enrollment].[Enrollment Number].&amp;[V5701508S0233]" c="V5701508S0233"/>
        <s v="[Dim Enrollment].[Enrollment Number].&amp;[V5701508S0242]" c="V5701508S0242"/>
        <s v="[Dim Enrollment].[Enrollment Number].&amp;[V5701508S0244]" c="V5701508S0244"/>
        <s v="[Dim Enrollment].[Enrollment Number].&amp;[V5701508S0246]" c="V5701508S0246"/>
        <s v="[Dim Enrollment].[Enrollment Number].&amp;[V5701508S0247]" c="V5701508S0247"/>
        <s v="[Dim Enrollment].[Enrollment Number].&amp;[V5701508S0248]" c="V5701508S0248"/>
        <s v="[Dim Enrollment].[Enrollment Number].&amp;[V5701508S0250]" c="V5701508S0250"/>
        <s v="[Dim Enrollment].[Enrollment Number].&amp;[V5701508S0255]" c="V5701508S0255"/>
        <s v="[Dim Enrollment].[Enrollment Number].&amp;[V5701509S0256]" c="V5701509S0256"/>
        <s v="[Dim Enrollment].[Enrollment Number].&amp;[V5701509S0258]" c="V5701509S0258"/>
        <s v="[Dim Enrollment].[Enrollment Number].&amp;[V5701509S0264]" c="V5701509S0264"/>
        <s v="[Dim Enrollment].[Enrollment Number].&amp;[V5701509S0266]" c="V5701509S0266"/>
        <s v="[Dim Enrollment].[Enrollment Number].&amp;[V5701509S0268]" c="V5701509S0268"/>
        <s v="[Dim Enrollment].[Enrollment Number].&amp;[V5701509S0269]" c="V5701509S0269"/>
        <s v="[Dim Enrollment].[Enrollment Number].&amp;[V5701509S0270]" c="V5701509S0270"/>
        <s v="[Dim Enrollment].[Enrollment Number].&amp;[V5701509S0273]" c="V5701509S0273"/>
        <s v="[Dim Enrollment].[Enrollment Number].&amp;[V5701509S0274]" c="V5701509S0274"/>
        <s v="[Dim Enrollment].[Enrollment Number].&amp;[V5701509S0275]" c="V5701509S0275"/>
        <s v="[Dim Enrollment].[Enrollment Number].&amp;[V5701509S0276]" c="V5701509S0276"/>
        <s v="[Dim Enrollment].[Enrollment Number].&amp;[V5701509S0277]" c="V5701509S0277"/>
        <s v="[Dim Enrollment].[Enrollment Number].&amp;[V5701509S0278]" c="V5701509S0278"/>
        <s v="[Dim Enrollment].[Enrollment Number].&amp;[V5701509S0279]" c="V5701509S0279"/>
        <s v="[Dim Enrollment].[Enrollment Number].&amp;[V5701509S0282]" c="V5701509S0282"/>
        <s v="[Dim Enrollment].[Enrollment Number].&amp;[V5701509S0283]" c="V5701509S0283"/>
        <s v="[Dim Enrollment].[Enrollment Number].&amp;[V5701509S0284]" c="V5701509S0284"/>
        <s v="[Dim Enrollment].[Enrollment Number].&amp;[V5701509S0285]" c="V5701509S0285"/>
        <s v="[Dim Enrollment].[Enrollment Number].&amp;[V5701509S0286]" c="V5701509S0286"/>
        <s v="[Dim Enrollment].[Enrollment Number].&amp;[V5701509S0289]" c="V5701509S0289"/>
        <s v="[Dim Enrollment].[Enrollment Number].&amp;[V5701509S0291]" c="V5701509S0291"/>
        <s v="[Dim Enrollment].[Enrollment Number].&amp;[V5701509S0293]" c="V5701509S0293"/>
        <s v="[Dim Enrollment].[Enrollment Number].&amp;[V5701509S0299]" c="V5701509S0299"/>
        <s v="[Dim Enrollment].[Enrollment Number].&amp;[V5701509S0304]" c="V5701509S0304"/>
        <s v="[Dim Enrollment].[Enrollment Number].&amp;[V5701509S0307]" c="V5701509S0307"/>
        <s v="[Dim Enrollment].[Enrollment Number].&amp;[V5701509S0312]" c="V5701509S0312"/>
        <s v="[Dim Enrollment].[Enrollment Number].&amp;[V5701509S0314]" c="V5701509S0314"/>
        <s v="[Dim Enrollment].[Enrollment Number].&amp;[V5701509S0315]" c="V5701509S0315"/>
        <s v="[Dim Enrollment].[Enrollment Number].&amp;[V5701510S0316]" c="V5701510S0316"/>
        <s v="[Dim Enrollment].[Enrollment Number].&amp;[V5701510S0317]" c="V5701510S0317"/>
        <s v="[Dim Enrollment].[Enrollment Number].&amp;[V5701510S0318]" c="V5701510S0318"/>
        <s v="[Dim Enrollment].[Enrollment Number].&amp;[V5701510S0323]" c="V5701510S0323"/>
        <s v="[Dim Enrollment].[Enrollment Number].&amp;[V5701510S0325]" c="V5701510S0325"/>
        <s v="[Dim Enrollment].[Enrollment Number].&amp;[V5701510S0326]" c="V5701510S0326"/>
        <s v="[Dim Enrollment].[Enrollment Number].&amp;[V5701511S0351]" c="V5701511S0351"/>
        <s v="[Dim Enrollment].[Enrollment Number].&amp;[V5701511S0356]" c="V5701511S0356"/>
      </sharedItems>
    </cacheField>
    <cacheField name="[Dim Enrollment].[Is CA].[Is CA]" caption="Is CA" numFmtId="0" hierarchy="22" level="1">
      <sharedItems containsSemiMixedTypes="0" containsString="0"/>
    </cacheField>
    <cacheField name="[Dim Enrollment].[Is Hipo].[Is Hipo]" caption="Is Hipo" numFmtId="0" hierarchy="23" level="1">
      <sharedItems containsSemiMixedTypes="0" containsString="0"/>
    </cacheField>
    <cacheField name="[Dim Enrollment].[Is HMC].[Is HMC]" caption="Is HMC" numFmtId="0" hierarchy="24" level="1">
      <sharedItems containsSemiMixedTypes="0" containsString="0"/>
    </cacheField>
    <cacheField name="[Dim Enrollment].[Is ISV].[Is ISV]" caption="Is ISV" numFmtId="0" hierarchy="25" level="1">
      <sharedItems containsSemiMixedTypes="0" containsString="0"/>
    </cacheField>
    <cacheField name="[Dim Enrollment].[EA Status].[EA Status]" caption="EA Status" numFmtId="0" hierarchy="17" level="1">
      <sharedItems count="2">
        <s v="[Dim Enrollment].[EA Status].&amp;[Active]" c="Active"/>
        <s v="[Dim Enrollment].[EA Status].&amp;[GracePeriod]" c="GracePeriod"/>
      </sharedItems>
    </cacheField>
    <cacheField name="[Dim Subscription].[Subscription GUID].[Subscription GUID]" caption="Subscription GUID" numFmtId="0" hierarchy="46" level="1">
      <sharedItems containsSemiMixedTypes="0" containsString="0"/>
    </cacheField>
    <cacheField name="[Measures].[Utilized RMB]" caption="Utilized RMB" numFmtId="0" hierarchy="67" level="32767"/>
    <cacheField name="[Dim Service].[Service].[Service]" caption="Service" numFmtId="0" hierarchy="39" level="1">
      <sharedItems count="29">
        <s v="[Dim Service].[Service].&amp;[A6 HDInsight]" c="A6 HDInsight"/>
        <s v="[Dim Service].[Service].&amp;[Basic Messaging Operations]" c="Basic Messaging Operations"/>
        <s v="[Dim Service].[Service].&amp;[Business Analytics]" c="Business Analytics"/>
        <s v="[Dim Service].[Service].&amp;[D3 HDInsight]" c="D3 HDInsight"/>
        <s v="[Dim Service].[Service].&amp;[Data Transfer Egress]" c="Data Transfer Egress"/>
        <s v="[Dim Service].[Service].&amp;[Data Transfr Ingress]" c="Data Transfr Ingress"/>
        <s v="[Dim Service].[Service].&amp;[Geo Redundant Block Blobs]" c="Geo Redundant Block Blobs"/>
        <s v="[Dim Service].[Service].&amp;[Geo Redundant Disks/Page Blobs]" c="Geo Redundant Disks/Page Blobs"/>
        <s v="[Dim Service].[Service].&amp;[Geo Redundant Tables/Queues]" c="Geo Redundant Tables/Queues"/>
        <s v="[Dim Service].[Service].&amp;[HDInsight]" c="HDInsight"/>
        <s v="[Dim Service].[Service].&amp;[Locally Redundant Block Blobs]" c="Locally Redundant Block Blobs"/>
        <s v="[Dim Service].[Service].&amp;[Locally Redundant Disks/Page Blobs]" c="Locally Redundant Disks/Page Blobs"/>
        <s v="[Dim Service].[Service].&amp;[Locally Redundant Tables/Queues]" c="Locally Redundant Tables/Queues"/>
        <s v="[Dim Service].[Service].&amp;[Networking]" c="Networking"/>
        <s v="[Dim Service].[Service].&amp;[Reserved IP Address Hours]" c="Reserved IP Address Hours"/>
        <s v="[Dim Service].[Service].&amp;[Reserved IP Remaps]" c="Reserved IP Remaps"/>
        <s v="[Dim Service].[Service].&amp;[SQL Basic Database Days]" c="SQL Basic Database Days"/>
        <s v="[Dim Service].[Service].&amp;[Standard Event Hubs Throughput Units]" c="Standard Event Hubs Throughput Units"/>
        <s v="[Dim Service].[Service].&amp;[Standard SSD _D11 VM Non-Windows]" c="Standard SSD _D11 VM Non-Windows"/>
        <s v="[Dim Service].[Service].&amp;[Standard SSD _D14 VM Non-Windows]" c="Standard SSD _D14 VM Non-Windows"/>
        <s v="[Dim Service].[Service].&amp;[Standard SSD _D2 VM Non-Windows]" c="Standard SSD _D2 VM Non-Windows"/>
        <s v="[Dim Service].[Service].&amp;[Standard SSD _D3 VM Non-Windows]" c="Standard SSD _D3 VM Non-Windows"/>
        <s v="[Dim Service].[Service].&amp;[Standard SSD _D4 VM Non-Windows]" c="Standard SSD _D4 VM Non-Windows"/>
        <s v="[Dim Service].[Service].&amp;[Traffic Manager Endpoints]" c="Traffic Manager Endpoints"/>
        <s v="[Dim Service].[Service].&amp;[Transactions Storage]" c="Transactions Storage"/>
        <s v="[Dim Service].[Service].&amp;[Virtual Machines]" c="Virtual Machines"/>
        <s v="[Dim Service].[Service].&amp;[Web Sites]" c="Web Sites"/>
        <s v="[Dim Service].[Service].&amp;[Websites]" c="Websites"/>
        <s v="[Dim Service].[Service].&amp;[A7 HDInsight]" u="1" c="A7 HDInsight"/>
      </sharedItems>
    </cacheField>
    <cacheField name="[Dim Date].[Date Key].[Date Key]" caption="Date Key" numFmtId="0" hierarchy="8" level="1">
      <sharedItems containsSemiMixedTypes="0" containsString="0"/>
    </cacheField>
    <cacheField name="[Dim Date].[Date Key].[Date Key].[Calendar Date]" caption="Calendar Date" propertyName="Calendar Date" numFmtId="0" hierarchy="8" level="1" memberPropertyField="1">
      <sharedItems containsSemiMixedTypes="0" containsString="0"/>
    </cacheField>
    <cacheField name="[Dim Date].[Date Key].[Date Key].[Calendar Month Name]" caption="Calendar Month Name" propertyName="Calendar Month Name" numFmtId="0" hierarchy="8" level="1" memberPropertyField="1">
      <sharedItems containsSemiMixedTypes="0" containsString="0"/>
    </cacheField>
    <cacheField name="[Dim Date].[Date Key].[Date Key].[Calendar Quarter Name]" caption="Calendar Quarter Name" propertyName="Calendar Quarter Name" numFmtId="0" hierarchy="8" level="1" memberPropertyField="1">
      <sharedItems containsSemiMixedTypes="0" containsString="0"/>
    </cacheField>
    <cacheField name="[Dim Date].[Date Key].[Date Key].[Calendar Year Name]" caption="Calendar Year Name" propertyName="Calendar Year Name" numFmtId="0" hierarchy="8" level="1" memberPropertyField="1">
      <sharedItems containsSemiMixedTypes="0" containsString="0"/>
    </cacheField>
    <cacheField name="[Dim Date].[Date Key].[Date Key].[MS Fiscal Month Name]" caption="MS Fiscal Month Name" propertyName="MS Fiscal Month Name" numFmtId="0" hierarchy="8" level="1" memberPropertyField="1">
      <sharedItems containsSemiMixedTypes="0" containsString="0"/>
    </cacheField>
    <cacheField name="[Dim Date].[Date Key].[Date Key].[MS Fiscal Quarter Name]" caption="MS Fiscal Quarter Name" propertyName="MS Fiscal Quarter Name" numFmtId="0" hierarchy="8" level="1" memberPropertyField="1">
      <sharedItems containsSemiMixedTypes="0" containsString="0"/>
    </cacheField>
    <cacheField name="[Dim Date].[Date Key].[Date Key].[MS Fiscal Year Name]" caption="MS Fiscal Year Name" propertyName="MS Fiscal Year Name" numFmtId="0" hierarchy="8" level="1" memberPropertyField="1">
      <sharedItems containsSemiMixedTypes="0" containsString="0"/>
    </cacheField>
    <cacheField name="[Dim Subscription].[Subscription Type].[Subscription Type]" caption="Subscription Type" numFmtId="0" hierarchy="50" level="1">
      <sharedItems count="11">
        <s v="[Dim Subscription].[Subscription Type].&amp;[]" c=""/>
        <s v="[Dim Subscription].[Subscription Type].&amp;[Bakup]" c="Bakup"/>
        <s v="[Dim Subscription].[Subscription Type].&amp;[Dev/Test]" c="Dev/Test"/>
        <s v="[Dim Subscription].[Subscription Type].&amp;[Dev/Test/Staging]" c="Dev/Test/Staging"/>
        <s v="[Dim Subscription].[Subscription Type].&amp;[Expired]" c="Expired"/>
        <s v="[Dim Subscription].[Subscription Type].&amp;[Production]" c="Production"/>
        <s v="[Dim Subscription].[Subscription Type].&amp;[Production + Stage]" c="Production + Stage"/>
        <s v="[Dim Subscription].[Subscription Type].&amp;[Production + Staging]" c="Production + Staging"/>
        <s v="[Dim Subscription].[Subscription Type].&amp;[Staging]" c="Staging"/>
        <s v="[Dim Subscription].[Subscription Type].&amp;[Test]" c="Test"/>
        <s v="[Dim Subscription].[Subscription Type].&amp;[Unknown]" c="Unknown"/>
      </sharedItems>
    </cacheField>
  </cacheFields>
  <cacheHierarchies count="8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2" unbalanced="0">
      <fieldsUsage count="2">
        <fieldUsage x="-1"/>
        <fieldUsage x="10"/>
      </fieldsUsage>
    </cacheHierarchy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0" unbalanced="0"/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CSA]" caption="CSA" attribute="1" defaultMemberUniqueName="[Dim Enrollment].[CSA].[All]" allUniqueName="[Dim Enrollment].[CSA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2" unbalanced="0">
      <fieldsUsage count="2">
        <fieldUsage x="-1"/>
        <fieldUsage x="6"/>
      </fieldsUsage>
    </cacheHierarchy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0" unbalanced="0"/>
    <cacheHierarchy uniqueName="[Dim Enrollment].[Enrollment and Customer]" caption="Enrollment and Customer" attribute="1" defaultMemberUniqueName="[Dim Enrollment].[Enrollment and Customer].[All]" allUniqueName="[Dim Enrollment].[Enrollment and Customer].[All]" dimensionUniqueName="[Dim Enrollment]" displayFolder="" count="0" unbalanced="0"/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1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2" unbalanced="0">
      <fieldsUsage count="2">
        <fieldUsage x="-1"/>
        <fieldUsage x="2"/>
      </fieldsUsage>
    </cacheHierarchy>
    <cacheHierarchy uniqueName="[Dim Enrollment].[Is Hipo]" caption="Is Hipo" attribute="1" defaultMemberUniqueName="[Dim Enrollment].[Is Hipo].[All]" allUniqueName="[Dim Enrollment].[Is Hipo].[All]" dimensionUniqueName="[Dim Enrollment]" displayFolder="" count="2" unbalanced="0">
      <fieldsUsage count="2">
        <fieldUsage x="-1"/>
        <fieldUsage x="3"/>
      </fieldsUsage>
    </cacheHierarchy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4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2" unbalanced="0">
      <fieldsUsage count="2">
        <fieldUsage x="-1"/>
        <fieldUsage x="5"/>
      </fieldsUsage>
    </cacheHierarchy>
    <cacheHierarchy uniqueName="[Dim Enrollment].[MSL Agreement Number]" caption="MSL Agreement Number" attribute="1" defaultMemberUniqueName="[Dim Enrollment].[MSL Agreement Number].[All]" allUniqueName="[Dim Enrollment].[MSL Agreement Number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PSS]" caption="PSS" attribute="1" defaultMemberUniqueName="[Dim Enrollment].[PSS].[All]" allUniqueName="[Dim Enrollment].[PSS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0" unbalanced="0"/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Enrollment].[TPID]" caption="TPID" attribute="1" defaultMemberUniqueName="[Dim Enrollment].[TPID].[All]" allUniqueName="[Dim Enrollment].[TPID].[All]" dimensionUniqueName="[Dim Enrollment]" displayFolder="" count="0" unbalanced="0"/>
    <cacheHierarchy uniqueName="[Dim Order Type].[Order Type Name]" caption="Order Type Name" attribute="1" defaultMemberUniqueName="[Dim Order Type].[Order Type Name].[All]" allUniqueName="[Dim Order Type].[Order 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9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0" unbalanced="0"/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2" unbalanced="0">
      <fieldsUsage count="2">
        <fieldUsage x="-1"/>
        <fieldUsage x="7"/>
      </fieldsUsage>
    </cacheHierarchy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Subscription].[Subscription Type]" caption="Subscription Type" attribute="1" defaultMemberUniqueName="[Dim Subscription].[Subscription Type].[All]" allUniqueName="[Dim Subscription].[Subscription Type].[All]" dimensionUniqueName="[Dim Subscription]" displayFolder="" count="2" unbalanced="0">
      <fieldsUsage count="2">
        <fieldUsage x="-1"/>
        <fieldUsage x="18"/>
      </fieldsUsage>
    </cacheHierarchy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0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Dim Terms].[Term Business Key]" caption="Term Business Key" attribute="1" defaultMemberUniqueName="[Dim Terms].[Term Business Key].[All]" allUniqueName="[Dim Terms].[Term Business Key].[All]" dimensionUniqueName="[Dim Terms]" displayFolder="" count="0" unbalanced="0" hidden="1"/>
    <cacheHierarchy uniqueName="[Measures].[Commitment RMB]" caption="Commitment RMB" measure="1" displayFolder="" measureGroup="Fact Commitment" count="0"/>
    <cacheHierarchy uniqueName="[Measures].[Commitment Qty]" caption="Commitment Qty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Qty]" caption="Credits Qty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8"/>
      </fieldsUsage>
    </cacheHierarchy>
    <cacheHierarchy uniqueName="[Measures].[TTD Utilized RMB]" caption="TTD Utilized RMB" measure="1" displayFolder="" measureGroup="Fact Usage" count="0"/>
    <cacheHierarchy uniqueName="[Measures].[Avg 6M Utilized]" caption="Avg 6M Utilized" measure="1" displayFolder="" measureGroup="Fact Usage" count="0"/>
    <cacheHierarchy uniqueName="[Measures].[Est Utilized RMB]" caption="Est Utilized RMB" measure="1" displayFolder="" measureGroup="Fact Usage" count="0"/>
    <cacheHierarchy uniqueName="[Measures].[Remaining Months]" caption="Remaining Months" measure="1" displayFolder="" measureGroup="Fact Usage" count="0"/>
    <cacheHierarchy uniqueName="[Measures].[Prior Month Utilized]" caption="Prior Month Utilized" measure="1" displayFolder="" measureGroup="Fact Usage KPI" count="0"/>
    <cacheHierarchy uniqueName="[Measures].[Prior2 Month Utilized]" caption="Prior2 Month Utilized" measure="1" displayFolder="" measureGroup="Fact Usage KPI" count="0"/>
    <cacheHierarchy uniqueName="[Measures].[Current Term Commitment RMB]" caption="Current Term Commitment RMB" measure="1" displayFolder="" measureGroup="Fact Usage KPI" count="0"/>
    <cacheHierarchy uniqueName="[Measures].[Prior Term Commitment RMB]" caption="Prior Term Commitment RMB" measure="1" displayFolder="" measureGroup="Fact Usage KPI" count="0"/>
    <cacheHierarchy uniqueName="[Measures].[Prior 3Month Utilized]" caption="Prior 3Month Utilized" measure="1" displayFolder="" measureGroup="Fact Usage KPI" count="0"/>
    <cacheHierarchy uniqueName="[Measures].[Prior2 3Month Utilized]" caption="Prior2 3Month Utilized" measure="1" displayFolder="" measureGroup="Fact Usage KPI" count="0"/>
    <cacheHierarchy uniqueName="[Measures].[UtilizedRev MoM%]" caption="UtilizedRev MoM%" measure="1" displayFolder="" measureGroup="Fact Usage KPI" count="0"/>
    <cacheHierarchy uniqueName="[Measures].[UtilizedRev 3Mo3M%]" caption="UtilizedRev 3Mo3M%" measure="1" displayFolder="" measureGroup="Fact Usage KPI" count="0"/>
    <cacheHierarchy uniqueName="[Measures].[Commitment YoY%]" caption="Commitment YoY%" measure="1" displayFolder="" measureGroup="Fact Usage KPI" count="0"/>
    <cacheHierarchy uniqueName="[Measures].[Utilization%]" caption="Utilization%" measure="1" displayFolder="" measureGroup="Fact Usage" count="0"/>
    <cacheHierarchy uniqueName="[Measures].[Est Utilization%]" caption="Est Utilization%" measure="1" displayFolder="" measureGroup="Fact Usage" count="0"/>
    <cacheHierarchy uniqueName="[Measures].[TTD Commitment RMB]" caption="TTD Commitment RMB" measure="1" displayFolder="" measureGroup="Fact Usage" count="0" hidden="1"/>
    <cacheHierarchy uniqueName="[Measures].[P2Utilized RMB]" caption="P2Utilized RMB" measure="1" displayFolder="" count="0" hidden="1"/>
    <cacheHierarchy uniqueName="[Measures].[P1Utilized RMB]" caption="P1Utilized RMB" measure="1" displayFolder="" count="0" hidden="1"/>
    <cacheHierarchy uniqueName="[Measures].[UtilizedRev MoM%-old]" caption="UtilizedRev MoM%-old" measure="1" displayFolder="" measureGroup="Fact Monthly Usage" count="0" hidden="1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6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  <measureGroup name="Fact Usage" caption="Fact Usage"/>
    <measureGroup name="Fact Usage KPI" caption="Fact Usage KPI"/>
  </measureGroups>
  <maps count="21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6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Felix Chang" refreshedDate="42348.476071064812" backgroundQuery="1" createdVersion="6" refreshedVersion="6" minRefreshableVersion="3" recordCount="0" supportSubquery="1" supportAdvancedDrill="1">
  <cacheSource type="external" connectionId="1"/>
  <cacheFields count="21">
    <cacheField name="[Dim Terms].[Is Current Term].[Is Current Term]" caption="Is Current Term" numFmtId="0" hierarchy="52" level="1">
      <sharedItems containsSemiMixedTypes="0" containsString="0"/>
    </cacheField>
    <cacheField name="[Dim Enrollment].[Enrollment Number].[Enrollment Number]" caption="Enrollment Number" numFmtId="0" hierarchy="21" level="1">
      <sharedItems containsSemiMixedTypes="0" containsString="0"/>
    </cacheField>
    <cacheField name="[Dim Enrollment].[Is CA].[Is CA]" caption="Is CA" numFmtId="0" hierarchy="22" level="1">
      <sharedItems containsSemiMixedTypes="0" containsString="0"/>
    </cacheField>
    <cacheField name="[Dim Enrollment].[Is Hipo].[Is Hipo]" caption="Is Hipo" numFmtId="0" hierarchy="23" level="1">
      <sharedItems containsSemiMixedTypes="0" containsString="0"/>
    </cacheField>
    <cacheField name="[Dim Enrollment].[Is HMC].[Is HMC]" caption="Is HMC" numFmtId="0" hierarchy="24" level="1">
      <sharedItems containsSemiMixedTypes="0" containsString="0"/>
    </cacheField>
    <cacheField name="[Dim Enrollment].[Is ISV].[Is ISV]" caption="Is ISV" numFmtId="0" hierarchy="25" level="1">
      <sharedItems containsSemiMixedTypes="0" containsString="0"/>
    </cacheField>
    <cacheField name="[Dim Enrollment].[EA Status].[EA Status]" caption="EA Status" numFmtId="0" hierarchy="17" level="1">
      <sharedItems count="2">
        <s v="[Dim Enrollment].[EA Status].&amp;[Active]" c="Active"/>
        <s v="[Dim Enrollment].[EA Status].&amp;[GracePeriod]" c="GracePeriod"/>
      </sharedItems>
    </cacheField>
    <cacheField name="[Dim Subscription].[Subscription GUID].[Subscription GUID]" caption="Subscription GUID" numFmtId="0" hierarchy="46" level="1">
      <sharedItems containsSemiMixedTypes="0" containsString="0"/>
    </cacheField>
    <cacheField name="[Measures].[Utilized RMB]" caption="Utilized RMB" numFmtId="0" hierarchy="67" level="32767"/>
    <cacheField name="[Dim Enrollment].[End Customer Name].[End Customer Name]" caption="End Customer Name" numFmtId="0" hierarchy="18" level="1">
      <sharedItems count="1">
        <s v="[Dim Enrollment].[End Customer Name].&amp;[内蒙古蒙牛乳业（集团）股份有限公司]" c="内蒙古蒙牛乳业（集团）股份有限公司"/>
      </sharedItems>
    </cacheField>
    <cacheField name="[Dim Service].[Service].[Service]" caption="Service" numFmtId="0" hierarchy="39" level="1">
      <sharedItems count="76">
        <s v="[Dim Service].[Service].&amp;[CDN]" c="CDN"/>
        <s v="[Dim Service].[Service].&amp;[Data Transfer Egress]" c="Data Transfer Egress"/>
        <s v="[Dim Service].[Service].&amp;[Data Transfr Ingress]" c="Data Transfr Ingress"/>
        <s v="[Dim Service].[Service].&amp;[Geo Redundant Block Blobs]" c="Geo Redundant Block Blobs"/>
        <s v="[Dim Service].[Service].&amp;[Geo Redundant Disks/Page Blobs]" c="Geo Redundant Disks/Page Blobs"/>
        <s v="[Dim Service].[Service].&amp;[Locally Redundant Block Blobs]" c="Locally Redundant Block Blobs"/>
        <s v="[Dim Service].[Service].&amp;[Locally Redundant Disks/Page Blobs]" c="Locally Redundant Disks/Page Blobs"/>
        <s v="[Dim Service].[Service].&amp;[Locally Redundant Tables/Queues]" c="Locally Redundant Tables/Queues"/>
        <s v="[Dim Service].[Service].&amp;[Networking]" c="Networking"/>
        <s v="[Dim Service].[Service].&amp;[Premium Data Transfer Zone 1]" c="Premium Data Transfer Zone 1"/>
        <s v="[Dim Service].[Service].&amp;[SQL Server Enterprise]" c="SQL Server Enterprise"/>
        <s v="[Dim Service].[Service].&amp;[Standard SSD _D1 VM Windows]" c="Standard SSD _D1 VM Windows"/>
        <s v="[Dim Service].[Service].&amp;[Standard SSD _D11 VM Non-Windows]" c="Standard SSD _D11 VM Non-Windows"/>
        <s v="[Dim Service].[Service].&amp;[Standard SSD _D12 VM Non-Windows]" c="Standard SSD _D12 VM Non-Windows"/>
        <s v="[Dim Service].[Service].&amp;[Standard SSD _D12 VM Windows]" c="Standard SSD _D12 VM Windows"/>
        <s v="[Dim Service].[Service].&amp;[Standard SSD _D13 VM Non-Windows]" c="Standard SSD _D13 VM Non-Windows"/>
        <s v="[Dim Service].[Service].&amp;[Standard SSD _D14 VM Windows]" c="Standard SSD _D14 VM Windows"/>
        <s v="[Dim Service].[Service].&amp;[Standard SSD _D2 VM Non-Windows]" c="Standard SSD _D2 VM Non-Windows"/>
        <s v="[Dim Service].[Service].&amp;[Standard SSD _D2 VM Windows]" c="Standard SSD _D2 VM Windows"/>
        <s v="[Dim Service].[Service].&amp;[Standard SSD _D3 VM Non-Windows]" c="Standard SSD _D3 VM Non-Windows"/>
        <s v="[Dim Service].[Service].&amp;[Standard SSD _D3 VM Windows]" c="Standard SSD _D3 VM Windows"/>
        <s v="[Dim Service].[Service].&amp;[Standard SSD _D4 VM Non-Windows]" c="Standard SSD _D4 VM Non-Windows"/>
        <s v="[Dim Service].[Service].&amp;[Standard SSD _D4 VM Windows]" c="Standard SSD _D4 VM Windows"/>
        <s v="[Dim Service].[Service].&amp;[Storage]" c="Storage"/>
        <s v="[Dim Service].[Service].&amp;[Transactions Storage]" c="Transactions Storage"/>
        <s v="[Dim Service].[Service].&amp;[Virtual Machines]" c="Virtual Machines"/>
        <s v="[Dim Service].[Service].&amp;[Scheduler]" u="1" c="Scheduler"/>
        <s v="[Dim Service].[Service].&amp;[SQL Basic Database Days]" u="1" c="SQL Basic Database Days"/>
        <s v="[Dim Service].[Service].&amp;[Standard Event Hubs Throughput Units]" u="1" c="Standard Event Hubs Throughput Units"/>
        <s v="[Dim Service].[Service].&amp;[Standard Messaging Operations]" u="1" c="Standard Messaging Operations"/>
        <s v="[Dim Service].[Service].&amp;[Web Sites]" u="1" c="Web Sites"/>
        <s v="[Dim Service].[Service].&amp;[Websites]" u="1" c="Websites"/>
        <s v="[Dim Service].[Service].&amp;[Cache]" u="1" c="Cache"/>
        <s v="[Dim Service].[Service].&amp;[Data Services]" u="1" c="Data Services"/>
        <s v="[Dim Service].[Service].&amp;[Encoder Output]" u="1" c="Encoder Output"/>
        <s v="[Dim Service].[Service].&amp;[Free Automation]" u="1" c="Free Automation"/>
        <s v="[Dim Service].[Service].&amp;[Geo Redundant Tables/Queues]" u="1" c="Geo Redundant Tables/Queues"/>
        <s v="[Dim Service].[Service].&amp;[Locally Redundant Storage Standard IO - Files]" u="1" c="Locally Redundant Storage Standard IO - Files"/>
        <s v="[Dim Service].[Service].&amp;[LRS Prem Stor - Snpshot - Preview]" u="1" c="LRS Prem Stor - Snpshot - Preview"/>
        <s v="[Dim Service].[Service].&amp;[LRS Premium Storage - Page Blob/P10 - Preview]" u="1" c="LRS Premium Storage - Page Blob/P10 - Preview"/>
        <s v="[Dim Service].[Service].&amp;[Reserved IP Address Hours]" u="1" c="Reserved IP Address Hours"/>
        <s v="[Dim Service].[Service].&amp;[Reserved IP Remaps]" u="1" c="Reserved IP Remaps"/>
        <s v="[Dim Service].[Service].&amp;[SQL Azure Web]" u="1" c="SQL Azure Web"/>
        <s v="[Dim Service].[Service].&amp;[SQL Server Standard]" u="1" c="SQL Server Standard"/>
        <s v="[Dim Service].[Service].&amp;[Standard S0 Database Days]" u="1" c="Standard S0 Database Days"/>
        <s v="[Dim Service].[Service].&amp;[Standard SSD _D13 VM Windows]" u="1" c="Standard SSD _D13 VM Windows"/>
        <s v="[Dim Service].[Service].&amp;[Traffic Manager Endpoints]" u="1" c="Traffic Manager Endpoints"/>
        <s v="[Dim Service].[Service].&amp;[Standard SSD _D1 VM Non-Windows]" u="1" c="Standard SSD _D1 VM Non-Windows"/>
        <s v="[Dim Service].[Service].&amp;[Web Sites Small Basic]" u="1" c="Web Sites Small Basic"/>
        <s v="[Dim Service].[Service].&amp;[A6 HDInsight]" u="1" c="A6 HDInsight"/>
        <s v="[Dim Service].[Service].&amp;[Basic Messaging Operations]" u="1" c="Basic Messaging Operations"/>
        <s v="[Dim Service].[Service].&amp;[Business Analytics]" u="1" c="Business Analytics"/>
        <s v="[Dim Service].[Service].&amp;[D3 HDInsight]" u="1" c="D3 HDInsight"/>
        <s v="[Dim Service].[Service].&amp;[HDInsight]" u="1" c="HDInsight"/>
        <s v="[Dim Service].[Service].&amp;[Standard SSD _D14 VM Non-Windows]" u="1" c="Standard SSD _D14 VM Non-Windows"/>
        <s v="[Dim Service].[Service].&amp;[Backup Protected Instances]" u="1" c="Backup Protected Instances"/>
        <s v="[Dim Service].[Service].&amp;[Basic Event Hubs Throughput Units]" u="1" c="Basic Event Hubs Throughput Units"/>
        <s v="[Dim Service].[Service].&amp;[Cloud Services]" u="1" c="Cloud Services"/>
        <s v="[Dim Service].[Service].&amp;[Media E1 Encoding Reserved]" u="1" c="Media E1 Encoding Reserved"/>
        <s v="[Dim Service].[Service].&amp;[Media Streaming Reserved]" u="1" c="Media Streaming Reserved"/>
        <s v="[Dim Service].[Service].&amp;[Mobile Services Free Units]" u="1" c="Mobile Services Free Units"/>
        <s v="[Dim Service].[Service].&amp;[Premium P1 Database]" u="1" c="Premium P1 Database"/>
        <s v="[Dim Service].[Service].&amp;[Premium P3 Database]" u="1" c="Premium P3 Database"/>
        <s v="[Dim Service].[Service].&amp;[Service Bus]" u="1" c="Service Bus"/>
        <s v="[Dim Service].[Service].&amp;[SQL Azure Business]" u="1" c="SQL Azure Business"/>
        <s v="[Dim Service].[Service].&amp;[SQL Database]" u="1" c="SQL Database"/>
        <s v="[Dim Service].[Service].&amp;[SQL Server Web]" u="1" c="SQL Server Web"/>
        <s v="[Dim Service].[Service].&amp;[Standard Event Hubs Ingress Events]" u="1" c="Standard Event Hubs Ingress Events"/>
        <s v="[Dim Service].[Service].&amp;[Standard Messaging Base Unit]" u="1" c="Standard Messaging Base Unit"/>
        <s v="[Dim Service].[Service].&amp;[Standard Messaging Connections]" u="1" c="Standard Messaging Connections"/>
        <s v="[Dim Service].[Service].&amp;[Standard S1 Database]" u="1" c="Standard S1 Database"/>
        <s v="[Dim Service].[Service].&amp;[Standard S2 Database]" u="1" c="Standard S2 Database"/>
        <s v="[Dim Service].[Service].&amp;[Standard SSD _D11 VM Windows]" u="1" c="Standard SSD _D11 VM Windows"/>
        <s v="[Dim Service].[Service].&amp;[Traffic Manager DNS Queries]" u="1" c="Traffic Manager DNS Queries"/>
        <s v="[Dim Service].[Service].&amp;[Traffic Manager External Endpoints]" u="1" c="Traffic Manager External Endpoints"/>
        <s v="[Dim Service].[Service].&amp;[Web Sites Medium Basic]" u="1" c="Web Sites Medium Basic"/>
      </sharedItems>
    </cacheField>
    <cacheField name="[Dim Date].[Date Key].[Date Key]" caption="Date Key" numFmtId="0" hierarchy="8" level="1">
      <sharedItems containsSemiMixedTypes="0" containsString="0"/>
    </cacheField>
    <cacheField name="[Dim Date].[Date Key].[Date Key].[Calendar Date]" caption="Calendar Date" propertyName="Calendar Date" numFmtId="0" hierarchy="8" level="1" memberPropertyField="1">
      <sharedItems containsSemiMixedTypes="0" containsString="0"/>
    </cacheField>
    <cacheField name="[Dim Date].[Date Key].[Date Key].[Calendar Month Name]" caption="Calendar Month Name" propertyName="Calendar Month Name" numFmtId="0" hierarchy="8" level="1" memberPropertyField="1">
      <sharedItems containsSemiMixedTypes="0" containsString="0"/>
    </cacheField>
    <cacheField name="[Dim Date].[Date Key].[Date Key].[Calendar Quarter Name]" caption="Calendar Quarter Name" propertyName="Calendar Quarter Name" numFmtId="0" hierarchy="8" level="1" memberPropertyField="1">
      <sharedItems containsSemiMixedTypes="0" containsString="0"/>
    </cacheField>
    <cacheField name="[Dim Date].[Date Key].[Date Key].[Calendar Year Name]" caption="Calendar Year Name" propertyName="Calendar Year Name" numFmtId="0" hierarchy="8" level="1" memberPropertyField="1">
      <sharedItems containsSemiMixedTypes="0" containsString="0"/>
    </cacheField>
    <cacheField name="[Dim Date].[Date Key].[Date Key].[MS Fiscal Month Name]" caption="MS Fiscal Month Name" propertyName="MS Fiscal Month Name" numFmtId="0" hierarchy="8" level="1" memberPropertyField="1">
      <sharedItems containsSemiMixedTypes="0" containsString="0"/>
    </cacheField>
    <cacheField name="[Dim Date].[Date Key].[Date Key].[MS Fiscal Quarter Name]" caption="MS Fiscal Quarter Name" propertyName="MS Fiscal Quarter Name" numFmtId="0" hierarchy="8" level="1" memberPropertyField="1">
      <sharedItems containsSemiMixedTypes="0" containsString="0"/>
    </cacheField>
    <cacheField name="[Dim Date].[Date Key].[Date Key].[MS Fiscal Year Name]" caption="MS Fiscal Year Name" propertyName="MS Fiscal Year Name" numFmtId="0" hierarchy="8" level="1" memberPropertyField="1">
      <sharedItems containsSemiMixedTypes="0" containsString="0"/>
    </cacheField>
    <cacheField name="[Dim Date].[MS Fiscal Month Name].[MS Fiscal Month Name]" caption="MS Fiscal Month Name" numFmtId="0" hierarchy="10" level="1">
      <sharedItems count="6"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  <s v="[Dim Date].[MS Fiscal Month Name].&amp;[192]" c="FY2016-Nov"/>
      </sharedItems>
    </cacheField>
    <cacheField name="[Dim Enrollment].[Enrollment and Customer].[Enrollment and Customer]" caption="Enrollment and Customer" numFmtId="0" hierarchy="19" level="1">
      <sharedItems containsSemiMixedTypes="0" containsString="0"/>
    </cacheField>
  </cacheFields>
  <cacheHierarchies count="8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2" unbalanced="0">
      <fieldsUsage count="2">
        <fieldUsage x="-1"/>
        <fieldUsage x="11"/>
      </fieldsUsage>
    </cacheHierarchy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19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CSA]" caption="CSA" attribute="1" defaultMemberUniqueName="[Dim Enrollment].[CSA].[All]" allUniqueName="[Dim Enrollment].[CSA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2" unbalanced="0">
      <fieldsUsage count="2">
        <fieldUsage x="-1"/>
        <fieldUsage x="6"/>
      </fieldsUsage>
    </cacheHierarchy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9"/>
      </fieldsUsage>
    </cacheHierarchy>
    <cacheHierarchy uniqueName="[Dim Enrollment].[Enrollment and Customer]" caption="Enrollment and Customer" attribute="1" defaultMemberUniqueName="[Dim Enrollment].[Enrollment and Customer].[All]" allUniqueName="[Dim Enrollment].[Enrollment and Customer].[All]" dimensionUniqueName="[Dim Enrollment]" displayFolder="" count="2" unbalanced="0">
      <fieldsUsage count="2">
        <fieldUsage x="-1"/>
        <fieldUsage x="20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1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2" unbalanced="0">
      <fieldsUsage count="2">
        <fieldUsage x="-1"/>
        <fieldUsage x="2"/>
      </fieldsUsage>
    </cacheHierarchy>
    <cacheHierarchy uniqueName="[Dim Enrollment].[Is Hipo]" caption="Is Hipo" attribute="1" defaultMemberUniqueName="[Dim Enrollment].[Is Hipo].[All]" allUniqueName="[Dim Enrollment].[Is Hipo].[All]" dimensionUniqueName="[Dim Enrollment]" displayFolder="" count="2" unbalanced="0">
      <fieldsUsage count="2">
        <fieldUsage x="-1"/>
        <fieldUsage x="3"/>
      </fieldsUsage>
    </cacheHierarchy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4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2" unbalanced="0">
      <fieldsUsage count="2">
        <fieldUsage x="-1"/>
        <fieldUsage x="5"/>
      </fieldsUsage>
    </cacheHierarchy>
    <cacheHierarchy uniqueName="[Dim Enrollment].[MSL Agreement Number]" caption="MSL Agreement Number" attribute="1" defaultMemberUniqueName="[Dim Enrollment].[MSL Agreement Number].[All]" allUniqueName="[Dim Enrollment].[MSL Agreement Number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PSS]" caption="PSS" attribute="1" defaultMemberUniqueName="[Dim Enrollment].[PSS].[All]" allUniqueName="[Dim Enrollment].[PSS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0" unbalanced="0"/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Enrollment].[TPID]" caption="TPID" attribute="1" defaultMemberUniqueName="[Dim Enrollment].[TPID].[All]" allUniqueName="[Dim Enrollment].[TPID].[All]" dimensionUniqueName="[Dim Enrollment]" displayFolder="" count="0" unbalanced="0"/>
    <cacheHierarchy uniqueName="[Dim Order Type].[Order Type Name]" caption="Order Type Name" attribute="1" defaultMemberUniqueName="[Dim Order Type].[Order Type Name].[All]" allUniqueName="[Dim Order Type].[Order 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10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0" unbalanced="0"/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2" unbalanced="0">
      <fieldsUsage count="2">
        <fieldUsage x="-1"/>
        <fieldUsage x="7"/>
      </fieldsUsage>
    </cacheHierarchy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Subscription].[Subscription Type]" caption="Subscription Type" attribute="1" defaultMemberUniqueName="[Dim Subscription].[Subscription Type].[All]" allUniqueName="[Dim Subscription].[Subscription Type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0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Dim Terms].[Term Business Key]" caption="Term Business Key" attribute="1" defaultMemberUniqueName="[Dim Terms].[Term Business Key].[All]" allUniqueName="[Dim Terms].[Term Business Key].[All]" dimensionUniqueName="[Dim Terms]" displayFolder="" count="0" unbalanced="0" hidden="1"/>
    <cacheHierarchy uniqueName="[Measures].[Commitment RMB]" caption="Commitment RMB" measure="1" displayFolder="" measureGroup="Fact Commitment" count="0"/>
    <cacheHierarchy uniqueName="[Measures].[Commitment Qty]" caption="Commitment Qty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Qty]" caption="Credits Qty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8"/>
      </fieldsUsage>
    </cacheHierarchy>
    <cacheHierarchy uniqueName="[Measures].[TTD Utilized RMB]" caption="TTD Utilized RMB" measure="1" displayFolder="" measureGroup="Fact Usage" count="0"/>
    <cacheHierarchy uniqueName="[Measures].[Avg 6M Utilized]" caption="Avg 6M Utilized" measure="1" displayFolder="" measureGroup="Fact Usage" count="0"/>
    <cacheHierarchy uniqueName="[Measures].[Est Utilized RMB]" caption="Est Utilized RMB" measure="1" displayFolder="" measureGroup="Fact Usage" count="0"/>
    <cacheHierarchy uniqueName="[Measures].[Remaining Months]" caption="Remaining Months" measure="1" displayFolder="" measureGroup="Fact Usage" count="0"/>
    <cacheHierarchy uniqueName="[Measures].[Prior Month Utilized]" caption="Prior Month Utilized" measure="1" displayFolder="" measureGroup="Fact Usage KPI" count="0"/>
    <cacheHierarchy uniqueName="[Measures].[Prior2 Month Utilized]" caption="Prior2 Month Utilized" measure="1" displayFolder="" measureGroup="Fact Usage KPI" count="0"/>
    <cacheHierarchy uniqueName="[Measures].[Current Term Commitment RMB]" caption="Current Term Commitment RMB" measure="1" displayFolder="" measureGroup="Fact Usage KPI" count="0"/>
    <cacheHierarchy uniqueName="[Measures].[Prior Term Commitment RMB]" caption="Prior Term Commitment RMB" measure="1" displayFolder="" measureGroup="Fact Usage KPI" count="0"/>
    <cacheHierarchy uniqueName="[Measures].[Prior 3Month Utilized]" caption="Prior 3Month Utilized" measure="1" displayFolder="" measureGroup="Fact Usage KPI" count="0"/>
    <cacheHierarchy uniqueName="[Measures].[Prior2 3Month Utilized]" caption="Prior2 3Month Utilized" measure="1" displayFolder="" measureGroup="Fact Usage KPI" count="0"/>
    <cacheHierarchy uniqueName="[Measures].[UtilizedRev MoM%]" caption="UtilizedRev MoM%" measure="1" displayFolder="" measureGroup="Fact Usage KPI" count="0"/>
    <cacheHierarchy uniqueName="[Measures].[UtilizedRev 3Mo3M%]" caption="UtilizedRev 3Mo3M%" measure="1" displayFolder="" measureGroup="Fact Usage KPI" count="0"/>
    <cacheHierarchy uniqueName="[Measures].[Commitment YoY%]" caption="Commitment YoY%" measure="1" displayFolder="" measureGroup="Fact Usage KPI" count="0"/>
    <cacheHierarchy uniqueName="[Measures].[Utilization%]" caption="Utilization%" measure="1" displayFolder="" measureGroup="Fact Usage" count="0"/>
    <cacheHierarchy uniqueName="[Measures].[Est Utilization%]" caption="Est Utilization%" measure="1" displayFolder="" measureGroup="Fact Usage" count="0"/>
    <cacheHierarchy uniqueName="[Measures].[TTD Commitment RMB]" caption="TTD Commitment RMB" measure="1" displayFolder="" measureGroup="Fact Usage" count="0" hidden="1"/>
    <cacheHierarchy uniqueName="[Measures].[P2Utilized RMB]" caption="P2Utilized RMB" measure="1" displayFolder="" count="0" hidden="1"/>
    <cacheHierarchy uniqueName="[Measures].[P1Utilized RMB]" caption="P1Utilized RMB" measure="1" displayFolder="" count="0" hidden="1"/>
    <cacheHierarchy uniqueName="[Measures].[UtilizedRev MoM%-old]" caption="UtilizedRev MoM%-old" measure="1" displayFolder="" measureGroup="Fact Monthly Usage" count="0" hidden="1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6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  <measureGroup name="Fact Usage" caption="Fact Usage"/>
    <measureGroup name="Fact Usage KPI" caption="Fact Usage KPI"/>
  </measureGroups>
  <maps count="21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6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Felix Chang" refreshedDate="42348.476079513886" backgroundQuery="1" createdVersion="6" refreshedVersion="6" minRefreshableVersion="3" recordCount="0" supportSubquery="1" supportAdvancedDrill="1">
  <cacheSource type="external" connectionId="1"/>
  <cacheFields count="23">
    <cacheField name="[Dim Terms].[Is Current Term].[Is Current Term]" caption="Is Current Term" numFmtId="0" hierarchy="52" level="1">
      <sharedItems containsSemiMixedTypes="0" containsString="0"/>
    </cacheField>
    <cacheField name="[Dim Enrollment].[Enrollment Number].[Enrollment Number]" caption="Enrollment Number" numFmtId="0" hierarchy="21" level="1">
      <sharedItems containsSemiMixedTypes="0" containsString="0"/>
    </cacheField>
    <cacheField name="[Dim Enrollment].[Is CA].[Is CA]" caption="Is CA" numFmtId="0" hierarchy="22" level="1">
      <sharedItems containsSemiMixedTypes="0" containsString="0"/>
    </cacheField>
    <cacheField name="[Dim Enrollment].[Is Hipo].[Is Hipo]" caption="Is Hipo" numFmtId="0" hierarchy="23" level="1">
      <sharedItems containsSemiMixedTypes="0" containsString="0"/>
    </cacheField>
    <cacheField name="[Dim Enrollment].[Is HMC].[Is HMC]" caption="Is HMC" numFmtId="0" hierarchy="24" level="1">
      <sharedItems containsSemiMixedTypes="0" containsString="0"/>
    </cacheField>
    <cacheField name="[Dim Enrollment].[Is ISV].[Is ISV]" caption="Is ISV" numFmtId="0" hierarchy="25" level="1">
      <sharedItems containsSemiMixedTypes="0" containsString="0"/>
    </cacheField>
    <cacheField name="[Dim Enrollment].[EA Status].[EA Status]" caption="EA Status" numFmtId="0" hierarchy="17" level="1">
      <sharedItems count="2">
        <s v="[Dim Enrollment].[EA Status].&amp;[Active]" c="Active"/>
        <s v="[Dim Enrollment].[EA Status].&amp;[GracePeriod]" c="GracePeriod"/>
      </sharedItems>
    </cacheField>
    <cacheField name="[Dim Subscription].[Subscription GUID].[Subscription GUID]" caption="Subscription GUID" numFmtId="0" hierarchy="46" level="1">
      <sharedItems containsSemiMixedTypes="0" containsString="0"/>
    </cacheField>
    <cacheField name="[Measures].[Utilized RMB]" caption="Utilized RMB" numFmtId="0" hierarchy="67" level="32767"/>
    <cacheField name="[Dim Enrollment].[End Customer Name].[End Customer Name]" caption="End Customer Name" numFmtId="0" hierarchy="18" level="1">
      <sharedItems count="1">
        <s v="[Dim Enrollment].[End Customer Name].&amp;[内蒙古蒙牛乳业（集团）股份有限公司]" c="内蒙古蒙牛乳业（集团）股份有限公司"/>
      </sharedItems>
    </cacheField>
    <cacheField name="[Dim Service].[Service].[Service]" caption="Service" numFmtId="0" hierarchy="39" level="1">
      <sharedItems count="70">
        <s v="[Dim Service].[Service].&amp;[A6 HDInsight]" c="A6 HDInsight"/>
        <s v="[Dim Service].[Service].&amp;[Basic Messaging Operations]" c="Basic Messaging Operations"/>
        <s v="[Dim Service].[Service].&amp;[Business Analytics]" c="Business Analytics"/>
        <s v="[Dim Service].[Service].&amp;[D3 HDInsight]" c="D3 HDInsight"/>
        <s v="[Dim Service].[Service].&amp;[Data Transfer Egress]" c="Data Transfer Egress"/>
        <s v="[Dim Service].[Service].&amp;[Data Transfr Ingress]" c="Data Transfr Ingress"/>
        <s v="[Dim Service].[Service].&amp;[Geo Redundant Block Blobs]" c="Geo Redundant Block Blobs"/>
        <s v="[Dim Service].[Service].&amp;[Geo Redundant Disks/Page Blobs]" c="Geo Redundant Disks/Page Blobs"/>
        <s v="[Dim Service].[Service].&amp;[Geo Redundant Tables/Queues]" c="Geo Redundant Tables/Queues"/>
        <s v="[Dim Service].[Service].&amp;[HDInsight]" c="HDInsight"/>
        <s v="[Dim Service].[Service].&amp;[Locally Redundant Block Blobs]" c="Locally Redundant Block Blobs"/>
        <s v="[Dim Service].[Service].&amp;[Locally Redundant Disks/Page Blobs]" c="Locally Redundant Disks/Page Blobs"/>
        <s v="[Dim Service].[Service].&amp;[Locally Redundant Tables/Queues]" c="Locally Redundant Tables/Queues"/>
        <s v="[Dim Service].[Service].&amp;[Networking]" c="Networking"/>
        <s v="[Dim Service].[Service].&amp;[Reserved IP Address Hours]" c="Reserved IP Address Hours"/>
        <s v="[Dim Service].[Service].&amp;[Reserved IP Remaps]" c="Reserved IP Remaps"/>
        <s v="[Dim Service].[Service].&amp;[SQL Basic Database Days]" c="SQL Basic Database Days"/>
        <s v="[Dim Service].[Service].&amp;[Standard Event Hubs Throughput Units]" c="Standard Event Hubs Throughput Units"/>
        <s v="[Dim Service].[Service].&amp;[Standard SSD _D11 VM Non-Windows]" c="Standard SSD _D11 VM Non-Windows"/>
        <s v="[Dim Service].[Service].&amp;[Standard SSD _D14 VM Non-Windows]" c="Standard SSD _D14 VM Non-Windows"/>
        <s v="[Dim Service].[Service].&amp;[Standard SSD _D2 VM Non-Windows]" c="Standard SSD _D2 VM Non-Windows"/>
        <s v="[Dim Service].[Service].&amp;[Standard SSD _D3 VM Non-Windows]" c="Standard SSD _D3 VM Non-Windows"/>
        <s v="[Dim Service].[Service].&amp;[Standard SSD _D4 VM Non-Windows]" c="Standard SSD _D4 VM Non-Windows"/>
        <s v="[Dim Service].[Service].&amp;[Traffic Manager Endpoints]" c="Traffic Manager Endpoints"/>
        <s v="[Dim Service].[Service].&amp;[Transactions Storage]" c="Transactions Storage"/>
        <s v="[Dim Service].[Service].&amp;[Virtual Machines]" c="Virtual Machines"/>
        <s v="[Dim Service].[Service].&amp;[Web Sites]" c="Web Sites"/>
        <s v="[Dim Service].[Service].&amp;[Websites]" c="Websites"/>
        <s v="[Dim Service].[Service].&amp;[Backup Protected Instances]" u="1" c="Backup Protected Instances"/>
        <s v="[Dim Service].[Service].&amp;[Basic Event Hubs Throughput Units]" u="1" c="Basic Event Hubs Throughput Units"/>
        <s v="[Dim Service].[Service].&amp;[CDN]" u="1" c="CDN"/>
        <s v="[Dim Service].[Service].&amp;[Cloud Services]" u="1" c="Cloud Services"/>
        <s v="[Dim Service].[Service].&amp;[Data Services]" u="1" c="Data Services"/>
        <s v="[Dim Service].[Service].&amp;[Encoder Output]" u="1" c="Encoder Output"/>
        <s v="[Dim Service].[Service].&amp;[Free Automation]" u="1" c="Free Automation"/>
        <s v="[Dim Service].[Service].&amp;[Media E1 Encoding Reserved]" u="1" c="Media E1 Encoding Reserved"/>
        <s v="[Dim Service].[Service].&amp;[Media Streaming Reserved]" u="1" c="Media Streaming Reserved"/>
        <s v="[Dim Service].[Service].&amp;[Mobile Services Free Units]" u="1" c="Mobile Services Free Units"/>
        <s v="[Dim Service].[Service].&amp;[Premium P1 Database]" u="1" c="Premium P1 Database"/>
        <s v="[Dim Service].[Service].&amp;[Premium P3 Database]" u="1" c="Premium P3 Database"/>
        <s v="[Dim Service].[Service].&amp;[Scheduler]" u="1" c="Scheduler"/>
        <s v="[Dim Service].[Service].&amp;[Service Bus]" u="1" c="Service Bus"/>
        <s v="[Dim Service].[Service].&amp;[SQL Azure Business]" u="1" c="SQL Azure Business"/>
        <s v="[Dim Service].[Service].&amp;[SQL Azure Web]" u="1" c="SQL Azure Web"/>
        <s v="[Dim Service].[Service].&amp;[SQL Database]" u="1" c="SQL Database"/>
        <s v="[Dim Service].[Service].&amp;[SQL Server Enterprise]" u="1" c="SQL Server Enterprise"/>
        <s v="[Dim Service].[Service].&amp;[SQL Server Standard]" u="1" c="SQL Server Standard"/>
        <s v="[Dim Service].[Service].&amp;[SQL Server Web]" u="1" c="SQL Server Web"/>
        <s v="[Dim Service].[Service].&amp;[Standard Event Hubs Ingress Events]" u="1" c="Standard Event Hubs Ingress Events"/>
        <s v="[Dim Service].[Service].&amp;[Standard Messaging Base Unit]" u="1" c="Standard Messaging Base Unit"/>
        <s v="[Dim Service].[Service].&amp;[Standard Messaging Connections]" u="1" c="Standard Messaging Connections"/>
        <s v="[Dim Service].[Service].&amp;[Standard Messaging Operations]" u="1" c="Standard Messaging Operations"/>
        <s v="[Dim Service].[Service].&amp;[Standard S0 Database Days]" u="1" c="Standard S0 Database Days"/>
        <s v="[Dim Service].[Service].&amp;[Standard S1 Database]" u="1" c="Standard S1 Database"/>
        <s v="[Dim Service].[Service].&amp;[Standard S2 Database]" u="1" c="Standard S2 Database"/>
        <s v="[Dim Service].[Service].&amp;[Standard SSD _D1 VM Windows]" u="1" c="Standard SSD _D1 VM Windows"/>
        <s v="[Dim Service].[Service].&amp;[Standard SSD _D11 VM Windows]" u="1" c="Standard SSD _D11 VM Windows"/>
        <s v="[Dim Service].[Service].&amp;[Standard SSD _D12 VM Non-Windows]" u="1" c="Standard SSD _D12 VM Non-Windows"/>
        <s v="[Dim Service].[Service].&amp;[Standard SSD _D12 VM Windows]" u="1" c="Standard SSD _D12 VM Windows"/>
        <s v="[Dim Service].[Service].&amp;[Standard SSD _D13 VM Non-Windows]" u="1" c="Standard SSD _D13 VM Non-Windows"/>
        <s v="[Dim Service].[Service].&amp;[Standard SSD _D13 VM Windows]" u="1" c="Standard SSD _D13 VM Windows"/>
        <s v="[Dim Service].[Service].&amp;[Standard SSD _D14 VM Windows]" u="1" c="Standard SSD _D14 VM Windows"/>
        <s v="[Dim Service].[Service].&amp;[Standard SSD _D2 VM Windows]" u="1" c="Standard SSD _D2 VM Windows"/>
        <s v="[Dim Service].[Service].&amp;[Standard SSD _D3 VM Windows]" u="1" c="Standard SSD _D3 VM Windows"/>
        <s v="[Dim Service].[Service].&amp;[Standard SSD _D4 VM Windows]" u="1" c="Standard SSD _D4 VM Windows"/>
        <s v="[Dim Service].[Service].&amp;[Storage]" u="1" c="Storage"/>
        <s v="[Dim Service].[Service].&amp;[Traffic Manager DNS Queries]" u="1" c="Traffic Manager DNS Queries"/>
        <s v="[Dim Service].[Service].&amp;[Traffic Manager External Endpoints]" u="1" c="Traffic Manager External Endpoints"/>
        <s v="[Dim Service].[Service].&amp;[Web Sites Medium Basic]" u="1" c="Web Sites Medium Basic"/>
        <s v="[Dim Service].[Service].&amp;[Web Sites Small Basic]" u="1" c="Web Sites Small Basic"/>
      </sharedItems>
    </cacheField>
    <cacheField name="[Dim Date].[Date Key].[Date Key]" caption="Date Key" numFmtId="0" hierarchy="8" level="1">
      <sharedItems containsSemiMixedTypes="0" containsString="0"/>
    </cacheField>
    <cacheField name="[Dim Date].[Date Key].[Date Key].[Calendar Date]" caption="Calendar Date" propertyName="Calendar Date" numFmtId="0" hierarchy="8" level="1" memberPropertyField="1">
      <sharedItems containsSemiMixedTypes="0" containsString="0"/>
    </cacheField>
    <cacheField name="[Dim Date].[Date Key].[Date Key].[Calendar Month Name]" caption="Calendar Month Name" propertyName="Calendar Month Name" numFmtId="0" hierarchy="8" level="1" memberPropertyField="1">
      <sharedItems containsSemiMixedTypes="0" containsString="0"/>
    </cacheField>
    <cacheField name="[Dim Date].[Date Key].[Date Key].[Calendar Quarter Name]" caption="Calendar Quarter Name" propertyName="Calendar Quarter Name" numFmtId="0" hierarchy="8" level="1" memberPropertyField="1">
      <sharedItems containsSemiMixedTypes="0" containsString="0"/>
    </cacheField>
    <cacheField name="[Dim Date].[Date Key].[Date Key].[Calendar Year Name]" caption="Calendar Year Name" propertyName="Calendar Year Name" numFmtId="0" hierarchy="8" level="1" memberPropertyField="1">
      <sharedItems containsSemiMixedTypes="0" containsString="0"/>
    </cacheField>
    <cacheField name="[Dim Date].[Date Key].[Date Key].[MS Fiscal Month Name]" caption="MS Fiscal Month Name" propertyName="MS Fiscal Month Name" numFmtId="0" hierarchy="8" level="1" memberPropertyField="1">
      <sharedItems containsSemiMixedTypes="0" containsString="0"/>
    </cacheField>
    <cacheField name="[Dim Date].[Date Key].[Date Key].[MS Fiscal Quarter Name]" caption="MS Fiscal Quarter Name" propertyName="MS Fiscal Quarter Name" numFmtId="0" hierarchy="8" level="1" memberPropertyField="1">
      <sharedItems containsSemiMixedTypes="0" containsString="0"/>
    </cacheField>
    <cacheField name="[Dim Date].[Date Key].[Date Key].[MS Fiscal Year Name]" caption="MS Fiscal Year Name" propertyName="MS Fiscal Year Name" numFmtId="0" hierarchy="8" level="1" memberPropertyField="1">
      <sharedItems containsSemiMixedTypes="0" containsString="0"/>
    </cacheField>
    <cacheField name="[Dim Date].[MS Fiscal Month Name].[MS Fiscal Month Name]" caption="MS Fiscal Month Name" numFmtId="0" hierarchy="10" level="1">
      <sharedItems count="7"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  <s v="[Dim Date].[MS Fiscal Month Name].&amp;[192]" c="FY2016-Nov"/>
        <s v="[Dim Date].[MS Fiscal Month Name].&amp;[193]" c="FY2016-Dec"/>
      </sharedItems>
    </cacheField>
    <cacheField name="[Dim Enrollment].[Enrollment and Customer].[Enrollment and Customer]" caption="Enrollment and Customer" numFmtId="0" hierarchy="19" level="1">
      <sharedItems containsSemiMixedTypes="0" containsString="0"/>
    </cacheField>
    <cacheField name="[Dim Account].[Account Name].[Account Name]" caption="Account Name" numFmtId="0" hierarchy="1" level="1">
      <sharedItems containsSemiMixedTypes="0" containsString="0"/>
    </cacheField>
    <cacheField name="[Dim Service].[Service Type].[Service Type]" caption="Service Type" numFmtId="0" hierarchy="43" level="1">
      <sharedItems count="39">
        <s v="[Dim Service].[Service Type].&amp;[A1 VM (Non-Windows)]" c="A1 VM (Non-Windows)"/>
        <s v="[Dim Service].[Service Type].&amp;[A1 VM (Windows)]" c="A1 VM (Windows)"/>
        <s v="[Dim Service].[Service Type].&amp;[A5 VM (Windows)]" c="A5 VM (Windows)"/>
        <s v="[Dim Service].[Service Type].&amp;[A5 VM(Non-Windows)]" c="A5 VM(Non-Windows)"/>
        <s v="[Dim Service].[Service Type].&amp;[A6 VM (Non-Windows)]" c="A6 VM (Non-Windows)"/>
        <s v="[Dim Service].[Service Type].&amp;[A6 VM (Windows)]" c="A6 VM (Windows)"/>
        <s v="[Dim Service].[Service Type].&amp;[A7 VM (Non-Windows)]" c="A7 VM (Non-Windows)"/>
        <s v="[Dim Service].[Service Type].&amp;[A7 VM (Windows)]" c="A7 VM (Windows)"/>
        <s v="[Dim Service].[Service Type].&amp;[App Service]" c="App Service"/>
        <s v="[Dim Service].[Service Type].&amp;[CDN]" c="CDN"/>
        <s v="[Dim Service].[Service Type].&amp;[Data Transfr Egress]" c="Data Transfr Egress"/>
        <s v="[Dim Service].[Service Type].&amp;[Data Transfr Ingress]" c="Data Transfr Ingress"/>
        <s v="[Dim Service].[Service Type].&amp;[Geo Redundant Block Blobs]" c="Geo Redundant Block Blobs"/>
        <s v="[Dim Service].[Service Type].&amp;[Geo Redundant Disks/Page Blobs]" c="Geo Redundant Disks/Page Blobs"/>
        <s v="[Dim Service].[Service Type].&amp;[Locally Redundant]" c="Locally Redundant"/>
        <s v="[Dim Service].[Service Type].&amp;[Locally Redundant Block Blobs]" c="Locally Redundant Block Blobs"/>
        <s v="[Dim Service].[Service Type].&amp;[Locally Redundant Disks/Page Blobs]" c="Locally Redundant Disks/Page Blobs"/>
        <s v="[Dim Service].[Service Type].&amp;[Locally Redundant Tables/Queues]" c="Locally Redundant Tables/Queues"/>
        <s v="[Dim Service].[Service Type].&amp;[Premium Data Transfer Zone 1]" c="Premium Data Transfer Zone 1"/>
        <s v="[Dim Service].[Service Type].&amp;[Scheduler]" c="Scheduler"/>
        <s v="[Dim Service].[Service Type].&amp;[SQL Basic Database Days]" c="SQL Basic Database Days"/>
        <s v="[Dim Service].[Service Type].&amp;[SQL Server Enterprise]" c="SQL Server Enterprise"/>
        <s v="[Dim Service].[Service Type].&amp;[Standard Event Hubs Throughput Units]" c="Standard Event Hubs Throughput Units"/>
        <s v="[Dim Service].[Service Type].&amp;[Standard Messaging Operations]" c="Standard Messaging Operations"/>
        <s v="[Dim Service].[Service Type].&amp;[Standard SSD _D1 VM Windows]" c="Standard SSD _D1 VM Windows"/>
        <s v="[Dim Service].[Service Type].&amp;[Standard SSD _D11 VM Non-Windows]" c="Standard SSD _D11 VM Non-Windows"/>
        <s v="[Dim Service].[Service Type].&amp;[Standard SSD _D12 VM Non-Windows]" c="Standard SSD _D12 VM Non-Windows"/>
        <s v="[Dim Service].[Service Type].&amp;[Standard SSD _D12 VM Windows]" c="Standard SSD _D12 VM Windows"/>
        <s v="[Dim Service].[Service Type].&amp;[Standard SSD _D13 VM Non-Windows]" c="Standard SSD _D13 VM Non-Windows"/>
        <s v="[Dim Service].[Service Type].&amp;[Standard SSD _D14 VM Windows]" c="Standard SSD _D14 VM Windows"/>
        <s v="[Dim Service].[Service Type].&amp;[Standard SSD _D2 VM Non-Windows]" c="Standard SSD _D2 VM Non-Windows"/>
        <s v="[Dim Service].[Service Type].&amp;[Standard SSD _D2 VM Windows]" c="Standard SSD _D2 VM Windows"/>
        <s v="[Dim Service].[Service Type].&amp;[Standard SSD _D3 VM Non-Windows]" c="Standard SSD _D3 VM Non-Windows"/>
        <s v="[Dim Service].[Service Type].&amp;[Standard SSD _D3 VM Windows]" c="Standard SSD _D3 VM Windows"/>
        <s v="[Dim Service].[Service Type].&amp;[Standard SSD _D4 VM Non-Windows]" c="Standard SSD _D4 VM Non-Windows"/>
        <s v="[Dim Service].[Service Type].&amp;[Standard SSD _D4 VM Windows]" c="Standard SSD _D4 VM Windows"/>
        <s v="[Dim Service].[Service Type].&amp;[Transactions Storage]" c="Transactions Storage"/>
        <s v="[Dim Service].[Service Type].&amp;[Virtual Network]" c="Virtual Network"/>
        <s v="[Dim Service].[Service Type].&amp;[Web Sites]" c="Web Sites"/>
      </sharedItems>
    </cacheField>
  </cacheFields>
  <cacheHierarchies count="8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2" unbalanced="0">
      <fieldsUsage count="2">
        <fieldUsage x="-1"/>
        <fieldUsage x="21"/>
      </fieldsUsage>
    </cacheHierarchy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2" unbalanced="0">
      <fieldsUsage count="2">
        <fieldUsage x="-1"/>
        <fieldUsage x="11"/>
      </fieldsUsage>
    </cacheHierarchy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19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CSA]" caption="CSA" attribute="1" defaultMemberUniqueName="[Dim Enrollment].[CSA].[All]" allUniqueName="[Dim Enrollment].[CSA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2" unbalanced="0">
      <fieldsUsage count="2">
        <fieldUsage x="-1"/>
        <fieldUsage x="6"/>
      </fieldsUsage>
    </cacheHierarchy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9"/>
      </fieldsUsage>
    </cacheHierarchy>
    <cacheHierarchy uniqueName="[Dim Enrollment].[Enrollment and Customer]" caption="Enrollment and Customer" attribute="1" defaultMemberUniqueName="[Dim Enrollment].[Enrollment and Customer].[All]" allUniqueName="[Dim Enrollment].[Enrollment and Customer].[All]" dimensionUniqueName="[Dim Enrollment]" displayFolder="" count="2" unbalanced="0">
      <fieldsUsage count="2">
        <fieldUsage x="-1"/>
        <fieldUsage x="20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1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2" unbalanced="0">
      <fieldsUsage count="2">
        <fieldUsage x="-1"/>
        <fieldUsage x="2"/>
      </fieldsUsage>
    </cacheHierarchy>
    <cacheHierarchy uniqueName="[Dim Enrollment].[Is Hipo]" caption="Is Hipo" attribute="1" defaultMemberUniqueName="[Dim Enrollment].[Is Hipo].[All]" allUniqueName="[Dim Enrollment].[Is Hipo].[All]" dimensionUniqueName="[Dim Enrollment]" displayFolder="" count="2" unbalanced="0">
      <fieldsUsage count="2">
        <fieldUsage x="-1"/>
        <fieldUsage x="3"/>
      </fieldsUsage>
    </cacheHierarchy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4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2" unbalanced="0">
      <fieldsUsage count="2">
        <fieldUsage x="-1"/>
        <fieldUsage x="5"/>
      </fieldsUsage>
    </cacheHierarchy>
    <cacheHierarchy uniqueName="[Dim Enrollment].[MSL Agreement Number]" caption="MSL Agreement Number" attribute="1" defaultMemberUniqueName="[Dim Enrollment].[MSL Agreement Number].[All]" allUniqueName="[Dim Enrollment].[MSL Agreement Number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PSS]" caption="PSS" attribute="1" defaultMemberUniqueName="[Dim Enrollment].[PSS].[All]" allUniqueName="[Dim Enrollment].[PSS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0" unbalanced="0"/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Enrollment].[TPID]" caption="TPID" attribute="1" defaultMemberUniqueName="[Dim Enrollment].[TPID].[All]" allUniqueName="[Dim Enrollment].[TPID].[All]" dimensionUniqueName="[Dim Enrollment]" displayFolder="" count="0" unbalanced="0"/>
    <cacheHierarchy uniqueName="[Dim Order Type].[Order Type Name]" caption="Order Type Name" attribute="1" defaultMemberUniqueName="[Dim Order Type].[Order Type Name].[All]" allUniqueName="[Dim Order Type].[Order 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10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2" unbalanced="0">
      <fieldsUsage count="2">
        <fieldUsage x="-1"/>
        <fieldUsage x="22"/>
      </fieldsUsage>
    </cacheHierarchy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2" unbalanced="0">
      <fieldsUsage count="2">
        <fieldUsage x="-1"/>
        <fieldUsage x="7"/>
      </fieldsUsage>
    </cacheHierarchy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Subscription].[Subscription Type]" caption="Subscription Type" attribute="1" defaultMemberUniqueName="[Dim Subscription].[Subscription Type].[All]" allUniqueName="[Dim Subscription].[Subscription Type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0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Dim Terms].[Term Business Key]" caption="Term Business Key" attribute="1" defaultMemberUniqueName="[Dim Terms].[Term Business Key].[All]" allUniqueName="[Dim Terms].[Term Business Key].[All]" dimensionUniqueName="[Dim Terms]" displayFolder="" count="0" unbalanced="0" hidden="1"/>
    <cacheHierarchy uniqueName="[Measures].[Commitment RMB]" caption="Commitment RMB" measure="1" displayFolder="" measureGroup="Fact Commitment" count="0"/>
    <cacheHierarchy uniqueName="[Measures].[Commitment Qty]" caption="Commitment Qty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Qty]" caption="Credits Qty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8"/>
      </fieldsUsage>
    </cacheHierarchy>
    <cacheHierarchy uniqueName="[Measures].[TTD Utilized RMB]" caption="TTD Utilized RMB" measure="1" displayFolder="" measureGroup="Fact Usage" count="0"/>
    <cacheHierarchy uniqueName="[Measures].[Avg 6M Utilized]" caption="Avg 6M Utilized" measure="1" displayFolder="" measureGroup="Fact Usage" count="0"/>
    <cacheHierarchy uniqueName="[Measures].[Est Utilized RMB]" caption="Est Utilized RMB" measure="1" displayFolder="" measureGroup="Fact Usage" count="0"/>
    <cacheHierarchy uniqueName="[Measures].[Remaining Months]" caption="Remaining Months" measure="1" displayFolder="" measureGroup="Fact Usage" count="0"/>
    <cacheHierarchy uniqueName="[Measures].[Prior Month Utilized]" caption="Prior Month Utilized" measure="1" displayFolder="" measureGroup="Fact Usage KPI" count="0"/>
    <cacheHierarchy uniqueName="[Measures].[Prior2 Month Utilized]" caption="Prior2 Month Utilized" measure="1" displayFolder="" measureGroup="Fact Usage KPI" count="0"/>
    <cacheHierarchy uniqueName="[Measures].[Current Term Commitment RMB]" caption="Current Term Commitment RMB" measure="1" displayFolder="" measureGroup="Fact Usage KPI" count="0"/>
    <cacheHierarchy uniqueName="[Measures].[Prior Term Commitment RMB]" caption="Prior Term Commitment RMB" measure="1" displayFolder="" measureGroup="Fact Usage KPI" count="0"/>
    <cacheHierarchy uniqueName="[Measures].[Prior 3Month Utilized]" caption="Prior 3Month Utilized" measure="1" displayFolder="" measureGroup="Fact Usage KPI" count="0"/>
    <cacheHierarchy uniqueName="[Measures].[Prior2 3Month Utilized]" caption="Prior2 3Month Utilized" measure="1" displayFolder="" measureGroup="Fact Usage KPI" count="0"/>
    <cacheHierarchy uniqueName="[Measures].[UtilizedRev MoM%]" caption="UtilizedRev MoM%" measure="1" displayFolder="" measureGroup="Fact Usage KPI" count="0"/>
    <cacheHierarchy uniqueName="[Measures].[UtilizedRev 3Mo3M%]" caption="UtilizedRev 3Mo3M%" measure="1" displayFolder="" measureGroup="Fact Usage KPI" count="0"/>
    <cacheHierarchy uniqueName="[Measures].[Commitment YoY%]" caption="Commitment YoY%" measure="1" displayFolder="" measureGroup="Fact Usage KPI" count="0"/>
    <cacheHierarchy uniqueName="[Measures].[Utilization%]" caption="Utilization%" measure="1" displayFolder="" measureGroup="Fact Usage" count="0"/>
    <cacheHierarchy uniqueName="[Measures].[Est Utilization%]" caption="Est Utilization%" measure="1" displayFolder="" measureGroup="Fact Usage" count="0"/>
    <cacheHierarchy uniqueName="[Measures].[TTD Commitment RMB]" caption="TTD Commitment RMB" measure="1" displayFolder="" measureGroup="Fact Usage" count="0" hidden="1"/>
    <cacheHierarchy uniqueName="[Measures].[P2Utilized RMB]" caption="P2Utilized RMB" measure="1" displayFolder="" count="0" hidden="1"/>
    <cacheHierarchy uniqueName="[Measures].[P1Utilized RMB]" caption="P1Utilized RMB" measure="1" displayFolder="" count="0" hidden="1"/>
    <cacheHierarchy uniqueName="[Measures].[UtilizedRev MoM%-old]" caption="UtilizedRev MoM%-old" measure="1" displayFolder="" measureGroup="Fact Monthly Usage" count="0" hidden="1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6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  <measureGroup name="Fact Usage" caption="Fact Usage"/>
    <measureGroup name="Fact Usage KPI" caption="Fact Usage KPI"/>
  </measureGroups>
  <maps count="21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6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Felix Chang" refreshedDate="42348.476091203702" backgroundQuery="1" createdVersion="6" refreshedVersion="6" minRefreshableVersion="3" recordCount="0" supportSubquery="1" supportAdvancedDrill="1">
  <cacheSource type="external" connectionId="1"/>
  <cacheFields count="25">
    <cacheField name="[Dim Terms].[Is Current Term].[Is Current Term]" caption="Is Current Term" numFmtId="0" hierarchy="52" level="1">
      <sharedItems count="2">
        <s v="[Dim Terms].[Is Current Term].&amp;[0]" c="0"/>
        <s v="[Dim Terms].[Is Current Term].&amp;[1]" c="1"/>
      </sharedItems>
    </cacheField>
    <cacheField name="[Dim Enrollment].[Enrollment Number].[Enrollment Number]" caption="Enrollment Number" numFmtId="0" hierarchy="21" level="1">
      <sharedItems containsSemiMixedTypes="0" containsString="0"/>
    </cacheField>
    <cacheField name="[Dim Enrollment].[Is CA].[Is CA]" caption="Is CA" numFmtId="0" hierarchy="22" level="1">
      <sharedItems containsSemiMixedTypes="0" containsString="0"/>
    </cacheField>
    <cacheField name="[Dim Enrollment].[Is Hipo].[Is Hipo]" caption="Is Hipo" numFmtId="0" hierarchy="23" level="1">
      <sharedItems containsSemiMixedTypes="0" containsString="0"/>
    </cacheField>
    <cacheField name="[Dim Enrollment].[Is HMC].[Is HMC]" caption="Is HMC" numFmtId="0" hierarchy="24" level="1">
      <sharedItems containsSemiMixedTypes="0" containsString="0"/>
    </cacheField>
    <cacheField name="[Dim Enrollment].[Is ISV].[Is ISV]" caption="Is ISV" numFmtId="0" hierarchy="25" level="1">
      <sharedItems containsSemiMixedTypes="0" containsString="0"/>
    </cacheField>
    <cacheField name="[Dim Enrollment].[EA Status].[EA Status]" caption="EA Status" numFmtId="0" hierarchy="17" level="1">
      <sharedItems count="2">
        <s v="[Dim Enrollment].[EA Status].&amp;[Active]" c="Active"/>
        <s v="[Dim Enrollment].[EA Status].&amp;[GracePeriod]" c="GracePeriod"/>
      </sharedItems>
    </cacheField>
    <cacheField name="[Dim Subscription].[Subscription GUID].[Subscription GUID]" caption="Subscription GUID" numFmtId="0" hierarchy="46" level="1">
      <sharedItems containsSemiMixedTypes="0" containsString="0"/>
    </cacheField>
    <cacheField name="[Measures].[Utilized RMB]" caption="Utilized RMB" numFmtId="0" hierarchy="67" level="32767"/>
    <cacheField name="[Dim Service].[Service].[Service]" caption="Service" numFmtId="0" hierarchy="39" level="1">
      <sharedItems count="70">
        <s v="[Dim Service].[Service].&amp;[A6 HDInsight]" c="A6 HDInsight"/>
        <s v="[Dim Service].[Service].&amp;[Basic Messaging Operations]" c="Basic Messaging Operations"/>
        <s v="[Dim Service].[Service].&amp;[Business Analytics]" c="Business Analytics"/>
        <s v="[Dim Service].[Service].&amp;[D3 HDInsight]" c="D3 HDInsight"/>
        <s v="[Dim Service].[Service].&amp;[Data Transfer Egress]" c="Data Transfer Egress"/>
        <s v="[Dim Service].[Service].&amp;[Data Transfr Ingress]" c="Data Transfr Ingress"/>
        <s v="[Dim Service].[Service].&amp;[Geo Redundant Block Blobs]" c="Geo Redundant Block Blobs"/>
        <s v="[Dim Service].[Service].&amp;[Geo Redundant Disks/Page Blobs]" c="Geo Redundant Disks/Page Blobs"/>
        <s v="[Dim Service].[Service].&amp;[Geo Redundant Tables/Queues]" c="Geo Redundant Tables/Queues"/>
        <s v="[Dim Service].[Service].&amp;[HDInsight]" c="HDInsight"/>
        <s v="[Dim Service].[Service].&amp;[Locally Redundant Block Blobs]" c="Locally Redundant Block Blobs"/>
        <s v="[Dim Service].[Service].&amp;[Locally Redundant Disks/Page Blobs]" c="Locally Redundant Disks/Page Blobs"/>
        <s v="[Dim Service].[Service].&amp;[Locally Redundant Tables/Queues]" c="Locally Redundant Tables/Queues"/>
        <s v="[Dim Service].[Service].&amp;[Networking]" c="Networking"/>
        <s v="[Dim Service].[Service].&amp;[Reserved IP Address Hours]" c="Reserved IP Address Hours"/>
        <s v="[Dim Service].[Service].&amp;[Reserved IP Remaps]" c="Reserved IP Remaps"/>
        <s v="[Dim Service].[Service].&amp;[SQL Basic Database Days]" c="SQL Basic Database Days"/>
        <s v="[Dim Service].[Service].&amp;[Standard Event Hubs Throughput Units]" c="Standard Event Hubs Throughput Units"/>
        <s v="[Dim Service].[Service].&amp;[Standard SSD _D11 VM Non-Windows]" c="Standard SSD _D11 VM Non-Windows"/>
        <s v="[Dim Service].[Service].&amp;[Standard SSD _D14 VM Non-Windows]" c="Standard SSD _D14 VM Non-Windows"/>
        <s v="[Dim Service].[Service].&amp;[Standard SSD _D2 VM Non-Windows]" c="Standard SSD _D2 VM Non-Windows"/>
        <s v="[Dim Service].[Service].&amp;[Standard SSD _D3 VM Non-Windows]" c="Standard SSD _D3 VM Non-Windows"/>
        <s v="[Dim Service].[Service].&amp;[Standard SSD _D4 VM Non-Windows]" c="Standard SSD _D4 VM Non-Windows"/>
        <s v="[Dim Service].[Service].&amp;[Traffic Manager Endpoints]" c="Traffic Manager Endpoints"/>
        <s v="[Dim Service].[Service].&amp;[Transactions Storage]" c="Transactions Storage"/>
        <s v="[Dim Service].[Service].&amp;[Virtual Machines]" c="Virtual Machines"/>
        <s v="[Dim Service].[Service].&amp;[Web Sites]" c="Web Sites"/>
        <s v="[Dim Service].[Service].&amp;[Websites]" c="Websites"/>
        <s v="[Dim Service].[Service].&amp;[Backup Protected Instances]" u="1" c="Backup Protected Instances"/>
        <s v="[Dim Service].[Service].&amp;[Basic Event Hubs Throughput Units]" u="1" c="Basic Event Hubs Throughput Units"/>
        <s v="[Dim Service].[Service].&amp;[CDN]" u="1" c="CDN"/>
        <s v="[Dim Service].[Service].&amp;[Cloud Services]" u="1" c="Cloud Services"/>
        <s v="[Dim Service].[Service].&amp;[Data Services]" u="1" c="Data Services"/>
        <s v="[Dim Service].[Service].&amp;[Encoder Output]" u="1" c="Encoder Output"/>
        <s v="[Dim Service].[Service].&amp;[Free Automation]" u="1" c="Free Automation"/>
        <s v="[Dim Service].[Service].&amp;[Media E1 Encoding Reserved]" u="1" c="Media E1 Encoding Reserved"/>
        <s v="[Dim Service].[Service].&amp;[Media Streaming Reserved]" u="1" c="Media Streaming Reserved"/>
        <s v="[Dim Service].[Service].&amp;[Mobile Services Free Units]" u="1" c="Mobile Services Free Units"/>
        <s v="[Dim Service].[Service].&amp;[Premium P1 Database]" u="1" c="Premium P1 Database"/>
        <s v="[Dim Service].[Service].&amp;[Premium P3 Database]" u="1" c="Premium P3 Database"/>
        <s v="[Dim Service].[Service].&amp;[Scheduler]" u="1" c="Scheduler"/>
        <s v="[Dim Service].[Service].&amp;[Service Bus]" u="1" c="Service Bus"/>
        <s v="[Dim Service].[Service].&amp;[SQL Azure Business]" u="1" c="SQL Azure Business"/>
        <s v="[Dim Service].[Service].&amp;[SQL Azure Web]" u="1" c="SQL Azure Web"/>
        <s v="[Dim Service].[Service].&amp;[SQL Database]" u="1" c="SQL Database"/>
        <s v="[Dim Service].[Service].&amp;[SQL Server Enterprise]" u="1" c="SQL Server Enterprise"/>
        <s v="[Dim Service].[Service].&amp;[SQL Server Standard]" u="1" c="SQL Server Standard"/>
        <s v="[Dim Service].[Service].&amp;[SQL Server Web]" u="1" c="SQL Server Web"/>
        <s v="[Dim Service].[Service].&amp;[Standard Event Hubs Ingress Events]" u="1" c="Standard Event Hubs Ingress Events"/>
        <s v="[Dim Service].[Service].&amp;[Standard Messaging Base Unit]" u="1" c="Standard Messaging Base Unit"/>
        <s v="[Dim Service].[Service].&amp;[Standard Messaging Connections]" u="1" c="Standard Messaging Connections"/>
        <s v="[Dim Service].[Service].&amp;[Standard Messaging Operations]" u="1" c="Standard Messaging Operations"/>
        <s v="[Dim Service].[Service].&amp;[Standard S0 Database Days]" u="1" c="Standard S0 Database Days"/>
        <s v="[Dim Service].[Service].&amp;[Standard S1 Database]" u="1" c="Standard S1 Database"/>
        <s v="[Dim Service].[Service].&amp;[Standard S2 Database]" u="1" c="Standard S2 Database"/>
        <s v="[Dim Service].[Service].&amp;[Standard SSD _D1 VM Windows]" u="1" c="Standard SSD _D1 VM Windows"/>
        <s v="[Dim Service].[Service].&amp;[Standard SSD _D11 VM Windows]" u="1" c="Standard SSD _D11 VM Windows"/>
        <s v="[Dim Service].[Service].&amp;[Standard SSD _D12 VM Non-Windows]" u="1" c="Standard SSD _D12 VM Non-Windows"/>
        <s v="[Dim Service].[Service].&amp;[Standard SSD _D12 VM Windows]" u="1" c="Standard SSD _D12 VM Windows"/>
        <s v="[Dim Service].[Service].&amp;[Standard SSD _D13 VM Non-Windows]" u="1" c="Standard SSD _D13 VM Non-Windows"/>
        <s v="[Dim Service].[Service].&amp;[Standard SSD _D13 VM Windows]" u="1" c="Standard SSD _D13 VM Windows"/>
        <s v="[Dim Service].[Service].&amp;[Standard SSD _D14 VM Windows]" u="1" c="Standard SSD _D14 VM Windows"/>
        <s v="[Dim Service].[Service].&amp;[Standard SSD _D2 VM Windows]" u="1" c="Standard SSD _D2 VM Windows"/>
        <s v="[Dim Service].[Service].&amp;[Standard SSD _D3 VM Windows]" u="1" c="Standard SSD _D3 VM Windows"/>
        <s v="[Dim Service].[Service].&amp;[Standard SSD _D4 VM Windows]" u="1" c="Standard SSD _D4 VM Windows"/>
        <s v="[Dim Service].[Service].&amp;[Storage]" u="1" c="Storage"/>
        <s v="[Dim Service].[Service].&amp;[Traffic Manager DNS Queries]" u="1" c="Traffic Manager DNS Queries"/>
        <s v="[Dim Service].[Service].&amp;[Traffic Manager External Endpoints]" u="1" c="Traffic Manager External Endpoints"/>
        <s v="[Dim Service].[Service].&amp;[Web Sites Medium Basic]" u="1" c="Web Sites Medium Basic"/>
        <s v="[Dim Service].[Service].&amp;[Web Sites Small Basic]" u="1" c="Web Sites Small Basic"/>
      </sharedItems>
    </cacheField>
    <cacheField name="[Dim Date].[Date Key].[Date Key]" caption="Date Key" numFmtId="0" hierarchy="8" level="1">
      <sharedItems containsSemiMixedTypes="0" containsString="0"/>
    </cacheField>
    <cacheField name="[Dim Date].[Date Key].[Date Key].[Calendar Date]" caption="Calendar Date" propertyName="Calendar Date" numFmtId="0" hierarchy="8" level="1" memberPropertyField="1">
      <sharedItems containsSemiMixedTypes="0" containsString="0"/>
    </cacheField>
    <cacheField name="[Dim Date].[Date Key].[Date Key].[Calendar Month Name]" caption="Calendar Month Name" propertyName="Calendar Month Name" numFmtId="0" hierarchy="8" level="1" memberPropertyField="1">
      <sharedItems containsSemiMixedTypes="0" containsString="0"/>
    </cacheField>
    <cacheField name="[Dim Date].[Date Key].[Date Key].[Calendar Quarter Name]" caption="Calendar Quarter Name" propertyName="Calendar Quarter Name" numFmtId="0" hierarchy="8" level="1" memberPropertyField="1">
      <sharedItems containsSemiMixedTypes="0" containsString="0"/>
    </cacheField>
    <cacheField name="[Dim Date].[Date Key].[Date Key].[Calendar Year Name]" caption="Calendar Year Name" propertyName="Calendar Year Name" numFmtId="0" hierarchy="8" level="1" memberPropertyField="1">
      <sharedItems containsSemiMixedTypes="0" containsString="0"/>
    </cacheField>
    <cacheField name="[Dim Date].[Date Key].[Date Key].[MS Fiscal Month Name]" caption="MS Fiscal Month Name" propertyName="MS Fiscal Month Name" numFmtId="0" hierarchy="8" level="1" memberPropertyField="1">
      <sharedItems containsSemiMixedTypes="0" containsString="0"/>
    </cacheField>
    <cacheField name="[Dim Date].[Date Key].[Date Key].[MS Fiscal Quarter Name]" caption="MS Fiscal Quarter Name" propertyName="MS Fiscal Quarter Name" numFmtId="0" hierarchy="8" level="1" memberPropertyField="1">
      <sharedItems containsSemiMixedTypes="0" containsString="0"/>
    </cacheField>
    <cacheField name="[Dim Date].[Date Key].[Date Key].[MS Fiscal Year Name]" caption="MS Fiscal Year Name" propertyName="MS Fiscal Year Name" numFmtId="0" hierarchy="8" level="1" memberPropertyField="1">
      <sharedItems containsSemiMixedTypes="0" containsString="0"/>
    </cacheField>
    <cacheField name="[Dim Date].[MS Fiscal Month Name].[MS Fiscal Month Name]" caption="MS Fiscal Month Name" numFmtId="0" hierarchy="10" level="1">
      <sharedItems count="19">
        <s v="[Dim Date].[MS Fiscal Month Name].&amp;[175]" c="FY2014-Jun"/>
        <s v="[Dim Date].[MS Fiscal Month Name].&amp;[176]" c="FY2015-Jul"/>
        <s v="[Dim Date].[MS Fiscal Month Name].&amp;[177]" c="FY2015-Aug"/>
        <s v="[Dim Date].[MS Fiscal Month Name].&amp;[178]" c="FY2015-Sep"/>
        <s v="[Dim Date].[MS Fiscal Month Name].&amp;[179]" c="FY2015-Oct"/>
        <s v="[Dim Date].[MS Fiscal Month Name].&amp;[180]" c="FY2015-Nov"/>
        <s v="[Dim Date].[MS Fiscal Month Name].&amp;[181]" c="FY2015-Dec"/>
        <s v="[Dim Date].[MS Fiscal Month Name].&amp;[182]" c="FY2015-Jan"/>
        <s v="[Dim Date].[MS Fiscal Month Name].&amp;[183]" c="FY2015-Feb"/>
        <s v="[Dim Date].[MS Fiscal Month Name].&amp;[184]" c="FY2015-Mar"/>
        <s v="[Dim Date].[MS Fiscal Month Name].&amp;[185]" c="FY2015-Apr"/>
        <s v="[Dim Date].[MS Fiscal Month Name].&amp;[186]" c="FY2015-May"/>
        <s v="[Dim Date].[MS Fiscal Month Name].&amp;[187]" c="FY2015-Jun"/>
        <s v="[Dim Date].[MS Fiscal Month Name].&amp;[188]" c="FY2016-Jul"/>
        <s v="[Dim Date].[MS Fiscal Month Name].&amp;[189]" c="FY2016-Aug"/>
        <s v="[Dim Date].[MS Fiscal Month Name].&amp;[190]" c="FY2016-Sep"/>
        <s v="[Dim Date].[MS Fiscal Month Name].&amp;[191]" c="FY2016-Oct"/>
        <s v="[Dim Date].[MS Fiscal Month Name].&amp;[192]" c="FY2016-Nov"/>
        <s v="[Dim Date].[MS Fiscal Month Name].&amp;[193]" c="FY2016-Dec"/>
      </sharedItems>
    </cacheField>
    <cacheField name="[Dim Enrollment].[Enrollment and Customer].[Enrollment and Customer]" caption="Enrollment and Customer" numFmtId="0" hierarchy="19" level="1">
      <sharedItems containsSemiMixedTypes="0" containsString="0"/>
    </cacheField>
    <cacheField name="[Dim Account].[Account Name].[Account Name]" caption="Account Name" numFmtId="0" hierarchy="1" level="1">
      <sharedItems containsSemiMixedTypes="0" containsString="0"/>
    </cacheField>
    <cacheField name="[Dim Service].[Service Type].[Service Type]" caption="Service Type" numFmtId="0" hierarchy="43" level="1">
      <sharedItems count="39">
        <s v="[Dim Service].[Service Type].&amp;[A1 VM (Non-Windows)]" c="A1 VM (Non-Windows)"/>
        <s v="[Dim Service].[Service Type].&amp;[A1 VM (Windows)]" c="A1 VM (Windows)"/>
        <s v="[Dim Service].[Service Type].&amp;[A5 VM (Windows)]" c="A5 VM (Windows)"/>
        <s v="[Dim Service].[Service Type].&amp;[A5 VM(Non-Windows)]" c="A5 VM(Non-Windows)"/>
        <s v="[Dim Service].[Service Type].&amp;[A6 VM (Non-Windows)]" c="A6 VM (Non-Windows)"/>
        <s v="[Dim Service].[Service Type].&amp;[A6 VM (Windows)]" c="A6 VM (Windows)"/>
        <s v="[Dim Service].[Service Type].&amp;[A7 VM (Non-Windows)]" c="A7 VM (Non-Windows)"/>
        <s v="[Dim Service].[Service Type].&amp;[A7 VM (Windows)]" c="A7 VM (Windows)"/>
        <s v="[Dim Service].[Service Type].&amp;[App Service]" c="App Service"/>
        <s v="[Dim Service].[Service Type].&amp;[CDN]" c="CDN"/>
        <s v="[Dim Service].[Service Type].&amp;[Data Transfr Egress]" c="Data Transfr Egress"/>
        <s v="[Dim Service].[Service Type].&amp;[Data Transfr Ingress]" c="Data Transfr Ingress"/>
        <s v="[Dim Service].[Service Type].&amp;[Geo Redundant Block Blobs]" c="Geo Redundant Block Blobs"/>
        <s v="[Dim Service].[Service Type].&amp;[Geo Redundant Disks/Page Blobs]" c="Geo Redundant Disks/Page Blobs"/>
        <s v="[Dim Service].[Service Type].&amp;[Locally Redundant]" c="Locally Redundant"/>
        <s v="[Dim Service].[Service Type].&amp;[Locally Redundant Block Blobs]" c="Locally Redundant Block Blobs"/>
        <s v="[Dim Service].[Service Type].&amp;[Locally Redundant Disks/Page Blobs]" c="Locally Redundant Disks/Page Blobs"/>
        <s v="[Dim Service].[Service Type].&amp;[Locally Redundant Tables/Queues]" c="Locally Redundant Tables/Queues"/>
        <s v="[Dim Service].[Service Type].&amp;[Premium Data Transfer Zone 1]" c="Premium Data Transfer Zone 1"/>
        <s v="[Dim Service].[Service Type].&amp;[Scheduler]" c="Scheduler"/>
        <s v="[Dim Service].[Service Type].&amp;[SQL Basic Database Days]" c="SQL Basic Database Days"/>
        <s v="[Dim Service].[Service Type].&amp;[SQL Server Enterprise]" c="SQL Server Enterprise"/>
        <s v="[Dim Service].[Service Type].&amp;[Standard Event Hubs Throughput Units]" c="Standard Event Hubs Throughput Units"/>
        <s v="[Dim Service].[Service Type].&amp;[Standard Messaging Operations]" c="Standard Messaging Operations"/>
        <s v="[Dim Service].[Service Type].&amp;[Standard SSD _D1 VM Windows]" c="Standard SSD _D1 VM Windows"/>
        <s v="[Dim Service].[Service Type].&amp;[Standard SSD _D11 VM Non-Windows]" c="Standard SSD _D11 VM Non-Windows"/>
        <s v="[Dim Service].[Service Type].&amp;[Standard SSD _D12 VM Non-Windows]" c="Standard SSD _D12 VM Non-Windows"/>
        <s v="[Dim Service].[Service Type].&amp;[Standard SSD _D12 VM Windows]" c="Standard SSD _D12 VM Windows"/>
        <s v="[Dim Service].[Service Type].&amp;[Standard SSD _D13 VM Non-Windows]" c="Standard SSD _D13 VM Non-Windows"/>
        <s v="[Dim Service].[Service Type].&amp;[Standard SSD _D14 VM Windows]" c="Standard SSD _D14 VM Windows"/>
        <s v="[Dim Service].[Service Type].&amp;[Standard SSD _D2 VM Non-Windows]" c="Standard SSD _D2 VM Non-Windows"/>
        <s v="[Dim Service].[Service Type].&amp;[Standard SSD _D2 VM Windows]" c="Standard SSD _D2 VM Windows"/>
        <s v="[Dim Service].[Service Type].&amp;[Standard SSD _D3 VM Non-Windows]" c="Standard SSD _D3 VM Non-Windows"/>
        <s v="[Dim Service].[Service Type].&amp;[Standard SSD _D3 VM Windows]" c="Standard SSD _D3 VM Windows"/>
        <s v="[Dim Service].[Service Type].&amp;[Standard SSD _D4 VM Non-Windows]" c="Standard SSD _D4 VM Non-Windows"/>
        <s v="[Dim Service].[Service Type].&amp;[Standard SSD _D4 VM Windows]" c="Standard SSD _D4 VM Windows"/>
        <s v="[Dim Service].[Service Type].&amp;[Transactions Storage]" c="Transactions Storage"/>
        <s v="[Dim Service].[Service Type].&amp;[Virtual Network]" c="Virtual Network"/>
        <s v="[Dim Service].[Service Type].&amp;[Web Sites]" c="Web Sites"/>
      </sharedItems>
    </cacheField>
    <cacheField name="[Measures].[Commitment RMB]" caption="Commitment RMB" numFmtId="0" hierarchy="60" level="32767"/>
    <cacheField name="[Dim Enrollment].[End Customer Name].[End Customer Name]" caption="End Customer Name" numFmtId="0" hierarchy="18" level="1">
      <sharedItems count="1">
        <s v="[Dim Enrollment].[End Customer Name].&amp;[内蒙古蒙牛乳业（集团）股份有限公司]" c="内蒙古蒙牛乳业（集团）股份有限公司"/>
      </sharedItems>
    </cacheField>
    <cacheField name="[Measures].[Overage RMB]" caption="Overage RMB" numFmtId="0" hierarchy="65" level="32767"/>
  </cacheFields>
  <cacheHierarchies count="8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2" unbalanced="0">
      <fieldsUsage count="2">
        <fieldUsage x="-1"/>
        <fieldUsage x="20"/>
      </fieldsUsage>
    </cacheHierarchy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2" unbalanced="0">
      <fieldsUsage count="2">
        <fieldUsage x="-1"/>
        <fieldUsage x="10"/>
      </fieldsUsage>
    </cacheHierarchy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2" unbalanced="0">
      <fieldsUsage count="2">
        <fieldUsage x="-1"/>
        <fieldUsage x="18"/>
      </fieldsUsage>
    </cacheHierarchy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CSA]" caption="CSA" attribute="1" defaultMemberUniqueName="[Dim Enrollment].[CSA].[All]" allUniqueName="[Dim Enrollment].[CSA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2" unbalanced="0">
      <fieldsUsage count="2">
        <fieldUsage x="-1"/>
        <fieldUsage x="6"/>
      </fieldsUsage>
    </cacheHierarchy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23"/>
      </fieldsUsage>
    </cacheHierarchy>
    <cacheHierarchy uniqueName="[Dim Enrollment].[Enrollment and Customer]" caption="Enrollment and Customer" attribute="1" defaultMemberUniqueName="[Dim Enrollment].[Enrollment and Customer].[All]" allUniqueName="[Dim Enrollment].[Enrollment and Customer].[All]" dimensionUniqueName="[Dim Enrollment]" displayFolder="" count="2" unbalanced="0">
      <fieldsUsage count="2">
        <fieldUsage x="-1"/>
        <fieldUsage x="19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1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2" unbalanced="0">
      <fieldsUsage count="2">
        <fieldUsage x="-1"/>
        <fieldUsage x="2"/>
      </fieldsUsage>
    </cacheHierarchy>
    <cacheHierarchy uniqueName="[Dim Enrollment].[Is Hipo]" caption="Is Hipo" attribute="1" defaultMemberUniqueName="[Dim Enrollment].[Is Hipo].[All]" allUniqueName="[Dim Enrollment].[Is Hipo].[All]" dimensionUniqueName="[Dim Enrollment]" displayFolder="" count="2" unbalanced="0">
      <fieldsUsage count="2">
        <fieldUsage x="-1"/>
        <fieldUsage x="3"/>
      </fieldsUsage>
    </cacheHierarchy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4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2" unbalanced="0">
      <fieldsUsage count="2">
        <fieldUsage x="-1"/>
        <fieldUsage x="5"/>
      </fieldsUsage>
    </cacheHierarchy>
    <cacheHierarchy uniqueName="[Dim Enrollment].[MSL Agreement Number]" caption="MSL Agreement Number" attribute="1" defaultMemberUniqueName="[Dim Enrollment].[MSL Agreement Number].[All]" allUniqueName="[Dim Enrollment].[MSL Agreement Number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PSS]" caption="PSS" attribute="1" defaultMemberUniqueName="[Dim Enrollment].[PSS].[All]" allUniqueName="[Dim Enrollment].[PSS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0" unbalanced="0"/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Enrollment].[TPID]" caption="TPID" attribute="1" defaultMemberUniqueName="[Dim Enrollment].[TPID].[All]" allUniqueName="[Dim Enrollment].[TPID].[All]" dimensionUniqueName="[Dim Enrollment]" displayFolder="" count="0" unbalanced="0"/>
    <cacheHierarchy uniqueName="[Dim Order Type].[Order Type Name]" caption="Order Type Name" attribute="1" defaultMemberUniqueName="[Dim Order Type].[Order Type Name].[All]" allUniqueName="[Dim Order Type].[Order 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2" unbalanced="0">
      <fieldsUsage count="2">
        <fieldUsage x="-1"/>
        <fieldUsage x="9"/>
      </fieldsUsage>
    </cacheHierarchy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2" unbalanced="0">
      <fieldsUsage count="2">
        <fieldUsage x="-1"/>
        <fieldUsage x="21"/>
      </fieldsUsage>
    </cacheHierarchy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2" unbalanced="0">
      <fieldsUsage count="2">
        <fieldUsage x="-1"/>
        <fieldUsage x="7"/>
      </fieldsUsage>
    </cacheHierarchy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Subscription].[Subscription Type]" caption="Subscription Type" attribute="1" defaultMemberUniqueName="[Dim Subscription].[Subscription Type].[All]" allUniqueName="[Dim Subscription].[Subscription Type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0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Dim Terms].[Term Business Key]" caption="Term Business Key" attribute="1" defaultMemberUniqueName="[Dim Terms].[Term Business Key].[All]" allUniqueName="[Dim Terms].[Term Business Key].[All]" dimensionUniqueName="[Dim Terms]" displayFolder="" count="0" unbalanced="0" hidden="1"/>
    <cacheHierarchy uniqueName="[Measures].[Commitment RMB]" caption="Commitment RMB" measure="1" displayFolder="" measureGroup="Fact Commitment" count="0" oneField="1">
      <fieldsUsage count="1">
        <fieldUsage x="22"/>
      </fieldsUsage>
    </cacheHierarchy>
    <cacheHierarchy uniqueName="[Measures].[Commitment Qty]" caption="Commitment Qty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Qty]" caption="Credits Qty" measure="1" displayFolder="" measureGroup="Fact Credits" count="0"/>
    <cacheHierarchy uniqueName="[Measures].[Overage RMB]" caption="Overage RMB" measure="1" displayFolder="" measureGroup="Fact Monthly Overage" count="0" oneField="1">
      <fieldsUsage count="1">
        <fieldUsage x="24"/>
      </fieldsUsage>
    </cacheHierarchy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 oneField="1">
      <fieldsUsage count="1">
        <fieldUsage x="8"/>
      </fieldsUsage>
    </cacheHierarchy>
    <cacheHierarchy uniqueName="[Measures].[TTD Utilized RMB]" caption="TTD Utilized RMB" measure="1" displayFolder="" measureGroup="Fact Usage" count="0"/>
    <cacheHierarchy uniqueName="[Measures].[Avg 6M Utilized]" caption="Avg 6M Utilized" measure="1" displayFolder="" measureGroup="Fact Usage" count="0"/>
    <cacheHierarchy uniqueName="[Measures].[Est Utilized RMB]" caption="Est Utilized RMB" measure="1" displayFolder="" measureGroup="Fact Usage" count="0"/>
    <cacheHierarchy uniqueName="[Measures].[Remaining Months]" caption="Remaining Months" measure="1" displayFolder="" measureGroup="Fact Usage" count="0"/>
    <cacheHierarchy uniqueName="[Measures].[Prior Month Utilized]" caption="Prior Month Utilized" measure="1" displayFolder="" measureGroup="Fact Usage KPI" count="0"/>
    <cacheHierarchy uniqueName="[Measures].[Prior2 Month Utilized]" caption="Prior2 Month Utilized" measure="1" displayFolder="" measureGroup="Fact Usage KPI" count="0"/>
    <cacheHierarchy uniqueName="[Measures].[Current Term Commitment RMB]" caption="Current Term Commitment RMB" measure="1" displayFolder="" measureGroup="Fact Usage KPI" count="0"/>
    <cacheHierarchy uniqueName="[Measures].[Prior Term Commitment RMB]" caption="Prior Term Commitment RMB" measure="1" displayFolder="" measureGroup="Fact Usage KPI" count="0"/>
    <cacheHierarchy uniqueName="[Measures].[Prior 3Month Utilized]" caption="Prior 3Month Utilized" measure="1" displayFolder="" measureGroup="Fact Usage KPI" count="0"/>
    <cacheHierarchy uniqueName="[Measures].[Prior2 3Month Utilized]" caption="Prior2 3Month Utilized" measure="1" displayFolder="" measureGroup="Fact Usage KPI" count="0"/>
    <cacheHierarchy uniqueName="[Measures].[UtilizedRev MoM%]" caption="UtilizedRev MoM%" measure="1" displayFolder="" measureGroup="Fact Usage KPI" count="0"/>
    <cacheHierarchy uniqueName="[Measures].[UtilizedRev 3Mo3M%]" caption="UtilizedRev 3Mo3M%" measure="1" displayFolder="" measureGroup="Fact Usage KPI" count="0"/>
    <cacheHierarchy uniqueName="[Measures].[Commitment YoY%]" caption="Commitment YoY%" measure="1" displayFolder="" measureGroup="Fact Usage KPI" count="0"/>
    <cacheHierarchy uniqueName="[Measures].[Utilization%]" caption="Utilization%" measure="1" displayFolder="" measureGroup="Fact Usage" count="0"/>
    <cacheHierarchy uniqueName="[Measures].[Est Utilization%]" caption="Est Utilization%" measure="1" displayFolder="" measureGroup="Fact Usage" count="0"/>
    <cacheHierarchy uniqueName="[Measures].[TTD Commitment RMB]" caption="TTD Commitment RMB" measure="1" displayFolder="" measureGroup="Fact Usage" count="0" hidden="1"/>
    <cacheHierarchy uniqueName="[Measures].[P2Utilized RMB]" caption="P2Utilized RMB" measure="1" displayFolder="" count="0" hidden="1"/>
    <cacheHierarchy uniqueName="[Measures].[P1Utilized RMB]" caption="P1Utilized RMB" measure="1" displayFolder="" count="0" hidden="1"/>
    <cacheHierarchy uniqueName="[Measures].[UtilizedRev MoM%-old]" caption="UtilizedRev MoM%-old" measure="1" displayFolder="" measureGroup="Fact Monthly Usage" count="0" hidden="1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6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  <measureGroup name="Fact Usage" caption="Fact Usage"/>
    <measureGroup name="Fact Usage KPI" caption="Fact Usage KPI"/>
  </measureGroups>
  <maps count="21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6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Felix Chang" refreshedDate="42348.476122222222" backgroundQuery="1" createdVersion="6" refreshedVersion="6" minRefreshableVersion="3" recordCount="0" supportSubquery="1" supportAdvancedDrill="1">
  <cacheSource type="external" connectionId="1"/>
  <cacheFields count="21">
    <cacheField name="[Measures].[UtilizedRev MoM%]" caption="UtilizedRev MoM%" numFmtId="0" hierarchy="78" level="32767"/>
    <cacheField name="[Dim Terms].[Is Current Term].[Is Current Term]" caption="Is Current Term" numFmtId="0" hierarchy="52" level="1">
      <sharedItems containsSemiMixedTypes="0" containsString="0"/>
    </cacheField>
    <cacheField name="[Dim Terms].[Term Start Date].[Term Start Date]" caption="Term Start Date" numFmtId="0" hierarchy="57" level="1">
      <sharedItems count="25">
        <s v="[Dim Terms].[Term Start Date].&amp;[2014-12-31T00:00:00]" c="2014-12-31"/>
        <s v="[Dim Terms].[Term Start Date].&amp;[2015-01-01T00:00:00]" c="2015-01-01"/>
        <s v="[Dim Terms].[Term Start Date].&amp;[2015-01-30T00:00:00]" c="2015-01-30"/>
        <s v="[Dim Terms].[Term Start Date].&amp;[2015-02-01T00:00:00]" c="2015-02-01"/>
        <s v="[Dim Terms].[Term Start Date].&amp;[2015-02-13T00:00:00]" c="2015-02-13"/>
        <s v="[Dim Terms].[Term Start Date].&amp;[2015-02-28T00:00:00]" c="2015-02-28"/>
        <s v="[Dim Terms].[Term Start Date].&amp;[2015-03-01T00:00:00]" c="2015-03-01"/>
        <s v="[Dim Terms].[Term Start Date].&amp;[2015-04-01T00:00:00]" c="2015-04-01"/>
        <s v="[Dim Terms].[Term Start Date].&amp;[2015-04-17T00:00:00]" c="2015-04-17"/>
        <s v="[Dim Terms].[Term Start Date].&amp;[2015-05-01T00:00:00]" c="2015-05-01"/>
        <s v="[Dim Terms].[Term Start Date].&amp;[2015-05-26T00:00:00]" c="2015-05-26"/>
        <s v="[Dim Terms].[Term Start Date].&amp;[2015-05-27T00:00:00]" c="2015-05-27"/>
        <s v="[Dim Terms].[Term Start Date].&amp;[2015-05-28T00:00:00]" c="2015-05-28"/>
        <s v="[Dim Terms].[Term Start Date].&amp;[2015-05-29T00:00:00]" c="2015-05-29"/>
        <s v="[Dim Terms].[Term Start Date].&amp;[2015-05-30T00:00:00]" c="2015-05-30"/>
        <s v="[Dim Terms].[Term Start Date].&amp;[2015-06-01T00:00:00]" c="2015-06-01"/>
        <s v="[Dim Terms].[Term Start Date].&amp;[2015-07-01T00:00:00]" c="2015-07-01"/>
        <s v="[Dim Terms].[Term Start Date].&amp;[2015-08-01T00:00:00]" c="2015-08-01"/>
        <s v="[Dim Terms].[Term Start Date].&amp;[2015-08-04T00:00:00]" c="2015-08-04"/>
        <s v="[Dim Terms].[Term Start Date].&amp;[2015-08-16T00:00:00]" c="2015-08-16"/>
        <s v="[Dim Terms].[Term Start Date].&amp;[2015-09-01T00:00:00]" c="2015-09-01"/>
        <s v="[Dim Terms].[Term Start Date].&amp;[2015-09-24T00:00:00]" c="2015-09-24"/>
        <s v="[Dim Terms].[Term Start Date].&amp;[2015-10-01T00:00:00]" c="2015-10-01"/>
        <s v="[Dim Terms].[Term Start Date].&amp;[2015-11-01T00:00:00]" c="2015-11-01"/>
        <s v="[Dim Terms].[Term Start Date].&amp;[2015-12-01T00:00:00]" c="2015-12-01"/>
      </sharedItems>
    </cacheField>
    <cacheField name="[Dim Terms].[Term End Date].[Term End Date]" caption="Term End Date" numFmtId="0" hierarchy="54" level="1">
      <sharedItems count="12">
        <s v="[Dim Terms].[Term End Date].&amp;[2015-12-31T00:00:00]" c="2015-12-31"/>
        <s v="[Dim Terms].[Term End Date].&amp;[2016-01-31T00:00:00]" c="2016-01-31"/>
        <s v="[Dim Terms].[Term End Date].&amp;[2016-02-29T00:00:00]" c="2016-02-29"/>
        <s v="[Dim Terms].[Term End Date].&amp;[2016-03-31T00:00:00]" c="2016-03-31"/>
        <s v="[Dim Terms].[Term End Date].&amp;[2016-04-30T00:00:00]" c="2016-04-30"/>
        <s v="[Dim Terms].[Term End Date].&amp;[2016-05-31T00:00:00]" c="2016-05-31"/>
        <s v="[Dim Terms].[Term End Date].&amp;[2016-06-30T00:00:00]" c="2016-06-30"/>
        <s v="[Dim Terms].[Term End Date].&amp;[2016-07-31T00:00:00]" c="2016-07-31"/>
        <s v="[Dim Terms].[Term End Date].&amp;[2016-08-31T00:00:00]" c="2016-08-31"/>
        <s v="[Dim Terms].[Term End Date].&amp;[2016-09-30T00:00:00]" c="2016-09-30"/>
        <s v="[Dim Terms].[Term End Date].&amp;[2016-10-31T00:00:00]" c="2016-10-31"/>
        <s v="[Dim Terms].[Term End Date].&amp;[2016-11-30T00:00:00]" c="2016-11-30"/>
      </sharedItems>
    </cacheField>
    <cacheField name="[Dim Enrollment].[Enrollment Number].[Enrollment Number]" caption="Enrollment Number" numFmtId="0" hierarchy="21" level="1">
      <sharedItems count="38">
        <s v="[Dim Enrollment].[Enrollment Number].&amp;[V5701307S0790]" c="V5701307S0790"/>
        <s v="[Dim Enrollment].[Enrollment Number].&amp;[V5701311S1872]" c="V5701311S1872"/>
        <s v="[Dim Enrollment].[Enrollment Number].&amp;[V5701312S1934]" c="V5701312S1934"/>
        <s v="[Dim Enrollment].[Enrollment Number].&amp;[V5701312S2090]" c="V5701312S2090"/>
        <s v="[Dim Enrollment].[Enrollment Number].&amp;[V5701312S2190]" c="V5701312S2190"/>
        <s v="[Dim Enrollment].[Enrollment Number].&amp;[V5701312S2247]" c="V5701312S2247"/>
        <s v="[Dim Enrollment].[Enrollment Number].&amp;[V5701401S0255]" c="V5701401S0255"/>
        <s v="[Dim Enrollment].[Enrollment Number].&amp;[V5701404S1033]" c="V5701404S1033"/>
        <s v="[Dim Enrollment].[Enrollment Number].&amp;[V5701405S1044]" c="V5701405S1044"/>
        <s v="[Dim Enrollment].[Enrollment Number].&amp;[V5701405S1068]" c="V5701405S1068"/>
        <s v="[Dim Enrollment].[Enrollment Number].&amp;[V5701405S1071]" c="V5701405S1071"/>
        <s v="[Dim Enrollment].[Enrollment Number].&amp;[V5701405S1075]" c="V5701405S1075"/>
        <s v="[Dim Enrollment].[Enrollment Number].&amp;[V5701405S1080]" c="V5701405S1080"/>
        <s v="[Dim Enrollment].[Enrollment Number].&amp;[V5701406S1086]" c="V5701406S1086"/>
        <s v="[Dim Enrollment].[Enrollment Number].&amp;[V5701406S1095]" c="V5701406S1095"/>
        <s v="[Dim Enrollment].[Enrollment Number].&amp;[V5701407S1110]" c="V5701407S1110"/>
        <s v="[Dim Enrollment].[Enrollment Number].&amp;[V5701407S1113]" c="V5701407S1113"/>
        <s v="[Dim Enrollment].[Enrollment Number].&amp;[V5701407S1120]" c="V5701407S1120"/>
        <s v="[Dim Enrollment].[Enrollment Number].&amp;[V5701410S1184]" c="V5701410S1184"/>
        <s v="[Dim Enrollment].[Enrollment Number].&amp;[V5701411S1256]" c="V5701411S1256"/>
        <s v="[Dim Enrollment].[Enrollment Number].&amp;[V5701411S1267]" c="V5701411S1267"/>
        <s v="[Dim Enrollment].[Enrollment Number].&amp;[V5701412S1289]" c="V5701412S1289"/>
        <s v="[Dim Enrollment].[Enrollment Number].&amp;[V5701412S1364]" c="V5701412S1364"/>
        <s v="[Dim Enrollment].[Enrollment Number].&amp;[V5701501S0012]" c="V5701501S0012"/>
        <s v="[Dim Enrollment].[Enrollment Number].&amp;[V5701502S0028]" c="V5701502S0028"/>
        <s v="[Dim Enrollment].[Enrollment Number].&amp;[V5701502S0035]" c="V5701502S0035"/>
        <s v="[Dim Enrollment].[Enrollment Number].&amp;[V5701504S0077]" c="V5701504S0077"/>
        <s v="[Dim Enrollment].[Enrollment Number].&amp;[V5701505S0124]" c="V5701505S0124"/>
        <s v="[Dim Enrollment].[Enrollment Number].&amp;[V5701505S0136]" c="V5701505S0136"/>
        <s v="[Dim Enrollment].[Enrollment Number].&amp;[V5701505S0140]" c="V5701505S0140"/>
        <s v="[Dim Enrollment].[Enrollment Number].&amp;[V5701505S0145]" c="V5701505S0145"/>
        <s v="[Dim Enrollment].[Enrollment Number].&amp;[V5701505S0157]" c="V5701505S0157"/>
        <s v="[Dim Enrollment].[Enrollment Number].&amp;[V5701505S0160]" c="V5701505S0160"/>
        <s v="[Dim Enrollment].[Enrollment Number].&amp;[V5701505S0164]" c="V5701505S0164"/>
        <s v="[Dim Enrollment].[Enrollment Number].&amp;[V5701506S0201]" c="V5701506S0201"/>
        <s v="[Dim Enrollment].[Enrollment Number].&amp;[V5701507S0215]" c="V5701507S0215"/>
        <s v="[Dim Enrollment].[Enrollment Number].&amp;[V5701507S0218]" c="V5701507S0218"/>
        <s v="[Dim Enrollment].[Enrollment Number].&amp;[V5701509S0281]" c="V5701509S0281"/>
      </sharedItems>
    </cacheField>
    <cacheField name="[Dim Enrollment].[End Customer Name].[End Customer Name]" caption="End Customer Name" numFmtId="0" hierarchy="18" level="1">
      <sharedItems count="37">
        <s v="[Dim Enrollment].[End Customer Name].&amp;[Honeywell (China) Co., Ltd]" c="Honeywell (China) Co., Ltd"/>
        <s v="[Dim Enrollment].[End Customer Name].&amp;[SAASPLAZA CLOUD SERVICES (SHANGHAI) CO., LTD. (Ford DMS on Azure Project)]" c="SAASPLAZA CLOUD SERVICES (SHANGHAI) CO., LTD. (Ford DMS on Azure Project)"/>
        <s v="[Dim Enrollment].[End Customer Name].&amp;[上海东方明珠新媒体股份有限公司]" c="上海东方明珠新媒体股份有限公司"/>
        <s v="[Dim Enrollment].[End Customer Name].&amp;[上海南洋万邦软件技术有限公司（兴业银行__ 微软公有云Azure服务项目）]" c="上海南洋万邦软件技术有限公司（兴业银行__ 微软公有云Azure服务项目）"/>
        <s v="[Dim Enrollment].[End Customer Name].&amp;[上海市闵行区科学技术委员会]" c="上海市闵行区科学技术委员会"/>
        <s v="[Dim Enrollment].[End Customer Name].&amp;[上海晶赞科技发展有限公司]" c="上海晶赞科技发展有限公司"/>
        <s v="[Dim Enrollment].[End Customer Name].&amp;[上海游族信息技术有限公司]" c="上海游族信息技术有限公司"/>
        <s v="[Dim Enrollment].[End Customer Name].&amp;[上海艾瑞市场咨询有限公司]" c="上海艾瑞市场咨询有限公司"/>
        <s v="[Dim Enrollment].[End Customer Name].&amp;[光明云（天津）科技有限公司（光明日报社 光明网迁移项目）]" c="光明云（天津）科技有限公司（光明日报社 光明网迁移项目）"/>
        <s v="[Dim Enrollment].[End Customer Name].&amp;[内蒙古蒙牛乳业（集团）股份有限公司]" c="内蒙古蒙牛乳业（集团）股份有限公司"/>
        <s v="[Dim Enrollment].[End Customer Name].&amp;[北京三星通信技术研究有限公司]" c="北京三星通信技术研究有限公司"/>
        <s v="[Dim Enrollment].[End Customer Name].&amp;[北京小米移动软件有限公司]" c="北京小米移动软件有限公司"/>
        <s v="[Dim Enrollment].[End Customer Name].&amp;[北京易店宝科技发展有限公司]" c="北京易店宝科技发展有限公司"/>
        <s v="[Dim Enrollment].[End Customer Name].&amp;[北京能容科技有限公司]" c="北京能容科技有限公司"/>
        <s v="[Dim Enrollment].[End Customer Name].&amp;[可口可乐饮料（上海）有限公司]" c="可口可乐饮料（上海）有限公司"/>
        <s v="[Dim Enrollment].[End Customer Name].&amp;[宏达通讯有限公司]" c="宏达通讯有限公司"/>
        <s v="[Dim Enrollment].[End Customer Name].&amp;[山东青鸟软通信息技术股份有限公司（海尔集团国内公有云项目）]" c="山东青鸟软通信息技术股份有限公司（海尔集团国内公有云项目）"/>
        <s v="[Dim Enrollment].[End Customer Name].&amp;[广东赛百威信息科技有限公司(宝洁（中国）eCommerce 数据分析项目 )]" c="广东赛百威信息科技有限公司(宝洁（中国）eCommerce 数据分析项目 )"/>
        <s v="[Dim Enrollment].[End Customer Name].&amp;[文思海辉技术有限公司]" c="文思海辉技术有限公司"/>
        <s v="[Dim Enrollment].[End Customer Name].&amp;[晶赞广告（上海）有限公司]" c="晶赞广告（上海）有限公司"/>
        <s v="[Dim Enrollment].[End Customer Name].&amp;[杭州华三通信技术有限公司]" c="杭州华三通信技术有限公司"/>
        <s v="[Dim Enrollment].[End Customer Name].&amp;[欧唯特信息系统(上海)有限公司(宝洁(中国)有限公司 生活家项目)]" c="欧唯特信息系统(上海)有限公司(宝洁(中国)有限公司 生活家项目)"/>
        <s v="[Dim Enrollment].[End Customer Name].&amp;[欧莱雅（中国）有限公司]" c="欧莱雅（中国）有限公司"/>
        <s v="[Dim Enrollment].[End Customer Name].&amp;[玫琳凯（中国）化妆品有限公司]" c="玫琳凯（中国）化妆品有限公司"/>
        <s v="[Dim Enrollment].[End Customer Name].&amp;[用友网络科技股份有限公司]" c="用友网络科技股份有限公司"/>
        <s v="[Dim Enrollment].[End Customer Name].&amp;[畅捷通信息技术股份有限公司]" c="畅捷通信息技术股份有限公司"/>
        <s v="[Dim Enrollment].[End Customer Name].&amp;[神州数码系统集成服务有限公司]" c="神州数码系统集成服务有限公司"/>
        <s v="[Dim Enrollment].[End Customer Name].&amp;[福特汽车(中国)有限公司]" c="福特汽车(中国)有限公司"/>
        <s v="[Dim Enrollment].[End Customer Name].&amp;[米其林（中国）投资有限公司]" c="米其林（中国）投资有限公司"/>
        <s v="[Dim Enrollment].[End Customer Name].&amp;[观致汽车有限公司]" c="观致汽车有限公司"/>
        <s v="[Dim Enrollment].[End Customer Name].&amp;[通用电气（中国）有限公司]" c="通用电气（中国）有限公司"/>
        <s v="[Dim Enrollment].[End Customer Name].&amp;[锤子科技（北京）有限公司]" c="锤子科技（北京）有限公司"/>
        <s v="[Dim Enrollment].[End Customer Name].&amp;[长安福特汽车有限公司]" c="长安福特汽车有限公司"/>
        <s v="[Dim Enrollment].[End Customer Name].&amp;[雅培贸易(上海)有限公司]" c="雅培贸易(上海)有限公司"/>
        <s v="[Dim Enrollment].[End Customer Name].&amp;[青岛海信传媒网络技术有限公司]" c="青岛海信传媒网络技术有限公司"/>
        <s v="[Dim Enrollment].[End Customer Name].&amp;[鸿翔飞控技术（西安）有限责任公司]" c="鸿翔飞控技术（西安）有限责任公司"/>
        <s v="[Dim Enrollment].[End Customer Name].&amp;[麦当劳（中国）有限公司]" c="麦当劳（中国）有限公司"/>
      </sharedItems>
    </cacheField>
    <cacheField name="[Dim Enrollment].[Amendment Start Date].[Amendment Start Date]" caption="Amendment Start Date" numFmtId="0" hierarchy="14" level="1">
      <sharedItems count="26">
        <s v="[Dim Enrollment].[Amendment Start Date].&amp;[2013-10-01T00:00:00]" c="2013-10-01"/>
        <s v="[Dim Enrollment].[Amendment Start Date].&amp;[2014-01-01T00:00:00]" c="2014-01-01"/>
        <s v="[Dim Enrollment].[Amendment Start Date].&amp;[2014-02-01T00:00:00]" c="2014-02-01"/>
        <s v="[Dim Enrollment].[Amendment Start Date].&amp;[2014-03-01T00:00:00]" c="2014-03-01"/>
        <s v="[Dim Enrollment].[Amendment Start Date].&amp;[2014-04-01T00:00:00]" c="2014-04-01"/>
        <s v="[Dim Enrollment].[Amendment Start Date].&amp;[2014-05-01T00:00:00]" c="2014-05-01"/>
        <s v="[Dim Enrollment].[Amendment Start Date].&amp;[2014-06-01T00:00:00]" c="2014-06-01"/>
        <s v="[Dim Enrollment].[Amendment Start Date].&amp;[2014-07-01T00:00:00]" c="2014-07-01"/>
        <s v="[Dim Enrollment].[Amendment Start Date].&amp;[2014-08-01T00:00:00]" c="2014-08-01"/>
        <s v="[Dim Enrollment].[Amendment Start Date].&amp;[2014-09-01T00:00:00]" c="2014-09-01"/>
        <s v="[Dim Enrollment].[Amendment Start Date].&amp;[2014-11-01T00:00:00]" c="2014-11-01"/>
        <s v="[Dim Enrollment].[Amendment Start Date].&amp;[2014-12-01T00:00:00]" c="2014-12-01"/>
        <s v="[Dim Enrollment].[Amendment Start Date].&amp;[2014-12-31T00:00:00]" c="2014-12-31"/>
        <s v="[Dim Enrollment].[Amendment Start Date].&amp;[2015-01-30T00:00:00]" c="2015-01-30"/>
        <s v="[Dim Enrollment].[Amendment Start Date].&amp;[2015-02-13T00:00:00]" c="2015-02-13"/>
        <s v="[Dim Enrollment].[Amendment Start Date].&amp;[2015-02-28T00:00:00]" c="2015-02-28"/>
        <s v="[Dim Enrollment].[Amendment Start Date].&amp;[2015-04-17T00:00:00]" c="2015-04-17"/>
        <s v="[Dim Enrollment].[Amendment Start Date].&amp;[2015-05-26T00:00:00]" c="2015-05-26"/>
        <s v="[Dim Enrollment].[Amendment Start Date].&amp;[2015-05-27T00:00:00]" c="2015-05-27"/>
        <s v="[Dim Enrollment].[Amendment Start Date].&amp;[2015-05-28T00:00:00]" c="2015-05-28"/>
        <s v="[Dim Enrollment].[Amendment Start Date].&amp;[2015-05-29T00:00:00]" c="2015-05-29"/>
        <s v="[Dim Enrollment].[Amendment Start Date].&amp;[2015-05-30T00:00:00]" c="2015-05-30"/>
        <s v="[Dim Enrollment].[Amendment Start Date].&amp;[2015-07-01T00:00:00]" c="2015-07-01"/>
        <s v="[Dim Enrollment].[Amendment Start Date].&amp;[2015-08-04T00:00:00]" c="2015-08-04"/>
        <s v="[Dim Enrollment].[Amendment Start Date].&amp;[2015-08-16T00:00:00]" c="2015-08-16"/>
        <s v="[Dim Enrollment].[Amendment Start Date].&amp;[2015-09-24T00:00:00]" c="2015-09-24"/>
      </sharedItems>
    </cacheField>
    <cacheField name="[Dim Enrollment].[Amendment End Date].[Amendment End Date]" caption="Amendment End Date" numFmtId="0" hierarchy="13" level="1">
      <sharedItems count="18">
        <s v="[Dim Enrollment].[Amendment End Date].&amp;[2015-02-28T00:00:00]" c="2015-02-28"/>
        <s v="[Dim Enrollment].[Amendment End Date].&amp;[2015-05-31T00:00:00]" c="2015-05-31"/>
        <s v="[Dim Enrollment].[Amendment End Date].&amp;[2015-10-31T00:00:00]" c="2015-10-31"/>
        <s v="[Dim Enrollment].[Amendment End Date].&amp;[2015-11-30T00:00:00]" c="2015-11-30"/>
        <s v="[Dim Enrollment].[Amendment End Date].&amp;[2015-12-31T00:00:00]" c="2015-12-31"/>
        <s v="[Dim Enrollment].[Amendment End Date].&amp;[2016-01-31T00:00:00]" c="2016-01-31"/>
        <s v="[Dim Enrollment].[Amendment End Date].&amp;[2016-02-29T00:00:00]" c="2016-02-29"/>
        <s v="[Dim Enrollment].[Amendment End Date].&amp;[2016-04-30T00:00:00]" c="2016-04-30"/>
        <s v="[Dim Enrollment].[Amendment End Date].&amp;[2016-05-31T00:00:00]" c="2016-05-31"/>
        <s v="[Dim Enrollment].[Amendment End Date].&amp;[2016-06-30T00:00:00]" c="2016-06-30"/>
        <s v="[Dim Enrollment].[Amendment End Date].&amp;[2016-07-31T00:00:00]" c="2016-07-31"/>
        <s v="[Dim Enrollment].[Amendment End Date].&amp;[2016-08-31T00:00:00]" c="2016-08-31"/>
        <s v="[Dim Enrollment].[Amendment End Date].&amp;[2016-09-30T00:00:00]" c="2016-09-30"/>
        <s v="[Dim Enrollment].[Amendment End Date].&amp;[2016-11-30T00:00:00]" c="2016-11-30"/>
        <s v="[Dim Enrollment].[Amendment End Date].&amp;[2016-12-31T00:00:00]" c="2016-12-31"/>
        <s v="[Dim Enrollment].[Amendment End Date].&amp;[2017-01-31T00:00:00]" c="2017-01-31"/>
        <s v="[Dim Enrollment].[Amendment End Date].&amp;[2017-03-31T00:00:00]" c="2017-03-31"/>
        <s v="[Dim Enrollment].[Amendment End Date].&amp;[2017-12-31T00:00:00]" c="2017-12-31"/>
      </sharedItems>
    </cacheField>
    <cacheField name="[Dim Enrollment].[Is CA].[Is CA]" caption="Is CA" numFmtId="0" hierarchy="22" level="1">
      <sharedItems containsSemiMixedTypes="0" containsString="0"/>
    </cacheField>
    <cacheField name="[Dim Enrollment].[Is Hipo].[Is Hipo]" caption="Is Hipo" numFmtId="0" hierarchy="23" level="1">
      <sharedItems containsSemiMixedTypes="0" containsString="0"/>
    </cacheField>
    <cacheField name="[Dim Enrollment].[Is HMC].[Is HMC]" caption="Is HMC" numFmtId="0" hierarchy="24" level="1">
      <sharedItems containsSemiMixedTypes="0" containsString="0"/>
    </cacheField>
    <cacheField name="[Dim Enrollment].[Is ISV].[Is ISV]" caption="Is ISV" numFmtId="0" hierarchy="25" level="1">
      <sharedItems containsSemiMixedTypes="0" containsString="0"/>
    </cacheField>
    <cacheField name="[Dim Enrollment].[EA Status].[EA Status]" caption="EA Status" numFmtId="0" hierarchy="17" level="1">
      <sharedItems count="6">
        <s v="[Dim Enrollment].[EA Status].&amp;[Active]" c="Active"/>
        <s v="[Dim Enrollment].[EA Status].&amp;[GracePeriod]" c="GracePeriod"/>
        <s v="[Dim Enrollment].[EA Status].&amp;[Transferred]" u="1" c="Transferred"/>
        <s v="[Dim Enrollment].[EA Status].&amp;[ManuallyTerminated]" u="1" c="ManuallyTerminated"/>
        <s v="[Dim Enrollment].[EA Status].&amp;[Pending]" u="1" c="Pending"/>
        <s v="[Dim Enrollment].[EA Status].&amp;[Amendment Hold]" u="1" c="Amendment Hold"/>
      </sharedItems>
    </cacheField>
    <cacheField name="[Measures].[Utilization%]" caption="Utilization%" numFmtId="0" hierarchy="81" level="32767"/>
    <cacheField name="[Measures].[UtilizedRev 3Mo3M%]" caption="UtilizedRev 3Mo3M%" numFmtId="0" hierarchy="79" level="32767"/>
    <cacheField name="[Measures].[Commitment RMB]" caption="Commitment RMB" numFmtId="0" hierarchy="60" level="32767"/>
    <cacheField name="[Measures].[Commitment YoY%]" caption="Commitment YoY%" numFmtId="0" hierarchy="80" level="32767"/>
    <cacheField name="[Measures].[TTD Utilized RMB]" caption="TTD Utilized RMB" numFmtId="0" hierarchy="68" level="32767"/>
    <cacheField name="[Measures].[Est Utilized RMB]" caption="Est Utilized RMB" numFmtId="0" hierarchy="70" level="32767"/>
    <cacheField name="[Measures].[Remaining Months]" caption="Remaining Months" numFmtId="0" hierarchy="71" level="32767"/>
    <cacheField name="[Measures].[Est Utilization%]" caption="Est Utilization%" numFmtId="0" hierarchy="82" level="32767"/>
  </cacheFields>
  <cacheHierarchies count="8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0" unbalanced="0"/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2" unbalanced="0">
      <fieldsUsage count="2">
        <fieldUsage x="-1"/>
        <fieldUsage x="7"/>
      </fieldsUsage>
    </cacheHierarchy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2" unbalanced="0">
      <fieldsUsage count="2">
        <fieldUsage x="-1"/>
        <fieldUsage x="6"/>
      </fieldsUsage>
    </cacheHierarchy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CSA]" caption="CSA" attribute="1" defaultMemberUniqueName="[Dim Enrollment].[CSA].[All]" allUniqueName="[Dim Enrollment].[CSA].[All]" dimensionUniqueName="[Dim Enrollment]" displayFolder="" count="0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2" unbalanced="0">
      <fieldsUsage count="2">
        <fieldUsage x="-1"/>
        <fieldUsage x="12"/>
      </fieldsUsage>
    </cacheHierarchy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2" unbalanced="0">
      <fieldsUsage count="2">
        <fieldUsage x="-1"/>
        <fieldUsage x="5"/>
      </fieldsUsage>
    </cacheHierarchy>
    <cacheHierarchy uniqueName="[Dim Enrollment].[Enrollment and Customer]" caption="Enrollment and Customer" attribute="1" defaultMemberUniqueName="[Dim Enrollment].[Enrollment and Customer].[All]" allUniqueName="[Dim Enrollment].[Enrollment and Customer].[All]" dimensionUniqueName="[Dim Enrollment]" displayFolder="" count="0" unbalanced="0"/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4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2" unbalanced="0">
      <fieldsUsage count="2">
        <fieldUsage x="-1"/>
        <fieldUsage x="8"/>
      </fieldsUsage>
    </cacheHierarchy>
    <cacheHierarchy uniqueName="[Dim Enrollment].[Is Hipo]" caption="Is Hipo" attribute="1" defaultMemberUniqueName="[Dim Enrollment].[Is Hipo].[All]" allUniqueName="[Dim Enrollment].[Is Hipo].[All]" dimensionUniqueName="[Dim Enrollment]" displayFolder="" count="2" unbalanced="0">
      <fieldsUsage count="2">
        <fieldUsage x="-1"/>
        <fieldUsage x="9"/>
      </fieldsUsage>
    </cacheHierarchy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10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2" unbalanced="0">
      <fieldsUsage count="2">
        <fieldUsage x="-1"/>
        <fieldUsage x="11"/>
      </fieldsUsage>
    </cacheHierarchy>
    <cacheHierarchy uniqueName="[Dim Enrollment].[MSL Agreement Number]" caption="MSL Agreement Number" attribute="1" defaultMemberUniqueName="[Dim Enrollment].[MSL Agreement Number].[All]" allUniqueName="[Dim Enrollment].[MSL Agreement Number].[All]" dimensionUniqueName="[Dim Enrollment]" displayFolder="" count="2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PSS]" caption="PSS" attribute="1" defaultMemberUniqueName="[Dim Enrollment].[PSS].[All]" allUniqueName="[Dim Enrollment].[PSS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0" unbalanced="0"/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Enrollment].[TPID]" caption="TPID" attribute="1" defaultMemberUniqueName="[Dim Enrollment].[TPID].[All]" allUniqueName="[Dim Enrollment].[TPID].[All]" dimensionUniqueName="[Dim Enrollment]" displayFolder="" count="0" unbalanced="0"/>
    <cacheHierarchy uniqueName="[Dim Order Type].[Order Type Name]" caption="Order Type Name" attribute="1" defaultMemberUniqueName="[Dim Order Type].[Order Type Name].[All]" allUniqueName="[Dim Order Type].[Order 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0" unbalanced="0"/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0" unbalanced="0"/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Subscription].[Subscription Type]" caption="Subscription Type" attribute="1" defaultMemberUniqueName="[Dim Subscription].[Subscription Type].[All]" allUniqueName="[Dim Subscription].[Subscription Type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2" unbalanced="0">
      <fieldsUsage count="2">
        <fieldUsage x="-1"/>
        <fieldUsage x="3"/>
      </fieldsUsage>
    </cacheHierarchy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2" unbalanced="0">
      <fieldsUsage count="2">
        <fieldUsage x="-1"/>
        <fieldUsage x="2"/>
      </fieldsUsage>
    </cacheHierarchy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Dim Terms].[Term Business Key]" caption="Term Business Key" attribute="1" defaultMemberUniqueName="[Dim Terms].[Term Business Key].[All]" allUniqueName="[Dim Terms].[Term Business Key].[All]" dimensionUniqueName="[Dim Terms]" displayFolder="" count="0" unbalanced="0" hidden="1"/>
    <cacheHierarchy uniqueName="[Measures].[Commitment RMB]" caption="Commitment RMB" measure="1" displayFolder="" measureGroup="Fact Commitment" count="0" oneField="1">
      <fieldsUsage count="1">
        <fieldUsage x="15"/>
      </fieldsUsage>
    </cacheHierarchy>
    <cacheHierarchy uniqueName="[Measures].[Commitment Qty]" caption="Commitment Qty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Qty]" caption="Credits Qty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/>
    <cacheHierarchy uniqueName="[Measures].[TTD Utilized RMB]" caption="TTD Utilized RMB" measure="1" displayFolder="" measureGroup="Fact Usage" count="0" oneField="1">
      <fieldsUsage count="1">
        <fieldUsage x="17"/>
      </fieldsUsage>
    </cacheHierarchy>
    <cacheHierarchy uniqueName="[Measures].[Avg 6M Utilized]" caption="Avg 6M Utilized" measure="1" displayFolder="" measureGroup="Fact Usage" count="0"/>
    <cacheHierarchy uniqueName="[Measures].[Est Utilized RMB]" caption="Est Utilized RMB" measure="1" displayFolder="" measureGroup="Fact Usage" count="0" oneField="1">
      <fieldsUsage count="1">
        <fieldUsage x="18"/>
      </fieldsUsage>
    </cacheHierarchy>
    <cacheHierarchy uniqueName="[Measures].[Remaining Months]" caption="Remaining Months" measure="1" displayFolder="" measureGroup="Fact Usage" count="0" oneField="1">
      <fieldsUsage count="1">
        <fieldUsage x="19"/>
      </fieldsUsage>
    </cacheHierarchy>
    <cacheHierarchy uniqueName="[Measures].[Prior Month Utilized]" caption="Prior Month Utilized" measure="1" displayFolder="" measureGroup="Fact Usage KPI" count="0"/>
    <cacheHierarchy uniqueName="[Measures].[Prior2 Month Utilized]" caption="Prior2 Month Utilized" measure="1" displayFolder="" measureGroup="Fact Usage KPI" count="0"/>
    <cacheHierarchy uniqueName="[Measures].[Current Term Commitment RMB]" caption="Current Term Commitment RMB" measure="1" displayFolder="" measureGroup="Fact Usage KPI" count="0"/>
    <cacheHierarchy uniqueName="[Measures].[Prior Term Commitment RMB]" caption="Prior Term Commitment RMB" measure="1" displayFolder="" measureGroup="Fact Usage KPI" count="0"/>
    <cacheHierarchy uniqueName="[Measures].[Prior 3Month Utilized]" caption="Prior 3Month Utilized" measure="1" displayFolder="" measureGroup="Fact Usage KPI" count="0"/>
    <cacheHierarchy uniqueName="[Measures].[Prior2 3Month Utilized]" caption="Prior2 3Month Utilized" measure="1" displayFolder="" measureGroup="Fact Usage KPI" count="0"/>
    <cacheHierarchy uniqueName="[Measures].[UtilizedRev MoM%]" caption="UtilizedRev MoM%" measure="1" displayFolder="" measureGroup="Fact Usage KPI" count="0" oneField="1">
      <fieldsUsage count="1">
        <fieldUsage x="0"/>
      </fieldsUsage>
    </cacheHierarchy>
    <cacheHierarchy uniqueName="[Measures].[UtilizedRev 3Mo3M%]" caption="UtilizedRev 3Mo3M%" measure="1" displayFolder="" measureGroup="Fact Usage KPI" count="0" oneField="1">
      <fieldsUsage count="1">
        <fieldUsage x="14"/>
      </fieldsUsage>
    </cacheHierarchy>
    <cacheHierarchy uniqueName="[Measures].[Commitment YoY%]" caption="Commitment YoY%" measure="1" displayFolder="" measureGroup="Fact Usage KPI" count="0" oneField="1">
      <fieldsUsage count="1">
        <fieldUsage x="16"/>
      </fieldsUsage>
    </cacheHierarchy>
    <cacheHierarchy uniqueName="[Measures].[Utilization%]" caption="Utilization%" measure="1" displayFolder="" measureGroup="Fact Usage" count="0" oneField="1">
      <fieldsUsage count="1">
        <fieldUsage x="13"/>
      </fieldsUsage>
    </cacheHierarchy>
    <cacheHierarchy uniqueName="[Measures].[Est Utilization%]" caption="Est Utilization%" measure="1" displayFolder="" measureGroup="Fact Usage" count="0" oneField="1">
      <fieldsUsage count="1">
        <fieldUsage x="20"/>
      </fieldsUsage>
    </cacheHierarchy>
    <cacheHierarchy uniqueName="[Measures].[TTD Commitment RMB]" caption="TTD Commitment RMB" measure="1" displayFolder="" measureGroup="Fact Usage" count="0" hidden="1"/>
    <cacheHierarchy uniqueName="[Measures].[P2Utilized RMB]" caption="P2Utilized RMB" measure="1" displayFolder="" count="0" hidden="1"/>
    <cacheHierarchy uniqueName="[Measures].[P1Utilized RMB]" caption="P1Utilized RMB" measure="1" displayFolder="" count="0" hidden="1"/>
    <cacheHierarchy uniqueName="[Measures].[UtilizedRev MoM%-old]" caption="UtilizedRev MoM%-old" measure="1" displayFolder="" measureGroup="Fact Monthly Usage" count="0" hidden="1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6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  <measureGroup name="Fact Usage" caption="Fact Usage"/>
    <measureGroup name="Fact Usage KPI" caption="Fact Usage KPI"/>
  </measureGroups>
  <maps count="21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6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Felix Chang" refreshedDate="42348.479133564811" backgroundQuery="1" createdVersion="6" refreshedVersion="6" minRefreshableVersion="3" recordCount="0" supportSubquery="1" supportAdvancedDrill="1">
  <cacheSource type="external" connectionId="1"/>
  <cacheFields count="17">
    <cacheField name="[Measures].[UtilizedRev MoM%]" caption="UtilizedRev MoM%" numFmtId="0" hierarchy="78" level="32767"/>
    <cacheField name="[Dim Terms].[Is Current Term].[Is Current Term]" caption="Is Current Term" numFmtId="0" hierarchy="52" level="1">
      <sharedItems containsSemiMixedTypes="0" containsString="0"/>
    </cacheField>
    <cacheField name="[Dim Enrollment].[Enrollment Number].[Enrollment Number]" caption="Enrollment Number" numFmtId="0" hierarchy="21" level="1">
      <sharedItems count="38">
        <s v="[Dim Enrollment].[Enrollment Number].&amp;[V5701307S0790]" c="V5701307S0790"/>
        <s v="[Dim Enrollment].[Enrollment Number].&amp;[V5701311S1872]" c="V5701311S1872"/>
        <s v="[Dim Enrollment].[Enrollment Number].&amp;[V5701312S1934]" c="V5701312S1934"/>
        <s v="[Dim Enrollment].[Enrollment Number].&amp;[V5701312S2090]" c="V5701312S2090"/>
        <s v="[Dim Enrollment].[Enrollment Number].&amp;[V5701312S2190]" c="V5701312S2190"/>
        <s v="[Dim Enrollment].[Enrollment Number].&amp;[V5701312S2247]" c="V5701312S2247"/>
        <s v="[Dim Enrollment].[Enrollment Number].&amp;[V5701401S0255]" c="V5701401S0255"/>
        <s v="[Dim Enrollment].[Enrollment Number].&amp;[V5701404S1033]" c="V5701404S1033"/>
        <s v="[Dim Enrollment].[Enrollment Number].&amp;[V5701405S1044]" c="V5701405S1044"/>
        <s v="[Dim Enrollment].[Enrollment Number].&amp;[V5701405S1068]" c="V5701405S1068"/>
        <s v="[Dim Enrollment].[Enrollment Number].&amp;[V5701405S1071]" c="V5701405S1071"/>
        <s v="[Dim Enrollment].[Enrollment Number].&amp;[V5701405S1075]" c="V5701405S1075"/>
        <s v="[Dim Enrollment].[Enrollment Number].&amp;[V5701405S1080]" c="V5701405S1080"/>
        <s v="[Dim Enrollment].[Enrollment Number].&amp;[V5701406S1086]" c="V5701406S1086"/>
        <s v="[Dim Enrollment].[Enrollment Number].&amp;[V5701406S1095]" c="V5701406S1095"/>
        <s v="[Dim Enrollment].[Enrollment Number].&amp;[V5701407S1110]" c="V5701407S1110"/>
        <s v="[Dim Enrollment].[Enrollment Number].&amp;[V5701407S1113]" c="V5701407S1113"/>
        <s v="[Dim Enrollment].[Enrollment Number].&amp;[V5701407S1120]" c="V5701407S1120"/>
        <s v="[Dim Enrollment].[Enrollment Number].&amp;[V5701410S1184]" c="V5701410S1184"/>
        <s v="[Dim Enrollment].[Enrollment Number].&amp;[V5701411S1256]" c="V5701411S1256"/>
        <s v="[Dim Enrollment].[Enrollment Number].&amp;[V5701411S1267]" c="V5701411S1267"/>
        <s v="[Dim Enrollment].[Enrollment Number].&amp;[V5701412S1289]" c="V5701412S1289"/>
        <s v="[Dim Enrollment].[Enrollment Number].&amp;[V5701412S1364]" c="V5701412S1364"/>
        <s v="[Dim Enrollment].[Enrollment Number].&amp;[V5701501S0012]" c="V5701501S0012"/>
        <s v="[Dim Enrollment].[Enrollment Number].&amp;[V5701502S0028]" c="V5701502S0028"/>
        <s v="[Dim Enrollment].[Enrollment Number].&amp;[V5701502S0035]" c="V5701502S0035"/>
        <s v="[Dim Enrollment].[Enrollment Number].&amp;[V5701504S0077]" c="V5701504S0077"/>
        <s v="[Dim Enrollment].[Enrollment Number].&amp;[V5701505S0124]" c="V5701505S0124"/>
        <s v="[Dim Enrollment].[Enrollment Number].&amp;[V5701505S0136]" c="V5701505S0136"/>
        <s v="[Dim Enrollment].[Enrollment Number].&amp;[V5701505S0140]" c="V5701505S0140"/>
        <s v="[Dim Enrollment].[Enrollment Number].&amp;[V5701505S0145]" c="V5701505S0145"/>
        <s v="[Dim Enrollment].[Enrollment Number].&amp;[V5701505S0157]" c="V5701505S0157"/>
        <s v="[Dim Enrollment].[Enrollment Number].&amp;[V5701505S0160]" c="V5701505S0160"/>
        <s v="[Dim Enrollment].[Enrollment Number].&amp;[V5701505S0164]" c="V5701505S0164"/>
        <s v="[Dim Enrollment].[Enrollment Number].&amp;[V5701506S0201]" c="V5701506S0201"/>
        <s v="[Dim Enrollment].[Enrollment Number].&amp;[V5701507S0215]" c="V5701507S0215"/>
        <s v="[Dim Enrollment].[Enrollment Number].&amp;[V5701507S0218]" c="V5701507S0218"/>
        <s v="[Dim Enrollment].[Enrollment Number].&amp;[V5701509S0281]" c="V5701509S0281"/>
      </sharedItems>
    </cacheField>
    <cacheField name="[Dim Enrollment].[Is CA].[Is CA]" caption="Is CA" numFmtId="0" hierarchy="22" level="1">
      <sharedItems containsSemiMixedTypes="0" containsString="0"/>
    </cacheField>
    <cacheField name="[Dim Enrollment].[Is Hipo].[Is Hipo]" caption="Is Hipo" numFmtId="0" hierarchy="23" level="1">
      <sharedItems containsSemiMixedTypes="0" containsString="0"/>
    </cacheField>
    <cacheField name="[Dim Enrollment].[Is HMC].[Is HMC]" caption="Is HMC" numFmtId="0" hierarchy="24" level="1">
      <sharedItems containsSemiMixedTypes="0" containsString="0"/>
    </cacheField>
    <cacheField name="[Dim Enrollment].[Is ISV].[Is ISV]" caption="Is ISV" numFmtId="0" hierarchy="25" level="1">
      <sharedItems containsSemiMixedTypes="0" containsString="0"/>
    </cacheField>
    <cacheField name="[Dim Enrollment].[EA Status].[EA Status]" caption="EA Status" numFmtId="0" hierarchy="17" level="1">
      <sharedItems count="2">
        <s v="[Dim Enrollment].[EA Status].&amp;[Active]" c="Active"/>
        <s v="[Dim Enrollment].[EA Status].&amp;[GracePeriod]" c="GracePeriod"/>
      </sharedItems>
    </cacheField>
    <cacheField name="[Measures].[Utilization%]" caption="Utilization%" numFmtId="0" hierarchy="81" level="32767"/>
    <cacheField name="[Measures].[UtilizedRev 3Mo3M%]" caption="UtilizedRev 3Mo3M%" numFmtId="0" hierarchy="79" level="32767"/>
    <cacheField name="[Measures].[Commitment RMB]" caption="Commitment RMB" numFmtId="0" hierarchy="60" level="32767"/>
    <cacheField name="[Measures].[Commitment YoY%]" caption="Commitment YoY%" numFmtId="0" hierarchy="80" level="32767"/>
    <cacheField name="[Measures].[TTD Utilized RMB]" caption="TTD Utilized RMB" numFmtId="0" hierarchy="68" level="32767"/>
    <cacheField name="[Measures].[Est Utilized RMB]" caption="Est Utilized RMB" numFmtId="0" hierarchy="70" level="32767"/>
    <cacheField name="[Dim Enrollment].[Enrollment and Customer].[Enrollment and Customer]" caption="Enrollment and Customer" numFmtId="0" hierarchy="19" level="1">
      <sharedItems count="38">
        <s v="[Dim Enrollment].[Enrollment and Customer].&amp;[V5701307S0790-可口可乐饮料（上海）有限公司]" c="V5701307S0790-可口可乐饮料（上海）有限公司"/>
        <s v="[Dim Enrollment].[Enrollment and Customer].&amp;[V5701311S1872-通用电气（中国）有限公司]" c="V5701311S1872-通用电气（中国）有限公司"/>
        <s v="[Dim Enrollment].[Enrollment and Customer].&amp;[V5701312S1934-北京三星通信技术研究有限公司]" c="V5701312S1934-北京三星通信技术研究有限公司"/>
        <s v="[Dim Enrollment].[Enrollment and Customer].&amp;[V5701312S2090-文思海辉技术有限公司]" c="V5701312S2090-文思海辉技术有限公司"/>
        <s v="[Dim Enrollment].[Enrollment and Customer].&amp;[V5701312S2190-雅培贸易(上海)有限公司]" c="V5701312S2190-雅培贸易(上海)有限公司"/>
        <s v="[Dim Enrollment].[Enrollment and Customer].&amp;[V5701312S2247-观致汽车有限公司]" c="V5701312S2247-观致汽车有限公司"/>
        <s v="[Dim Enrollment].[Enrollment and Customer].&amp;[V5701401S0255-北京能容科技有限公司]" c="V5701401S0255-北京能容科技有限公司"/>
        <s v="[Dim Enrollment].[Enrollment and Customer].&amp;[V5701404S1033-杭州华三通信技术有限公司]" c="V5701404S1033-杭州华三通信技术有限公司"/>
        <s v="[Dim Enrollment].[Enrollment and Customer].&amp;[V5701405S1044-欧莱雅（中国）有限公司]" c="V5701405S1044-欧莱雅（中国）有限公司"/>
        <s v="[Dim Enrollment].[Enrollment and Customer].&amp;[V5701405S1068-内蒙古蒙牛乳业（集团）股份有限公司]" c="V5701405S1068-内蒙古蒙牛乳业（集团）股份有限公司"/>
        <s v="[Dim Enrollment].[Enrollment and Customer].&amp;[V5701405S1071-用友网络科技股份有限公司]" c="V5701405S1071-用友网络科技股份有限公司"/>
        <s v="[Dim Enrollment].[Enrollment and Customer].&amp;[V5701405S1075-北京易店宝科技发展有限公司]" c="V5701405S1075-北京易店宝科技发展有限公司"/>
        <s v="[Dim Enrollment].[Enrollment and Customer].&amp;[V5701405S1080-玫琳凯（中国）化妆品有限公司]" c="V5701405S1080-玫琳凯（中国）化妆品有限公司"/>
        <s v="[Dim Enrollment].[Enrollment and Customer].&amp;[V5701406S1086-上海市闵行区科学技术委员会]" c="V5701406S1086-上海市闵行区科学技术委员会"/>
        <s v="[Dim Enrollment].[Enrollment and Customer].&amp;[V5701406S1095-上海游族信息技术有限公司]" c="V5701406S1095-上海游族信息技术有限公司"/>
        <s v="[Dim Enrollment].[Enrollment and Customer].&amp;[V5701407S1110-锤子科技（北京）有限公司]" c="V5701407S1110-锤子科技（北京）有限公司"/>
        <s v="[Dim Enrollment].[Enrollment and Customer].&amp;[V5701407S1113-鸿翔飞控技术（西安）有限责任公司]" c="V5701407S1113-鸿翔飞控技术（西安）有限责任公司"/>
        <s v="[Dim Enrollment].[Enrollment and Customer].&amp;[V5701407S1120-麦当劳（中国）有限公司]" c="V5701407S1120-麦当劳（中国）有限公司"/>
        <s v="[Dim Enrollment].[Enrollment and Customer].&amp;[V5701410S1184-福特汽车(中国)有限公司]" c="V5701410S1184-福特汽车(中国)有限公司"/>
        <s v="[Dim Enrollment].[Enrollment and Customer].&amp;[V5701411S1256-上海东方明珠新媒体股份有限公司]" c="V5701411S1256-上海东方明珠新媒体股份有限公司"/>
        <s v="[Dim Enrollment].[Enrollment and Customer].&amp;[V5701411S1267-晶赞广告（上海）有限公司]" c="V5701411S1267-晶赞广告（上海）有限公司"/>
        <s v="[Dim Enrollment].[Enrollment and Customer].&amp;[V5701412S1289-米其林（中国）投资有限公司]" c="V5701412S1289-米其林（中国）投资有限公司"/>
        <s v="[Dim Enrollment].[Enrollment and Customer].&amp;[V5701412S1364-光明云（天津）科技有限公司（光明日报社 光明网迁移项目）]" c="V5701412S1364-光明云（天津）科技有限公司（光明日报社 光明网迁移项目）"/>
        <s v="[Dim Enrollment].[Enrollment and Customer].&amp;[V5701501S0012-长安福特汽车有限公司]" c="V5701501S0012-长安福特汽车有限公司"/>
        <s v="[Dim Enrollment].[Enrollment and Customer].&amp;[V5701502S0028-神州数码系统集成服务有限公司]" c="V5701502S0028-神州数码系统集成服务有限公司"/>
        <s v="[Dim Enrollment].[Enrollment and Customer].&amp;[V5701502S0035-上海艾瑞市场咨询有限公司]" c="V5701502S0035-上海艾瑞市场咨询有限公司"/>
        <s v="[Dim Enrollment].[Enrollment and Customer].&amp;[V5701504S0077-Honeywell (China) Co., Ltd]" c="V5701504S0077-Honeywell (China) Co., Ltd"/>
        <s v="[Dim Enrollment].[Enrollment and Customer].&amp;[V5701505S0124-宏达通讯有限公司]" c="V5701505S0124-宏达通讯有限公司"/>
        <s v="[Dim Enrollment].[Enrollment and Customer].&amp;[V5701505S0136-山东青鸟软通信息技术股份有限公司（海尔集团国内公有云项目）]" c="V5701505S0136-山东青鸟软通信息技术股份有限公司（海尔集团国内公有云项目）"/>
        <s v="[Dim Enrollment].[Enrollment and Customer].&amp;[V5701505S0140-欧唯特信息系统(上海)有限公司(宝洁(中国)有限公司 生活家项目)]" c="V5701505S0140-欧唯特信息系统(上海)有限公司(宝洁(中国)有限公司 生活家项目)"/>
        <s v="[Dim Enrollment].[Enrollment and Customer].&amp;[V5701505S0145-上海南洋万邦软件技术有限公司（兴业银行__ 微软公有云Azure服务项目）]" c="V5701505S0145-上海南洋万邦软件技术有限公司（兴业银行__ 微软公有云Azure服务项目）"/>
        <s v="[Dim Enrollment].[Enrollment and Customer].&amp;[V5701505S0157-青岛海信传媒网络技术有限公司]" c="V5701505S0157-青岛海信传媒网络技术有限公司"/>
        <s v="[Dim Enrollment].[Enrollment and Customer].&amp;[V5701505S0160-SAASPLAZA CLOUD SERVICES (SHANGHAI) CO., LTD. (Ford DMS on Azure Project)]" c="V5701505S0160-SAASPLAZA CLOUD SERVICES (SHANGHAI) CO., LTD. (Ford DMS on Azure Project)"/>
        <s v="[Dim Enrollment].[Enrollment and Customer].&amp;[V5701505S0164-米其林（中国）投资有限公司]" c="V5701505S0164-米其林（中国）投资有限公司"/>
        <s v="[Dim Enrollment].[Enrollment and Customer].&amp;[V5701506S0201-上海晶赞科技发展有限公司]" c="V5701506S0201-上海晶赞科技发展有限公司"/>
        <s v="[Dim Enrollment].[Enrollment and Customer].&amp;[V5701507S0215-畅捷通信息技术股份有限公司]" c="V5701507S0215-畅捷通信息技术股份有限公司"/>
        <s v="[Dim Enrollment].[Enrollment and Customer].&amp;[V5701507S0218-广东赛百威信息科技有限公司(宝洁（中国）eCommerce 数据分析项目 )]" c="V5701507S0218-广东赛百威信息科技有限公司(宝洁（中国）eCommerce 数据分析项目 )"/>
        <s v="[Dim Enrollment].[Enrollment and Customer].&amp;[V5701509S0281-北京小米移动软件有限公司]" c="V5701509S0281-北京小米移动软件有限公司"/>
      </sharedItems>
    </cacheField>
    <cacheField name="[Measures].[Remaining Months]" caption="Remaining Months" numFmtId="0" hierarchy="71" level="32767"/>
    <cacheField name="[Measures].[Est Utilization%]" caption="Est Utilization%" numFmtId="0" hierarchy="82" level="32767"/>
  </cacheFields>
  <cacheHierarchies count="87"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/>
    <cacheHierarchy uniqueName="[Dim Account].[Account Name]" caption="Account Name" attribute="1" defaultMemberUniqueName="[Dim Account].[Account Name].[All]" allUniqueName="[Dim Account].[Account Name].[All]" dimensionUniqueName="[Dim Account]" displayFolder="" count="0" unbalanced="0"/>
    <cacheHierarchy uniqueName="[Dim Account].[Notification Contact]" caption="Notification Contact" attribute="1" defaultMemberUniqueName="[Dim Account].[Notification Contact].[All]" allUniqueName="[Dim Account].[Notification Contact].[All]" dimensionUniqueName="[Dim Account]" displayFolder="" count="0" unbalanced="0"/>
    <cacheHierarchy uniqueName="[Dim Account].[Windows Live Id]" caption="Windows Live Id" attribute="1" defaultMemberUniqueName="[Dim Account].[Windows Live Id].[All]" allUniqueName="[Dim Account].[Windows Live Id].[All]" dimensionUniqueName="[Dim Account]" displayFolder="" count="0" unbalanced="0"/>
    <cacheHierarchy uniqueName="[Dim Date].[Calendar Date]" caption="Calendar Date" attribute="1" defaultMemberUniqueName="[Dim Date].[Calendar Date].[All]" allUniqueName="[Dim Date].[Calendar Date].[All]" dimensionUniqueName="[Dim Date]" displayFolder="" count="0" unbalanced="0"/>
    <cacheHierarchy uniqueName="[Dim Date].[Calendar Month Name]" caption="Calendar Month Name" attribute="1" defaultMemberUniqueName="[Dim Date].[Calendar Month Name].[All]" allUniqueName="[Dim Date].[Calendar Month Name].[All]" dimensionUniqueName="[Dim Date]" displayFolder="" count="0" unbalanced="0"/>
    <cacheHierarchy uniqueName="[Dim Date].[Calendar Quarter Name]" caption="Calendar Quarter Name" attribute="1" defaultMemberUniqueName="[Dim Date].[Calendar Quarter Name].[All]" allUniqueName="[Dim Date].[Calendar Quarter Name].[All]" dimensionUniqueName="[Dim Date]" displayFolder="" count="0" unbalanced="0"/>
    <cacheHierarchy uniqueName="[Dim Date].[Calendar Year Name]" caption="Calendar Year Name" attribute="1" defaultMemberUniqueName="[Dim Date].[Calendar Year Name].[All]" allUniqueName="[Dim Date].[Calendar Year Nam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S Fiscal Month Name]" caption="MS Fiscal Month Name" attribute="1" defaultMemberUniqueName="[Dim Date].[MS Fiscal Month Name].[All]" allUniqueName="[Dim Date].[MS Fiscal Month Name].[All]" dimensionUniqueName="[Dim Date]" displayFolder="" count="0" unbalanced="0"/>
    <cacheHierarchy uniqueName="[Dim Date].[MS Fiscal Quarter Name]" caption="MS Fiscal Quarter Name" attribute="1" defaultMemberUniqueName="[Dim Date].[MS Fiscal Quarter Name].[All]" allUniqueName="[Dim Date].[MS Fiscal Quarter Name].[All]" dimensionUniqueName="[Dim Date]" displayFolder="" count="0" unbalanced="0"/>
    <cacheHierarchy uniqueName="[Dim Date].[MS Fiscal Year Name]" caption="MS Fiscal Year Name" attribute="1" defaultMemberUniqueName="[Dim Date].[MS Fiscal Year Name].[All]" allUniqueName="[Dim Date].[MS Fiscal Year Name].[All]" dimensionUniqueName="[Dim Date]" displayFolder="" count="0" unbalanced="0"/>
    <cacheHierarchy uniqueName="[Dim Enrollment].[Amendment End Date]" caption="Amendment End Date" attribute="1" defaultMemberUniqueName="[Dim Enrollment].[Amendment End Date].[All]" allUniqueName="[Dim Enrollment].[Amendment End Date].[All]" dimensionUniqueName="[Dim Enrollment]" displayFolder="" count="0" unbalanced="0"/>
    <cacheHierarchy uniqueName="[Dim Enrollment].[Amendment Start Date]" caption="Amendment Start Date" attribute="1" defaultMemberUniqueName="[Dim Enrollment].[Amendment Start Date].[All]" allUniqueName="[Dim Enrollment].[Amendment Start Date].[All]" dimensionUniqueName="[Dim Enrollment]" displayFolder="" count="0" unbalanced="0"/>
    <cacheHierarchy uniqueName="[Dim Enrollment].[Amendment Type]" caption="Amendment Type" attribute="1" defaultMemberUniqueName="[Dim Enrollment].[Amendment Type].[All]" allUniqueName="[Dim Enrollment].[Amendment Type].[All]" dimensionUniqueName="[Dim Enrollment]" displayFolder="" count="0" unbalanced="0"/>
    <cacheHierarchy uniqueName="[Dim Enrollment].[CSA]" caption="CSA" attribute="1" defaultMemberUniqueName="[Dim Enrollment].[CSA].[All]" allUniqueName="[Dim Enrollment].[CSA].[All]" dimensionUniqueName="[Dim Enrollment]" displayFolder="" count="2" unbalanced="0"/>
    <cacheHierarchy uniqueName="[Dim Enrollment].[EA Status]" caption="EA Status" attribute="1" defaultMemberUniqueName="[Dim Enrollment].[EA Status].[All]" allUniqueName="[Dim Enrollment].[EA Status].[All]" dimensionUniqueName="[Dim Enrollment]" displayFolder="" count="2" unbalanced="0">
      <fieldsUsage count="2">
        <fieldUsage x="-1"/>
        <fieldUsage x="7"/>
      </fieldsUsage>
    </cacheHierarchy>
    <cacheHierarchy uniqueName="[Dim Enrollment].[End Customer Name]" caption="End Customer Name" attribute="1" defaultMemberUniqueName="[Dim Enrollment].[End Customer Name].[All]" allUniqueName="[Dim Enrollment].[End Customer Name].[All]" dimensionUniqueName="[Dim Enrollment]" displayFolder="" count="0" unbalanced="0"/>
    <cacheHierarchy uniqueName="[Dim Enrollment].[Enrollment and Customer]" caption="Enrollment and Customer" attribute="1" defaultMemberUniqueName="[Dim Enrollment].[Enrollment and Customer].[All]" allUniqueName="[Dim Enrollment].[Enrollment and Customer].[All]" dimensionUniqueName="[Dim Enrollment]" displayFolder="" count="2" unbalanced="0">
      <fieldsUsage count="2">
        <fieldUsage x="-1"/>
        <fieldUsage x="14"/>
      </fieldsUsage>
    </cacheHierarchy>
    <cacheHierarchy uniqueName="[Dim Enrollment].[Enrollment Key]" caption="Enrollment Key" attribute="1" keyAttribute="1" defaultMemberUniqueName="[Dim Enrollment].[Enrollment Key].[All]" allUniqueName="[Dim Enrollment].[Enrollment Key].[All]" dimensionUniqueName="[Dim Enrollment]" displayFolder="" count="0" unbalanced="0"/>
    <cacheHierarchy uniqueName="[Dim Enrollment].[Enrollment Number]" caption="Enrollment Number" attribute="1" defaultMemberUniqueName="[Dim Enrollment].[Enrollment Number].[All]" allUniqueName="[Dim Enrollment].[Enrollment Number].[All]" dimensionUniqueName="[Dim Enrollment]" displayFolder="" count="2" unbalanced="0">
      <fieldsUsage count="2">
        <fieldUsage x="-1"/>
        <fieldUsage x="2"/>
      </fieldsUsage>
    </cacheHierarchy>
    <cacheHierarchy uniqueName="[Dim Enrollment].[Is CA]" caption="Is CA" attribute="1" defaultMemberUniqueName="[Dim Enrollment].[Is CA].[All]" allUniqueName="[Dim Enrollment].[Is CA].[All]" dimensionUniqueName="[Dim Enrollment]" displayFolder="" count="2" unbalanced="0">
      <fieldsUsage count="2">
        <fieldUsage x="-1"/>
        <fieldUsage x="3"/>
      </fieldsUsage>
    </cacheHierarchy>
    <cacheHierarchy uniqueName="[Dim Enrollment].[Is Hipo]" caption="Is Hipo" attribute="1" defaultMemberUniqueName="[Dim Enrollment].[Is Hipo].[All]" allUniqueName="[Dim Enrollment].[Is Hipo].[All]" dimensionUniqueName="[Dim Enrollment]" displayFolder="" count="2" unbalanced="0">
      <fieldsUsage count="2">
        <fieldUsage x="-1"/>
        <fieldUsage x="4"/>
      </fieldsUsage>
    </cacheHierarchy>
    <cacheHierarchy uniqueName="[Dim Enrollment].[Is HMC]" caption="Is HMC" attribute="1" defaultMemberUniqueName="[Dim Enrollment].[Is HMC].[All]" allUniqueName="[Dim Enrollment].[Is HMC].[All]" dimensionUniqueName="[Dim Enrollment]" displayFolder="" count="2" unbalanced="0">
      <fieldsUsage count="2">
        <fieldUsage x="-1"/>
        <fieldUsage x="5"/>
      </fieldsUsage>
    </cacheHierarchy>
    <cacheHierarchy uniqueName="[Dim Enrollment].[Is ISV]" caption="Is ISV" attribute="1" defaultMemberUniqueName="[Dim Enrollment].[Is ISV].[All]" allUniqueName="[Dim Enrollment].[Is ISV].[All]" dimensionUniqueName="[Dim Enrollment]" displayFolder="" count="2" unbalanced="0">
      <fieldsUsage count="2">
        <fieldUsage x="-1"/>
        <fieldUsage x="6"/>
      </fieldsUsage>
    </cacheHierarchy>
    <cacheHierarchy uniqueName="[Dim Enrollment].[MSL Agreement Number]" caption="MSL Agreement Number" attribute="1" defaultMemberUniqueName="[Dim Enrollment].[MSL Agreement Number].[All]" allUniqueName="[Dim Enrollment].[MSL Agreement Number].[All]" dimensionUniqueName="[Dim Enrollment]" displayFolder="" count="0" unbalanced="0"/>
    <cacheHierarchy uniqueName="[Dim Enrollment].[Offering Level Code]" caption="Offering Level Code" attribute="1" defaultMemberUniqueName="[Dim Enrollment].[Offering Level Code].[All]" allUniqueName="[Dim Enrollment].[Offering Level Code].[All]" dimensionUniqueName="[Dim Enrollment]" displayFolder="" count="0" unbalanced="0"/>
    <cacheHierarchy uniqueName="[Dim Enrollment].[Org ID]" caption="Org ID" attribute="1" defaultMemberUniqueName="[Dim Enrollment].[Org ID].[All]" allUniqueName="[Dim Enrollment].[Org ID].[All]" dimensionUniqueName="[Dim Enrollment]" displayFolder="" count="0" unbalanced="0"/>
    <cacheHierarchy uniqueName="[Dim Enrollment].[Program Offering Code]" caption="Program Offering Code" attribute="1" defaultMemberUniqueName="[Dim Enrollment].[Program Offering Code].[All]" allUniqueName="[Dim Enrollment].[Program Offering Code].[All]" dimensionUniqueName="[Dim Enrollment]" displayFolder="" count="0" unbalanced="0"/>
    <cacheHierarchy uniqueName="[Dim Enrollment].[PSS]" caption="PSS" attribute="1" defaultMemberUniqueName="[Dim Enrollment].[PSS].[All]" allUniqueName="[Dim Enrollment].[PSS].[All]" dimensionUniqueName="[Dim Enrollment]" displayFolder="" count="0" unbalanced="0"/>
    <cacheHierarchy uniqueName="[Dim Enrollment].[Reported Segment]" caption="Reported Segment" attribute="1" defaultMemberUniqueName="[Dim Enrollment].[Reported Segment].[All]" allUniqueName="[Dim Enrollment].[Reported Segment].[All]" dimensionUniqueName="[Dim Enrollment]" displayFolder="" count="0" unbalanced="0"/>
    <cacheHierarchy uniqueName="[Dim Enrollment].[Reported Subsegment]" caption="Reported Subsegment" attribute="1" defaultMemberUniqueName="[Dim Enrollment].[Reported Subsegment].[All]" allUniqueName="[Dim Enrollment].[Reported Subsegment].[All]" dimensionUniqueName="[Dim Enrollment]" displayFolder="" count="0" unbalanced="0"/>
    <cacheHierarchy uniqueName="[Dim Enrollment].[Reported Summary Segment]" caption="Reported Summary Segment" attribute="1" defaultMemberUniqueName="[Dim Enrollment].[Reported Summary Segment].[All]" allUniqueName="[Dim Enrollment].[Reported Summary Segment].[All]" dimensionUniqueName="[Dim Enrollment]" displayFolder="" count="0" unbalanced="0"/>
    <cacheHierarchy uniqueName="[Dim Enrollment].[Segment]" caption="Segment" attribute="1" defaultMemberUniqueName="[Dim Enrollment].[Segment].[All]" allUniqueName="[Dim Enrollment].[Segment].[All]" dimensionUniqueName="[Dim Enrollment]" displayFolder="" count="0" unbalanced="0"/>
    <cacheHierarchy uniqueName="[Dim Enrollment].[Segment Hierarchy]" caption="Segment Hierarchy" defaultMemberUniqueName="[Dim Enrollment].[Segment Hierarchy].[All]" allUniqueName="[Dim Enrollment].[Segment Hierarchy].[All]" dimensionUniqueName="[Dim Enrollment]" displayFolder="" count="0" unbalanced="0"/>
    <cacheHierarchy uniqueName="[Dim Enrollment].[TPID]" caption="TPID" attribute="1" defaultMemberUniqueName="[Dim Enrollment].[TPID].[All]" allUniqueName="[Dim Enrollment].[TPID].[All]" dimensionUniqueName="[Dim Enrollment]" displayFolder="" count="0" unbalanced="0"/>
    <cacheHierarchy uniqueName="[Dim Order Type].[Order Type Name]" caption="Order Type Name" attribute="1" defaultMemberUniqueName="[Dim Order Type].[Order Type Name].[All]" allUniqueName="[Dim Order Type].[Order Type Name].[All]" dimensionUniqueName="[Dim Order Type]" displayFolder="" count="0" unbalanced="0"/>
    <cacheHierarchy uniqueName="[Dim Service].[Resource GUID]" caption="Resource GUID" attribute="1" defaultMemberUniqueName="[Dim Service].[Resource GUID].[All]" allUniqueName="[Dim Service].[Resource GUID].[All]" dimensionUniqueName="[Dim Service]" displayFolder="" count="0" unbalanced="0"/>
    <cacheHierarchy uniqueName="[Dim Service].[Service]" caption="Service" attribute="1" defaultMemberUniqueName="[Dim Service].[Service].[All]" allUniqueName="[Dim Service].[Service].[All]" dimensionUniqueName="[Dim Service]" displayFolder="" count="0" unbalanced="0"/>
    <cacheHierarchy uniqueName="[Dim Service].[Service Key]" caption="Service Key" attribute="1" keyAttribute="1" defaultMemberUniqueName="[Dim Service].[Service Key].[All]" allUniqueName="[Dim Service].[Service Key].[All]" dimensionUniqueName="[Dim Service]" displayFolder="" count="0" unbalanced="0"/>
    <cacheHierarchy uniqueName="[Dim Service].[Service Region]" caption="Service Region" attribute="1" defaultMemberUniqueName="[Dim Service].[Service Region].[All]" allUniqueName="[Dim Service].[Service Region].[All]" dimensionUniqueName="[Dim Service]" displayFolder="" count="0" unbalanced="0"/>
    <cacheHierarchy uniqueName="[Dim Service].[Service Resource]" caption="Service Resource" attribute="1" defaultMemberUniqueName="[Dim Service].[Service Resource].[All]" allUniqueName="[Dim Service].[Service Resource].[All]" dimensionUniqueName="[Dim Service]" displayFolder="" count="0" unbalanced="0"/>
    <cacheHierarchy uniqueName="[Dim Service].[Service Type]" caption="Service Type" attribute="1" defaultMemberUniqueName="[Dim Service].[Service Type].[All]" allUniqueName="[Dim Service].[Service Type].[All]" dimensionUniqueName="[Dim Service]" displayFolder="" count="0" unbalanced="0"/>
    <cacheHierarchy uniqueName="[Dim Subscription].[End Date]" caption="End Date" attribute="1" defaultMemberUniqueName="[Dim Subscription].[End Date].[All]" allUniqueName="[Dim Subscription].[End Date].[All]" dimensionUniqueName="[Dim Subscription]" displayFolder="" count="0" unbalanced="0"/>
    <cacheHierarchy uniqueName="[Dim Subscription].[Start Date]" caption="Start Date" attribute="1" defaultMemberUniqueName="[Dim Subscription].[Start Date].[All]" allUniqueName="[Dim Subscription].[Start Date].[All]" dimensionUniqueName="[Dim Subscription]" displayFolder="" count="0" unbalanced="0"/>
    <cacheHierarchy uniqueName="[Dim Subscription].[Subscription GUID]" caption="Subscription GUID" attribute="1" defaultMemberUniqueName="[Dim Subscription].[Subscription GUID].[All]" allUniqueName="[Dim Subscription].[Subscription GUID].[All]" dimensionUniqueName="[Dim Subscription]" displayFolder="" count="0" unbalanced="0"/>
    <cacheHierarchy uniqueName="[Dim Subscription].[Subscription Key]" caption="Subscription Key" attribute="1" keyAttribute="1" defaultMemberUniqueName="[Dim Subscription].[Subscription Key].[All]" allUniqueName="[Dim Subscription].[Subscription Key].[All]" dimensionUniqueName="[Dim Subscription]" displayFolder="" count="0" unbalanced="0"/>
    <cacheHierarchy uniqueName="[Dim Subscription].[Subscription Name]" caption="Subscription Name" attribute="1" defaultMemberUniqueName="[Dim Subscription].[Subscription Name].[All]" allUniqueName="[Dim Subscription].[Subscription Name].[All]" dimensionUniqueName="[Dim Subscription]" displayFolder="" count="0" unbalanced="0"/>
    <cacheHierarchy uniqueName="[Dim Subscription].[Subscription Status]" caption="Subscription Status" attribute="1" defaultMemberUniqueName="[Dim Subscription].[Subscription Status].[All]" allUniqueName="[Dim Subscription].[Subscription Status].[All]" dimensionUniqueName="[Dim Subscription]" displayFolder="" count="0" unbalanced="0"/>
    <cacheHierarchy uniqueName="[Dim Subscription].[Subscription Type]" caption="Subscription Type" attribute="1" defaultMemberUniqueName="[Dim Subscription].[Subscription Type].[All]" allUniqueName="[Dim Subscription].[Subscription Type].[All]" dimensionUniqueName="[Dim Subscription]" displayFolder="" count="0" unbalanced="0"/>
    <cacheHierarchy uniqueName="[Dim Terms].[Available Month]" caption="Available Month" attribute="1" defaultMemberUniqueName="[Dim Terms].[Available Month].[All]" allUniqueName="[Dim Terms].[Available Month].[All]" dimensionUniqueName="[Dim Terms]" displayFolder="" count="0" unbalanced="0"/>
    <cacheHierarchy uniqueName="[Dim Terms].[Is Current Term]" caption="Is Current Term" attribute="1" defaultMemberUniqueName="[Dim Terms].[Is Current Term].[All]" allUniqueName="[Dim Terms].[Is Current Term].[All]" dimensionUniqueName="[Dim Terms]" displayFolder="" count="2" unbalanced="0">
      <fieldsUsage count="2">
        <fieldUsage x="-1"/>
        <fieldUsage x="1"/>
      </fieldsUsage>
    </cacheHierarchy>
    <cacheHierarchy uniqueName="[Dim Terms].[Term Duration]" caption="Term Duration" attribute="1" defaultMemberUniqueName="[Dim Terms].[Term Duration].[All]" allUniqueName="[Dim Terms].[Term Duration].[All]" dimensionUniqueName="[Dim Terms]" displayFolder="" count="0" unbalanced="0"/>
    <cacheHierarchy uniqueName="[Dim Terms].[Term End Date]" caption="Term End Date" attribute="1" defaultMemberUniqueName="[Dim Terms].[Term End Date].[All]" allUniqueName="[Dim Terms].[Term End Date].[All]" dimensionUniqueName="[Dim Terms]" displayFolder="" count="0" unbalanced="0"/>
    <cacheHierarchy uniqueName="[Dim Terms].[Term Key]" caption="Term Key" attribute="1" keyAttribute="1" defaultMemberUniqueName="[Dim Terms].[Term Key].[All]" allUniqueName="[Dim Terms].[Term Key].[All]" dimensionUniqueName="[Dim Terms]" displayFolder="" count="0" unbalanced="0"/>
    <cacheHierarchy uniqueName="[Dim Terms].[Term Order]" caption="Term Order" attribute="1" defaultMemberUniqueName="[Dim Terms].[Term Order].[All]" allUniqueName="[Dim Terms].[Term Order].[All]" dimensionUniqueName="[Dim Terms]" displayFolder="" count="0" unbalanced="0"/>
    <cacheHierarchy uniqueName="[Dim Terms].[Term Start Date]" caption="Term Start Date" attribute="1" defaultMemberUniqueName="[Dim Terms].[Term Start Date].[All]" allUniqueName="[Dim Terms].[Term Start Date].[All]" dimensionUniqueName="[Dim Terms]" displayFolder="" count="0" unbalanced="0"/>
    <cacheHierarchy uniqueName="[Dim Order Type].[Order Type Key]" caption="Order Type Key" attribute="1" keyAttribute="1" defaultMemberUniqueName="[Dim Order Type].[Order Type Key].[All]" allUniqueName="[Dim Order Type].[Order Type Key].[All]" dimensionUniqueName="[Dim Order Type]" displayFolder="" count="0" unbalanced="0" hidden="1"/>
    <cacheHierarchy uniqueName="[Dim Terms].[Term Business Key]" caption="Term Business Key" attribute="1" defaultMemberUniqueName="[Dim Terms].[Term Business Key].[All]" allUniqueName="[Dim Terms].[Term Business Key].[All]" dimensionUniqueName="[Dim Terms]" displayFolder="" count="0" unbalanced="0" hidden="1"/>
    <cacheHierarchy uniqueName="[Measures].[Commitment RMB]" caption="Commitment RMB" measure="1" displayFolder="" measureGroup="Fact Commitment" count="0" oneField="1">
      <fieldsUsage count="1">
        <fieldUsage x="10"/>
      </fieldsUsage>
    </cacheHierarchy>
    <cacheHierarchy uniqueName="[Measures].[Commitment Qty]" caption="Commitment Qty" measure="1" displayFolder="" measureGroup="Fact Commitment" count="0"/>
    <cacheHierarchy uniqueName="[Measures].[SIE Credit RMB]" caption="SIE Credit RMB" measure="1" displayFolder="" measureGroup="Fact Credits" count="0"/>
    <cacheHierarchy uniqueName="[Measures].[Promo Credit RMB]" caption="Promo Credit RMB" measure="1" displayFolder="" measureGroup="Fact Credits" count="0"/>
    <cacheHierarchy uniqueName="[Measures].[Credits Qty]" caption="Credits Qty" measure="1" displayFolder="" measureGroup="Fact Credits" count="0"/>
    <cacheHierarchy uniqueName="[Measures].[Overage RMB]" caption="Overage RMB" measure="1" displayFolder="" measureGroup="Fact Monthly Overage" count="0"/>
    <cacheHierarchy uniqueName="[Measures].[Overage Count]" caption="Overage Count" measure="1" displayFolder="" measureGroup="Fact Monthly Overage" count="0"/>
    <cacheHierarchy uniqueName="[Measures].[Utilized RMB]" caption="Utilized RMB" measure="1" displayFolder="" measureGroup="Fact Monthly Usage" count="0"/>
    <cacheHierarchy uniqueName="[Measures].[TTD Utilized RMB]" caption="TTD Utilized RMB" measure="1" displayFolder="" measureGroup="Fact Usage" count="0" oneField="1">
      <fieldsUsage count="1">
        <fieldUsage x="12"/>
      </fieldsUsage>
    </cacheHierarchy>
    <cacheHierarchy uniqueName="[Measures].[Avg 6M Utilized]" caption="Avg 6M Utilized" measure="1" displayFolder="" measureGroup="Fact Usage" count="0"/>
    <cacheHierarchy uniqueName="[Measures].[Est Utilized RMB]" caption="Est Utilized RMB" measure="1" displayFolder="" measureGroup="Fact Usage" count="0" oneField="1">
      <fieldsUsage count="1">
        <fieldUsage x="13"/>
      </fieldsUsage>
    </cacheHierarchy>
    <cacheHierarchy uniqueName="[Measures].[Remaining Months]" caption="Remaining Months" measure="1" displayFolder="" measureGroup="Fact Usage" count="0" oneField="1">
      <fieldsUsage count="1">
        <fieldUsage x="15"/>
      </fieldsUsage>
    </cacheHierarchy>
    <cacheHierarchy uniqueName="[Measures].[Prior Month Utilized]" caption="Prior Month Utilized" measure="1" displayFolder="" measureGroup="Fact Usage KPI" count="0"/>
    <cacheHierarchy uniqueName="[Measures].[Prior2 Month Utilized]" caption="Prior2 Month Utilized" measure="1" displayFolder="" measureGroup="Fact Usage KPI" count="0"/>
    <cacheHierarchy uniqueName="[Measures].[Current Term Commitment RMB]" caption="Current Term Commitment RMB" measure="1" displayFolder="" measureGroup="Fact Usage KPI" count="0"/>
    <cacheHierarchy uniqueName="[Measures].[Prior Term Commitment RMB]" caption="Prior Term Commitment RMB" measure="1" displayFolder="" measureGroup="Fact Usage KPI" count="0"/>
    <cacheHierarchy uniqueName="[Measures].[Prior 3Month Utilized]" caption="Prior 3Month Utilized" measure="1" displayFolder="" measureGroup="Fact Usage KPI" count="0"/>
    <cacheHierarchy uniqueName="[Measures].[Prior2 3Month Utilized]" caption="Prior2 3Month Utilized" measure="1" displayFolder="" measureGroup="Fact Usage KPI" count="0"/>
    <cacheHierarchy uniqueName="[Measures].[UtilizedRev MoM%]" caption="UtilizedRev MoM%" measure="1" displayFolder="" measureGroup="Fact Usage KPI" count="0" oneField="1">
      <fieldsUsage count="1">
        <fieldUsage x="0"/>
      </fieldsUsage>
    </cacheHierarchy>
    <cacheHierarchy uniqueName="[Measures].[UtilizedRev 3Mo3M%]" caption="UtilizedRev 3Mo3M%" measure="1" displayFolder="" measureGroup="Fact Usage KPI" count="0" oneField="1">
      <fieldsUsage count="1">
        <fieldUsage x="9"/>
      </fieldsUsage>
    </cacheHierarchy>
    <cacheHierarchy uniqueName="[Measures].[Commitment YoY%]" caption="Commitment YoY%" measure="1" displayFolder="" measureGroup="Fact Usage KPI" count="0" oneField="1">
      <fieldsUsage count="1">
        <fieldUsage x="11"/>
      </fieldsUsage>
    </cacheHierarchy>
    <cacheHierarchy uniqueName="[Measures].[Utilization%]" caption="Utilization%" measure="1" displayFolder="" measureGroup="Fact Usage" count="0" oneField="1">
      <fieldsUsage count="1">
        <fieldUsage x="8"/>
      </fieldsUsage>
    </cacheHierarchy>
    <cacheHierarchy uniqueName="[Measures].[Est Utilization%]" caption="Est Utilization%" measure="1" displayFolder="" measureGroup="Fact Usage" count="0" oneField="1">
      <fieldsUsage count="1">
        <fieldUsage x="16"/>
      </fieldsUsage>
    </cacheHierarchy>
    <cacheHierarchy uniqueName="[Measures].[TTD Commitment RMB]" caption="TTD Commitment RMB" measure="1" displayFolder="" measureGroup="Fact Usage" count="0" hidden="1"/>
    <cacheHierarchy uniqueName="[Measures].[P2Utilized RMB]" caption="P2Utilized RMB" measure="1" displayFolder="" count="0" hidden="1"/>
    <cacheHierarchy uniqueName="[Measures].[P1Utilized RMB]" caption="P1Utilized RMB" measure="1" displayFolder="" count="0" hidden="1"/>
    <cacheHierarchy uniqueName="[Measures].[UtilizedRev MoM%-old]" caption="UtilizedRev MoM%-old" measure="1" displayFolder="" measureGroup="Fact Monthly Usage" count="0" hidden="1"/>
  </cacheHierarchies>
  <kpis count="0"/>
  <dimensions count="8">
    <dimension name="Dim Account" uniqueName="[Dim Account]" caption="Dim Account"/>
    <dimension name="Dim Date" uniqueName="[Dim Date]" caption="Dim Date"/>
    <dimension name="Dim Enrollment" uniqueName="[Dim Enrollment]" caption="Dim Enrollment"/>
    <dimension name="Dim Order Type" uniqueName="[Dim Order Type]" caption="Dim Order Type"/>
    <dimension name="Dim Service" uniqueName="[Dim Service]" caption="Dim Service"/>
    <dimension name="Dim Subscription" uniqueName="[Dim Subscription]" caption="Dim Subscription"/>
    <dimension name="Dim Terms" uniqueName="[Dim Terms]" caption="Dim Terms"/>
    <dimension measure="1" name="Measures" uniqueName="[Measures]" caption="Measures"/>
  </dimensions>
  <measureGroups count="6">
    <measureGroup name="Fact Commitment" caption="Fact Commitment"/>
    <measureGroup name="Fact Credits" caption="Fact Credits"/>
    <measureGroup name="Fact Monthly Overage" caption="Fact Monthly Overage"/>
    <measureGroup name="Fact Monthly Usage" caption="Fact Monthly Usage"/>
    <measureGroup name="Fact Usage" caption="Fact Usage"/>
    <measureGroup name="Fact Usage KPI" caption="Fact Usage KPI"/>
  </measureGroups>
  <maps count="21">
    <map measureGroup="0" dimension="1"/>
    <map measureGroup="0" dimension="2"/>
    <map measureGroup="0" dimension="3"/>
    <map measureGroup="0" dimension="6"/>
    <map measureGroup="1" dimension="1"/>
    <map measureGroup="1" dimension="2"/>
    <map measureGroup="1" dimension="6"/>
    <map measureGroup="2" dimension="1"/>
    <map measureGroup="2" dimension="2"/>
    <map measureGroup="2" dimension="4"/>
    <map measureGroup="2" dimension="6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2"/>
    <map measureGroup="4" dimension="6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compact="0" compactData="0" multipleFieldFilters="0" fieldListSortAscending="1">
  <location ref="A7:P45" firstHeaderRow="0" firstDataRow="1" firstDataCol="7" rowPageCount="5" colPageCount="1"/>
  <pivotFields count="21">
    <pivotField dataField="1" compact="0" outline="0" showAll="0"/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allDrilled="1" outline="0" showAll="0" defaultSubtotal="0" defaultAttributeDrillState="1">
      <items count="12">
        <item x="1"/>
        <item x="0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howAll="0" sortType="ascending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Row" compact="0" allDrilled="1" outline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Row" compact="0" allDrilled="1" outline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compact="0" allDrilled="1" outline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7">
    <field x="5"/>
    <field x="4"/>
    <field x="12"/>
    <field x="6"/>
    <field x="7"/>
    <field x="2"/>
    <field x="3"/>
  </rowFields>
  <rowItems count="38">
    <i>
      <x/>
      <x v="26"/>
      <x/>
      <x v="16"/>
      <x v="7"/>
      <x v="8"/>
      <x v="4"/>
    </i>
    <i>
      <x v="1"/>
      <x v="32"/>
      <x/>
      <x v="19"/>
      <x v="8"/>
      <x v="12"/>
      <x v="5"/>
    </i>
    <i>
      <x v="2"/>
      <x v="19"/>
      <x v="1"/>
      <x v="11"/>
      <x v="3"/>
      <x v="24"/>
      <x v="11"/>
    </i>
    <i>
      <x v="3"/>
      <x v="30"/>
      <x/>
      <x v="19"/>
      <x v="8"/>
      <x v="12"/>
      <x v="5"/>
    </i>
    <i>
      <x v="4"/>
      <x v="13"/>
      <x/>
      <x v="7"/>
      <x v="9"/>
      <x v="16"/>
      <x v="6"/>
    </i>
    <i>
      <x v="5"/>
      <x v="34"/>
      <x/>
      <x v="22"/>
      <x v="9"/>
      <x v="16"/>
      <x v="6"/>
    </i>
    <i>
      <x v="6"/>
      <x v="14"/>
      <x/>
      <x v="7"/>
      <x v="9"/>
      <x v="16"/>
      <x v="6"/>
    </i>
    <i>
      <x v="7"/>
      <x v="25"/>
      <x/>
      <x v="15"/>
      <x v="6"/>
      <x v="5"/>
      <x v="2"/>
    </i>
    <i>
      <x v="8"/>
      <x v="22"/>
      <x/>
      <x v="12"/>
      <x v="4"/>
      <x/>
      <x v="1"/>
    </i>
    <i>
      <x v="9"/>
      <x v="9"/>
      <x/>
      <x v="6"/>
      <x v="8"/>
      <x v="15"/>
      <x v="5"/>
    </i>
    <i>
      <x v="10"/>
      <x v="2"/>
      <x/>
      <x v="1"/>
      <x v="14"/>
      <x v="1"/>
      <x v="1"/>
    </i>
    <i>
      <x v="11"/>
      <x v="37"/>
      <x/>
      <x v="25"/>
      <x v="12"/>
      <x v="21"/>
      <x v="9"/>
    </i>
    <i>
      <x v="12"/>
      <x v="11"/>
      <x/>
      <x v="6"/>
      <x v="8"/>
      <x v="15"/>
      <x v="5"/>
    </i>
    <i>
      <x v="13"/>
      <x v="6"/>
      <x v="1"/>
      <x v="3"/>
      <x/>
      <x v="6"/>
      <x v="2"/>
    </i>
    <i>
      <x v="14"/>
      <x/>
      <x/>
      <x/>
      <x v="9"/>
      <x v="22"/>
      <x v="1"/>
    </i>
    <i>
      <x v="15"/>
      <x v="27"/>
      <x/>
      <x v="17"/>
      <x v="8"/>
      <x v="10"/>
      <x v="5"/>
    </i>
    <i>
      <x v="16"/>
      <x v="28"/>
      <x/>
      <x v="18"/>
      <x v="8"/>
      <x v="11"/>
      <x v="5"/>
    </i>
    <i>
      <x v="17"/>
      <x v="36"/>
      <x/>
      <x v="23"/>
      <x v="11"/>
      <x v="18"/>
      <x v="8"/>
    </i>
    <i>
      <x v="18"/>
      <x v="3"/>
      <x/>
      <x v="1"/>
      <x v="4"/>
      <x v="1"/>
      <x v="1"/>
    </i>
    <i>
      <x v="19"/>
      <x v="20"/>
      <x/>
      <x v="11"/>
      <x v="13"/>
      <x v="24"/>
      <x v="11"/>
    </i>
    <i>
      <x v="20"/>
      <x v="7"/>
      <x/>
      <x v="5"/>
      <x v="7"/>
      <x v="9"/>
      <x v="4"/>
    </i>
    <i>
      <x v="21"/>
      <x v="29"/>
      <x/>
      <x v="21"/>
      <x v="8"/>
      <x v="14"/>
      <x v="5"/>
    </i>
    <i>
      <x v="22"/>
      <x v="8"/>
      <x/>
      <x v="8"/>
      <x v="10"/>
      <x v="17"/>
      <x v="7"/>
    </i>
    <i>
      <x v="23"/>
      <x v="12"/>
      <x/>
      <x v="6"/>
      <x v="8"/>
      <x v="15"/>
      <x v="5"/>
    </i>
    <i>
      <x v="24"/>
      <x v="10"/>
      <x v="1"/>
      <x v="6"/>
      <x v="1"/>
      <x v="15"/>
      <x v="5"/>
    </i>
    <i>
      <x v="25"/>
      <x v="35"/>
      <x/>
      <x v="24"/>
      <x v="11"/>
      <x v="19"/>
      <x v="8"/>
    </i>
    <i>
      <x v="26"/>
      <x v="24"/>
      <x/>
      <x v="14"/>
      <x v="6"/>
      <x v="4"/>
      <x v="2"/>
    </i>
    <i>
      <x v="27"/>
      <x v="18"/>
      <x v="1"/>
      <x v="10"/>
      <x v="2"/>
      <x v="23"/>
      <x v="10"/>
    </i>
    <i>
      <x v="28"/>
      <x v="21"/>
      <x/>
      <x v="12"/>
      <x v="17"/>
      <x/>
      <x v="1"/>
    </i>
    <i r="1">
      <x v="33"/>
      <x/>
      <x v="20"/>
      <x v="8"/>
      <x v="13"/>
      <x v="5"/>
    </i>
    <i>
      <x v="29"/>
      <x v="5"/>
      <x/>
      <x v="2"/>
      <x v="15"/>
      <x v="3"/>
      <x/>
    </i>
    <i>
      <x v="30"/>
      <x v="1"/>
      <x/>
      <x v="4"/>
      <x v="16"/>
      <x v="7"/>
      <x v="3"/>
    </i>
    <i>
      <x v="31"/>
      <x v="15"/>
      <x/>
      <x v="8"/>
      <x v="10"/>
      <x v="17"/>
      <x v="7"/>
    </i>
    <i>
      <x v="32"/>
      <x v="23"/>
      <x/>
      <x v="13"/>
      <x v="5"/>
      <x v="2"/>
      <x/>
    </i>
    <i>
      <x v="33"/>
      <x v="4"/>
      <x/>
      <x v="1"/>
      <x v="4"/>
      <x v="1"/>
      <x v="1"/>
    </i>
    <i>
      <x v="34"/>
      <x v="31"/>
      <x/>
      <x v="19"/>
      <x v="8"/>
      <x v="12"/>
      <x v="5"/>
    </i>
    <i>
      <x v="35"/>
      <x v="16"/>
      <x/>
      <x v="8"/>
      <x v="10"/>
      <x v="17"/>
      <x v="7"/>
    </i>
    <i>
      <x v="36"/>
      <x v="17"/>
      <x/>
      <x v="9"/>
      <x v="11"/>
      <x v="20"/>
      <x v="8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5">
    <pageField fld="1" hier="52" name="[Dim Terms].[Is Current Term].&amp;[1]" cap="1"/>
    <pageField fld="8" hier="22" name="[Dim Enrollment].[Is CA].[All]" cap="All"/>
    <pageField fld="9" hier="23" name="[Dim Enrollment].[Is Hipo].[All]" cap="All"/>
    <pageField fld="10" hier="24" name="[Dim Enrollment].[Is HMC].&amp;[1]" cap="1"/>
    <pageField fld="11" hier="25" name="[Dim Enrollment].[Is ISV].[All]" cap="All"/>
  </pageFields>
  <dataFields count="9">
    <dataField fld="15" baseField="0" baseItem="0"/>
    <dataField fld="16" baseField="0" baseItem="0"/>
    <dataField fld="19" baseField="0" baseItem="0"/>
    <dataField fld="17" baseField="0" baseItem="0"/>
    <dataField name="Utilized MoM%" fld="0" baseField="0" baseItem="0"/>
    <dataField name="Utilized 3Mo3M%" fld="14" baseField="0" baseItem="0"/>
    <dataField name="Utilization%" fld="13" baseField="0" baseItem="0"/>
    <dataField fld="18" baseField="0" baseItem="0"/>
    <dataField fld="20" baseField="0" baseItem="0"/>
  </dataFields>
  <formats count="1">
    <format dxfId="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conditionalFormats count="7">
    <conditionalFormat priority="17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type="all" priority="7">
      <pivotAreas count="1">
        <pivotArea outline="0" fieldPosition="0">
          <references count="1">
            <reference field="4294967294" count="1">
              <x v="5"/>
            </reference>
          </references>
        </pivotArea>
      </pivotAreas>
    </conditionalFormat>
    <conditionalFormat type="all"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type="all" priority="3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8"/>
            </reference>
          </references>
        </pivotArea>
      </pivotAreas>
    </conditionalFormat>
  </conditionalFormats>
  <pivotHierarchies count="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7" level="1">
        <member name=""/>
        <member name=""/>
        <member name=""/>
        <member name=""/>
        <member name=""/>
        <member name="[Dim Enrollment].[EA Status].[All].UNKNOWNMEMBER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Utilized MoM%"/>
    <pivotHierarchy dragToRow="0" dragToCol="0" dragToPage="0" dragToData="1" caption="Utilized 3Mo3M%"/>
    <pivotHierarchy dragToRow="0" dragToCol="0" dragToPage="0" dragToData="1"/>
    <pivotHierarchy dragToRow="0" dragToCol="0" dragToPage="0" dragToData="1" caption="Utilization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7">
    <rowHierarchyUsage hierarchyUsage="18"/>
    <rowHierarchyUsage hierarchyUsage="21"/>
    <rowHierarchyUsage hierarchyUsage="17"/>
    <rowHierarchyUsage hierarchyUsage="14"/>
    <rowHierarchyUsage hierarchyUsage="13"/>
    <rowHierarchyUsage hierarchyUsage="57"/>
    <rowHierarchyUsage hierarchyUsage="5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9" cacheId="22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compact="0" compactData="0" multipleFieldFilters="0" fieldListSortAscending="1">
  <location ref="A8:J46" firstHeaderRow="0" firstDataRow="1" firstDataCol="1" rowPageCount="6" colPageCount="1"/>
  <pivotFields count="17">
    <pivotField dataField="1" compact="0" outline="0" showAll="0"/>
    <pivotField axis="axisPage" compact="0" allDrilled="1" outline="0" showAll="0" dataSourceSort="1" defaultSubtotal="0" defaultAttributeDrillState="1"/>
    <pivotField compact="0" allDrilled="1" outline="0" showAll="0" sortType="ascending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>
      <items count="2">
        <item s="1" x="0"/>
        <item s="1" x="1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allDrilled="1" outline="0" showAll="0" sortType="ascending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dataField="1" compact="0" outline="0" showAll="0"/>
    <pivotField dataField="1" compact="0" outline="0" showAll="0"/>
  </pivotFields>
  <rowFields count="1">
    <field x="14"/>
  </rowFields>
  <rowItems count="38">
    <i>
      <x v="16"/>
    </i>
    <i>
      <x v="20"/>
    </i>
    <i>
      <x v="14"/>
    </i>
    <i>
      <x v="21"/>
    </i>
    <i>
      <x v="27"/>
    </i>
    <i>
      <x v="15"/>
    </i>
    <i>
      <x v="18"/>
    </i>
    <i>
      <x/>
    </i>
    <i>
      <x v="1"/>
    </i>
    <i>
      <x v="22"/>
    </i>
    <i>
      <x v="3"/>
    </i>
    <i>
      <x v="7"/>
    </i>
    <i>
      <x v="19"/>
    </i>
    <i>
      <x v="23"/>
    </i>
    <i>
      <x v="10"/>
    </i>
    <i>
      <x v="5"/>
    </i>
    <i>
      <x v="37"/>
    </i>
    <i>
      <x v="6"/>
    </i>
    <i>
      <x v="4"/>
    </i>
    <i>
      <x v="13"/>
    </i>
    <i>
      <x v="17"/>
    </i>
    <i>
      <x v="26"/>
    </i>
    <i>
      <x v="8"/>
    </i>
    <i>
      <x v="9"/>
    </i>
    <i>
      <x v="31"/>
    </i>
    <i>
      <x v="24"/>
    </i>
    <i>
      <x v="32"/>
    </i>
    <i>
      <x v="11"/>
    </i>
    <i>
      <x v="12"/>
    </i>
    <i>
      <x v="34"/>
    </i>
    <i>
      <x v="33"/>
    </i>
    <i>
      <x v="28"/>
    </i>
    <i>
      <x v="25"/>
    </i>
    <i>
      <x v="36"/>
    </i>
    <i>
      <x v="30"/>
    </i>
    <i>
      <x v="2"/>
    </i>
    <i>
      <x v="29"/>
    </i>
    <i>
      <x v="35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6">
    <pageField fld="1" hier="52" name="[Dim Terms].[Is Current Term].&amp;[1]" cap="1"/>
    <pageField fld="3" hier="22" name="[Dim Enrollment].[Is CA].[All]" cap="All"/>
    <pageField fld="4" hier="23" name="[Dim Enrollment].[Is Hipo].[All]" cap="All"/>
    <pageField fld="5" hier="24" name="[Dim Enrollment].[Is HMC].&amp;[1]" cap="1"/>
    <pageField fld="6" hier="25" name="[Dim Enrollment].[Is ISV].[All]" cap="All"/>
    <pageField fld="7" hier="17" name="[Dim Enrollment].[EA Status].&amp;[Active]" cap="Active"/>
  </pageFields>
  <dataFields count="9">
    <dataField fld="10" baseField="0" baseItem="0"/>
    <dataField fld="11" baseField="0" baseItem="0"/>
    <dataField fld="15" baseField="0" baseItem="0"/>
    <dataField fld="12" baseField="0" baseItem="0"/>
    <dataField name="Utilized MoM%" fld="0" baseField="0" baseItem="0"/>
    <dataField name="Utilized 3Mo3M%" fld="9" baseField="0" baseItem="0"/>
    <dataField name="Utilization%" fld="8" baseField="0" baseItem="0"/>
    <dataField fld="13" baseField="0" baseItem="0"/>
    <dataField fld="16" baseField="0" baseItem="0"/>
  </dataFields>
  <formats count="1">
    <format dxfId="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conditionalFormats count="7">
    <conditionalFormat priority="14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type="all" priority="11">
      <pivotAreas count="1">
        <pivotArea outline="0" fieldPosition="0">
          <references count="1">
            <reference field="4294967294" count="1">
              <x v="5"/>
            </reference>
          </references>
        </pivotArea>
      </pivotAreas>
    </conditionalFormat>
    <conditionalFormat type="all"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type="all" priority="3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8"/>
            </reference>
          </references>
        </pivotArea>
      </pivotAreas>
    </conditionalFormat>
  </conditionalFormats>
  <pivotHierarchies count="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7" level="1">
        <member name=""/>
        <member name="[Dim Enrollment].[EA Status].&amp;[Pending]"/>
        <member name=""/>
        <member name="[Dim Enrollment].[EA Status].&amp;[Transferred]"/>
        <member name="[Dim Enrollment].[EA Status].&amp;[Amendment Hold]"/>
        <member name="[Dim Enrollment].[EA Status].[All].UNKNOWNMEMBER"/>
        <member name="[Dim Enrollment].[EA Status].&amp;[ManuallyTerminated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Utilized MoM%"/>
    <pivotHierarchy dragToRow="0" dragToCol="0" dragToPage="0" dragToData="1" caption="Utilized 3Mo3M%"/>
    <pivotHierarchy dragToRow="0" dragToCol="0" dragToPage="0" dragToData="1"/>
    <pivotHierarchy dragToRow="0" dragToCol="0" dragToPage="0" dragToData="1" caption="Utilization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compact="0" compactData="0" multipleFieldFilters="0" chartFormat="10" fieldListSortAscending="1">
  <location ref="A11:AB18" firstHeaderRow="1" firstDataRow="2" firstDataCol="2" rowPageCount="8" colPageCount="1"/>
  <pivotFields count="21">
    <pivotField axis="axisPage" compact="0" allDrilled="1" outline="0" showAll="0" dataSourceSort="1" defaultSubtotal="0" defaultAttributeDrillState="1"/>
    <pivotField axis="axisPage" compact="0" allDrilled="1" outline="0" showAll="0" sortType="ascending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allDrilled="1" outline="0" showAll="0" dataSourceSort="1" defaultSubtotal="0" defaultAttributeDrillState="1">
      <items count="2">
        <item s="1" x="0"/>
        <item s="1" x="1"/>
      </items>
    </pivotField>
    <pivotField axis="axisPage" compact="0" allDrilled="1" outline="0" showAll="0" sortType="descending" defaultSubtotal="0" defaultAttributeDrillState="1">
      <autoSortScope>
        <pivotArea dataOnly="0" outline="0" fieldPosition="0">
          <references count="2">
            <reference field="4294967294" count="1" selected="0">
              <x v="0"/>
            </reference>
            <reference field="10" count="1" selected="0">
              <x v="2"/>
            </reference>
          </references>
        </pivotArea>
      </autoSortScope>
    </pivotField>
    <pivotField dataField="1" compact="0" outline="0" showAll="0"/>
    <pivotField axis="axisRow" compact="0" allDrilled="1" outline="0" showAll="0" dataSourceSort="1" defaultSubtotal="0" defaultAttributeDrillState="1">
      <items count="1">
        <item x="0"/>
      </items>
    </pivotField>
    <pivotField axis="axisCol" compact="0" allDrilled="1" outline="0" showAll="0" sortType="descending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dataSourceSort="1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</pivotFields>
  <rowFields count="2">
    <field x="9"/>
    <field x="19"/>
  </rowFields>
  <rowItems count="6">
    <i>
      <x/>
      <x/>
    </i>
    <i r="1">
      <x v="1"/>
    </i>
    <i r="1">
      <x v="2"/>
    </i>
    <i r="1">
      <x v="3"/>
    </i>
    <i r="1">
      <x v="4"/>
    </i>
    <i r="1">
      <x v="5"/>
    </i>
  </rowItems>
  <colFields count="1">
    <field x="10"/>
  </colFields>
  <colItems count="26">
    <i>
      <x v="25"/>
    </i>
    <i>
      <x v="10"/>
    </i>
    <i>
      <x v="21"/>
    </i>
    <i>
      <x v="20"/>
    </i>
    <i>
      <x v="22"/>
    </i>
    <i>
      <x v="13"/>
    </i>
    <i>
      <x v="15"/>
    </i>
    <i>
      <x v="18"/>
    </i>
    <i>
      <x v="6"/>
    </i>
    <i>
      <x v="4"/>
    </i>
    <i>
      <x v="14"/>
    </i>
    <i>
      <x v="19"/>
    </i>
    <i>
      <x v="12"/>
    </i>
    <i>
      <x v="8"/>
    </i>
    <i>
      <x v="16"/>
    </i>
    <i>
      <x/>
    </i>
    <i>
      <x v="17"/>
    </i>
    <i>
      <x v="9"/>
    </i>
    <i>
      <x v="2"/>
    </i>
    <i>
      <x v="3"/>
    </i>
    <i>
      <x v="5"/>
    </i>
    <i>
      <x v="23"/>
    </i>
    <i>
      <x v="11"/>
    </i>
    <i>
      <x v="7"/>
    </i>
    <i>
      <x v="24"/>
    </i>
    <i>
      <x v="1"/>
    </i>
  </colItems>
  <pageFields count="8">
    <pageField fld="0" hier="52" name="[Dim Terms].[Is Current Term].&amp;[1]" cap="1"/>
    <pageField fld="2" hier="22" name="[Dim Enrollment].[Is CA].[All]" cap="All"/>
    <pageField fld="3" hier="23" name="[Dim Enrollment].[Is Hipo].[All]" cap="All"/>
    <pageField fld="4" hier="24" name="[Dim Enrollment].[Is HMC].[All]" cap="All"/>
    <pageField fld="5" hier="25" name="[Dim Enrollment].[Is ISV].[All]" cap="All"/>
    <pageField fld="1" hier="21" name="[Dim Enrollment].[Enrollment Number].[All]" cap="All"/>
    <pageField fld="7" hier="46" name="[Dim Subscription].[Subscription GUID].[All]" cap="All"/>
    <pageField fld="20" hier="19" name="[Dim Enrollment].[Enrollment and Customer].&amp;[V5701405S1068-内蒙古蒙牛乳业（集团）股份有限公司]" cap="V5701405S1068-内蒙古蒙牛乳业（集团）股份有限公司"/>
  </pageFields>
  <dataFields count="1">
    <dataField fld="8" baseField="0" baseItem="0"/>
  </dataFields>
  <chartFormats count="76"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1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7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5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4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8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2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8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0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2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3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1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6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8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6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2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4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0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6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6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5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4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3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3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7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5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0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9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0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1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9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2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7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8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9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</chartFormats>
  <pivotHierarchies count="87">
    <pivotHierarchy/>
    <pivotHierarchy/>
    <pivotHierarchy/>
    <pivotHierarchy/>
    <pivotHierarchy/>
    <pivotHierarchy/>
    <pivotHierarchy/>
    <pivotHierarchy/>
    <pivotHierarchy>
      <mps count="7">
        <mp field="12"/>
        <mp field="13"/>
        <mp field="14"/>
        <mp field="15"/>
        <mp field="16"/>
        <mp field="17"/>
        <mp field="18"/>
      </mps>
      <members count="6" level="1">
        <member name="[Dim Date].[Date Key].&amp;[20150105]"/>
        <member name="[Dim Date].[Date Key].&amp;[20150106]"/>
        <member name="[Dim Date].[Date Key].&amp;[20150107]"/>
        <member name="[Dim Date].[Date Key].&amp;[20150108]"/>
        <member name="[Dim Date].[Date Key].&amp;[20150109]"/>
        <member name="[Dim Date].[Date Key].&amp;[20150110]"/>
      </members>
    </pivotHierarchy>
    <pivotHierarchy/>
    <pivotHierarchy>
      <members count="602" level="1">
        <member name="[Dim Date].[MS Fiscal Month Name].&amp;[0]"/>
        <member name="[Dim Date].[MS Fiscal Month Name].&amp;[8]"/>
        <member name="[Dim Date].[MS Fiscal Month Name].&amp;[9]"/>
        <member name="[Dim Date].[MS Fiscal Month Name].&amp;[10]"/>
        <member name="[Dim Date].[MS Fiscal Month Name].&amp;[11]"/>
        <member name="[Dim Date].[MS Fiscal Month Name].&amp;[12]"/>
        <member name="[Dim Date].[MS Fiscal Month Name].&amp;[13]"/>
        <member name="[Dim Date].[MS Fiscal Month Name].&amp;[14]"/>
        <member name="[Dim Date].[MS Fiscal Month Name].&amp;[15]"/>
        <member name="[Dim Date].[MS Fiscal Month Name].&amp;[16]"/>
        <member name="[Dim Date].[MS Fiscal Month Name].&amp;[17]"/>
        <member name="[Dim Date].[MS Fiscal Month Name].&amp;[18]"/>
        <member name="[Dim Date].[MS Fiscal Month Name].&amp;[19]"/>
        <member name="[Dim Date].[MS Fiscal Month Name].&amp;[20]"/>
        <member name="[Dim Date].[MS Fiscal Month Name].&amp;[21]"/>
        <member name="[Dim Date].[MS Fiscal Month Name].&amp;[22]"/>
        <member name="[Dim Date].[MS Fiscal Month Name].&amp;[23]"/>
        <member name="[Dim Date].[MS Fiscal Month Name].&amp;[24]"/>
        <member name="[Dim Date].[MS Fiscal Month Name].&amp;[25]"/>
        <member name="[Dim Date].[MS Fiscal Month Name].&amp;[26]"/>
        <member name="[Dim Date].[MS Fiscal Month Name].&amp;[27]"/>
        <member name="[Dim Date].[MS Fiscal Month Name].&amp;[28]"/>
        <member name="[Dim Date].[MS Fiscal Month Name].&amp;[29]"/>
        <member name="[Dim Date].[MS Fiscal Month Name].&amp;[30]"/>
        <member name="[Dim Date].[MS Fiscal Month Name].&amp;[31]"/>
        <member name="[Dim Date].[MS Fiscal Month Name].&amp;[32]"/>
        <member name="[Dim Date].[MS Fiscal Month Name].&amp;[33]"/>
        <member name="[Dim Date].[MS Fiscal Month Name].&amp;[34]"/>
        <member name="[Dim Date].[MS Fiscal Month Name].&amp;[35]"/>
        <member name="[Dim Date].[MS Fiscal Month Name].&amp;[36]"/>
        <member name="[Dim Date].[MS Fiscal Month Name].&amp;[37]"/>
        <member name="[Dim Date].[MS Fiscal Month Name].&amp;[38]"/>
        <member name="[Dim Date].[MS Fiscal Month Name].&amp;[39]"/>
        <member name="[Dim Date].[MS Fiscal Month Name].&amp;[40]"/>
        <member name="[Dim Date].[MS Fiscal Month Name].&amp;[41]"/>
        <member name="[Dim Date].[MS Fiscal Month Name].&amp;[42]"/>
        <member name="[Dim Date].[MS Fiscal Month Name].&amp;[43]"/>
        <member name="[Dim Date].[MS Fiscal Month Name].&amp;[44]"/>
        <member name="[Dim Date].[MS Fiscal Month Name].&amp;[45]"/>
        <member name="[Dim Date].[MS Fiscal Month Name].&amp;[46]"/>
        <member name="[Dim Date].[MS Fiscal Month Name].&amp;[47]"/>
        <member name="[Dim Date].[MS Fiscal Month Name].&amp;[48]"/>
        <member name="[Dim Date].[MS Fiscal Month Name].&amp;[49]"/>
        <member name="[Dim Date].[MS Fiscal Month Name].&amp;[50]"/>
        <member name="[Dim Date].[MS Fiscal Month Name].&amp;[51]"/>
        <member name="[Dim Date].[MS Fiscal Month Name].&amp;[52]"/>
        <member name="[Dim Date].[MS Fiscal Month Name].&amp;[53]"/>
        <member name="[Dim Date].[MS Fiscal Month Name].&amp;[54]"/>
        <member name="[Dim Date].[MS Fiscal Month Name].&amp;[55]"/>
        <member name="[Dim Date].[MS Fiscal Month Name].&amp;[56]"/>
        <member name="[Dim Date].[MS Fiscal Month Name].&amp;[57]"/>
        <member name="[Dim Date].[MS Fiscal Month Name].&amp;[58]"/>
        <member name="[Dim Date].[MS Fiscal Month Name].&amp;[59]"/>
        <member name="[Dim Date].[MS Fiscal Month Name].&amp;[60]"/>
        <member name="[Dim Date].[MS Fiscal Month Name].&amp;[61]"/>
        <member name="[Dim Date].[MS Fiscal Month Name].&amp;[62]"/>
        <member name="[Dim Date].[MS Fiscal Month Name].&amp;[63]"/>
        <member name="[Dim Date].[MS Fiscal Month Name].&amp;[64]"/>
        <member name="[Dim Date].[MS Fiscal Month Name].&amp;[65]"/>
        <member name="[Dim Date].[MS Fiscal Month Name].&amp;[66]"/>
        <member name="[Dim Date].[MS Fiscal Month Name].&amp;[67]"/>
        <member name="[Dim Date].[MS Fiscal Month Name].&amp;[68]"/>
        <member name="[Dim Date].[MS Fiscal Month Name].&amp;[69]"/>
        <member name="[Dim Date].[MS Fiscal Month Name].&amp;[70]"/>
        <member name="[Dim Date].[MS Fiscal Month Name].&amp;[71]"/>
        <member name="[Dim Date].[MS Fiscal Month Name].&amp;[72]"/>
        <member name="[Dim Date].[MS Fiscal Month Name].&amp;[73]"/>
        <member name="[Dim Date].[MS Fiscal Month Name].&amp;[74]"/>
        <member name="[Dim Date].[MS Fiscal Month Name].&amp;[75]"/>
        <member name="[Dim Date].[MS Fiscal Month Name].&amp;[76]"/>
        <member name="[Dim Date].[MS Fiscal Month Name].&amp;[77]"/>
        <member name="[Dim Date].[MS Fiscal Month Name].&amp;[78]"/>
        <member name="[Dim Date].[MS Fiscal Month Name].&amp;[79]"/>
        <member name="[Dim Date].[MS Fiscal Month Name].&amp;[80]"/>
        <member name="[Dim Date].[MS Fiscal Month Name].&amp;[81]"/>
        <member name="[Dim Date].[MS Fiscal Month Name].&amp;[82]"/>
        <member name="[Dim Date].[MS Fiscal Month Name].&amp;[83]"/>
        <member name="[Dim Date].[MS Fiscal Month Name].&amp;[84]"/>
        <member name="[Dim Date].[MS Fiscal Month Name].&amp;[85]"/>
        <member name="[Dim Date].[MS Fiscal Month Name].&amp;[86]"/>
        <member name="[Dim Date].[MS Fiscal Month Name].&amp;[87]"/>
        <member name="[Dim Date].[MS Fiscal Month Name].&amp;[88]"/>
        <member name="[Dim Date].[MS Fiscal Month Name].&amp;[89]"/>
        <member name="[Dim Date].[MS Fiscal Month Name].&amp;[90]"/>
        <member name="[Dim Date].[MS Fiscal Month Name].&amp;[91]"/>
        <member name="[Dim Date].[MS Fiscal Month Name].&amp;[92]"/>
        <member name="[Dim Date].[MS Fiscal Month Name].&amp;[93]"/>
        <member name="[Dim Date].[MS Fiscal Month Name].&amp;[94]"/>
        <member name="[Dim Date].[MS Fiscal Month Name].&amp;[95]"/>
        <member name="[Dim Date].[MS Fiscal Month Name].&amp;[96]"/>
        <member name="[Dim Date].[MS Fiscal Month Name].&amp;[97]"/>
        <member name="[Dim Date].[MS Fiscal Month Name].&amp;[98]"/>
        <member name="[Dim Date].[MS Fiscal Month Name].&amp;[99]"/>
        <member name="[Dim Date].[MS Fiscal Month Name].&amp;[100]"/>
        <member name="[Dim Date].[MS Fiscal Month Name].&amp;[101]"/>
        <member name="[Dim Date].[MS Fiscal Month Name].&amp;[102]"/>
        <member name="[Dim Date].[MS Fiscal Month Name].&amp;[103]"/>
        <member name="[Dim Date].[MS Fiscal Month Name].&amp;[104]"/>
        <member name="[Dim Date].[MS Fiscal Month Name].&amp;[105]"/>
        <member name="[Dim Date].[MS Fiscal Month Name].&amp;[106]"/>
        <member name="[Dim Date].[MS Fiscal Month Name].&amp;[107]"/>
        <member name="[Dim Date].[MS Fiscal Month Name].&amp;[108]"/>
        <member name="[Dim Date].[MS Fiscal Month Name].&amp;[109]"/>
        <member name="[Dim Date].[MS Fiscal Month Name].&amp;[110]"/>
        <member name="[Dim Date].[MS Fiscal Month Name].&amp;[111]"/>
        <member name="[Dim Date].[MS Fiscal Month Name].&amp;[112]"/>
        <member name="[Dim Date].[MS Fiscal Month Name].&amp;[113]"/>
        <member name="[Dim Date].[MS Fiscal Month Name].&amp;[114]"/>
        <member name="[Dim Date].[MS Fiscal Month Name].&amp;[115]"/>
        <member name="[Dim Date].[MS Fiscal Month Name].&amp;[116]"/>
        <member name="[Dim Date].[MS Fiscal Month Name].&amp;[117]"/>
        <member name="[Dim Date].[MS Fiscal Month Name].&amp;[118]"/>
        <member name="[Dim Date].[MS Fiscal Month Name].&amp;[119]"/>
        <member name="[Dim Date].[MS Fiscal Month Name].&amp;[120]"/>
        <member name="[Dim Date].[MS Fiscal Month Name].&amp;[121]"/>
        <member name="[Dim Date].[MS Fiscal Month Name].&amp;[122]"/>
        <member name="[Dim Date].[MS Fiscal Month Name].&amp;[123]"/>
        <member name="[Dim Date].[MS Fiscal Month Name].&amp;[124]"/>
        <member name="[Dim Date].[MS Fiscal Month Name].&amp;[125]"/>
        <member name="[Dim Date].[MS Fiscal Month Name].&amp;[126]"/>
        <member name="[Dim Date].[MS Fiscal Month Name].&amp;[127]"/>
        <member name="[Dim Date].[MS Fiscal Month Name].&amp;[128]"/>
        <member name="[Dim Date].[MS Fiscal Month Name].&amp;[129]"/>
        <member name="[Dim Date].[MS Fiscal Month Name].&amp;[130]"/>
        <member name="[Dim Date].[MS Fiscal Month Name].&amp;[131]"/>
        <member name="[Dim Date].[MS Fiscal Month Name].&amp;[132]"/>
        <member name="[Dim Date].[MS Fiscal Month Name].&amp;[133]"/>
        <member name="[Dim Date].[MS Fiscal Month Name].&amp;[134]"/>
        <member name="[Dim Date].[MS Fiscal Month Name].&amp;[135]"/>
        <member name="[Dim Date].[MS Fiscal Month Name].&amp;[136]"/>
        <member name="[Dim Date].[MS Fiscal Month Name].&amp;[137]"/>
        <member name="[Dim Date].[MS Fiscal Month Name].&amp;[138]"/>
        <member name="[Dim Date].[MS Fiscal Month Name].&amp;[139]"/>
        <member name="[Dim Date].[MS Fiscal Month Name].&amp;[140]"/>
        <member name="[Dim Date].[MS Fiscal Month Name].&amp;[141]"/>
        <member name="[Dim Date].[MS Fiscal Month Name].&amp;[142]"/>
        <member name="[Dim Date].[MS Fiscal Month Name].&amp;[143]"/>
        <member name="[Dim Date].[MS Fiscal Month Name].&amp;[144]"/>
        <member name="[Dim Date].[MS Fiscal Month Name].&amp;[145]"/>
        <member name="[Dim Date].[MS Fiscal Month Name].&amp;[146]"/>
        <member name="[Dim Date].[MS Fiscal Month Name].&amp;[147]"/>
        <member name="[Dim Date].[MS Fiscal Month Name].&amp;[148]"/>
        <member name="[Dim Date].[MS Fiscal Month Name].&amp;[149]"/>
        <member name="[Dim Date].[MS Fiscal Month Name].&amp;[150]"/>
        <member name="[Dim Date].[MS Fiscal Month Name].&amp;[151]"/>
        <member name="[Dim Date].[MS Fiscal Month Name].&amp;[152]"/>
        <member name="[Dim Date].[MS Fiscal Month Name].&amp;[153]"/>
        <member name="[Dim Date].[MS Fiscal Month Name].&amp;[154]"/>
        <member name="[Dim Date].[MS Fiscal Month Name].&amp;[155]"/>
        <member name="[Dim Date].[MS Fiscal Month Name].&amp;[156]"/>
        <member name="[Dim Date].[MS Fiscal Month Name].&amp;[157]"/>
        <member name="[Dim Date].[MS Fiscal Month Name].&amp;[158]"/>
        <member name="[Dim Date].[MS Fiscal Month Name].&amp;[159]"/>
        <member name="[Dim Date].[MS Fiscal Month Name].&amp;[160]"/>
        <member name="[Dim Date].[MS Fiscal Month Name].&amp;[161]"/>
        <member name="[Dim Date].[MS Fiscal Month Name].&amp;[162]"/>
        <member name="[Dim Date].[MS Fiscal Month Name].&amp;[163]"/>
        <member name="[Dim Date].[MS Fiscal Month Name].&amp;[164]"/>
        <member name="[Dim Date].[MS Fiscal Month Name].&amp;[165]"/>
        <member name="[Dim Date].[MS Fiscal Month Name].&amp;[166]"/>
        <member name="[Dim Date].[MS Fiscal Month Name].&amp;[167]"/>
        <member name="[Dim Date].[MS Fiscal Month Name].&amp;[168]"/>
        <member name="[Dim Date].[MS Fiscal Month Name].&amp;[169]"/>
        <member name="[Dim Date].[MS Fiscal Month Name].&amp;[170]"/>
        <member name="[Dim Date].[MS Fiscal Month Name].&amp;[171]"/>
        <member name="[Dim Date].[MS Fiscal Month Name].&amp;[172]"/>
        <member name="[Dim Date].[MS Fiscal Month Name].&amp;[173]"/>
        <member name="[Dim Date].[MS Fiscal Month Name].&amp;[174]"/>
        <member name="[Dim Date].[MS Fiscal Month Name].&amp;[175]"/>
        <member name="[Dim Date].[MS Fiscal Month Name].&amp;[176]"/>
        <member name="[Dim Date].[MS Fiscal Month Name].&amp;[177]"/>
        <member name="[Dim Date].[MS Fiscal Month Name].&amp;[178]"/>
        <member name="[Dim Date].[MS Fiscal Month Name].&amp;[179]"/>
        <member name="[Dim Date].[MS Fiscal Month Name].&amp;[180]"/>
        <member name="[Dim Date].[MS Fiscal Month Name].&amp;[181]"/>
        <member name="[Dim Date].[MS Fiscal Month Name].&amp;[182]"/>
        <member name="[Dim Date].[MS Fiscal Month Name].&amp;[183]"/>
        <member name="[Dim Date].[MS Fiscal Month Name].&amp;[184]"/>
        <member name="[Dim Date].[MS Fiscal Month Name].&amp;[185]"/>
        <member name="[Dim Date].[MS Fiscal Month Name].&amp;[186]"/>
        <member name=""/>
        <member name=""/>
        <member name=""/>
        <member name=""/>
        <member name=""/>
        <member name=""/>
        <member name="[Dim Date].[MS Fiscal Month Name].&amp;[194]"/>
        <member name="[Dim Date].[MS Fiscal Month Name].&amp;[195]"/>
        <member name="[Dim Date].[MS Fiscal Month Name].&amp;[196]"/>
        <member name="[Dim Date].[MS Fiscal Month Name].&amp;[197]"/>
        <member name="[Dim Date].[MS Fiscal Month Name].&amp;[198]"/>
        <member name="[Dim Date].[MS Fiscal Month Name].&amp;[199]"/>
        <member name="[Dim Date].[MS Fiscal Month Name].&amp;[200]"/>
        <member name="[Dim Date].[MS Fiscal Month Name].&amp;[201]"/>
        <member name="[Dim Date].[MS Fiscal Month Name].&amp;[202]"/>
        <member name="[Dim Date].[MS Fiscal Month Name].&amp;[203]"/>
        <member name="[Dim Date].[MS Fiscal Month Name].&amp;[204]"/>
        <member name="[Dim Date].[MS Fiscal Month Name].&amp;[205]"/>
        <member name="[Dim Date].[MS Fiscal Month Name].&amp;[206]"/>
        <member name="[Dim Date].[MS Fiscal Month Name].&amp;[207]"/>
        <member name="[Dim Date].[MS Fiscal Month Name].&amp;[208]"/>
        <member name="[Dim Date].[MS Fiscal Month Name].&amp;[209]"/>
        <member name="[Dim Date].[MS Fiscal Month Name].&amp;[210]"/>
        <member name="[Dim Date].[MS Fiscal Month Name].&amp;[211]"/>
        <member name="[Dim Date].[MS Fiscal Month Name].&amp;[212]"/>
        <member name="[Dim Date].[MS Fiscal Month Name].&amp;[213]"/>
        <member name="[Dim Date].[MS Fiscal Month Name].&amp;[214]"/>
        <member name="[Dim Date].[MS Fiscal Month Name].&amp;[215]"/>
        <member name="[Dim Date].[MS Fiscal Month Name].&amp;[216]"/>
        <member name="[Dim Date].[MS Fiscal Month Name].&amp;[217]"/>
        <member name="[Dim Date].[MS Fiscal Month Name].&amp;[218]"/>
        <member name="[Dim Date].[MS Fiscal Month Name].&amp;[219]"/>
        <member name="[Dim Date].[MS Fiscal Month Name].&amp;[220]"/>
        <member name="[Dim Date].[MS Fiscal Month Name].&amp;[221]"/>
        <member name="[Dim Date].[MS Fiscal Month Name].&amp;[222]"/>
        <member name="[Dim Date].[MS Fiscal Month Name].&amp;[223]"/>
        <member name="[Dim Date].[MS Fiscal Month Name].&amp;[224]"/>
        <member name="[Dim Date].[MS Fiscal Month Name].&amp;[225]"/>
        <member name="[Dim Date].[MS Fiscal Month Name].&amp;[226]"/>
        <member name="[Dim Date].[MS Fiscal Month Name].&amp;[227]"/>
        <member name="[Dim Date].[MS Fiscal Month Name].&amp;[228]"/>
        <member name="[Dim Date].[MS Fiscal Month Name].&amp;[229]"/>
        <member name="[Dim Date].[MS Fiscal Month Name].&amp;[230]"/>
        <member name="[Dim Date].[MS Fiscal Month Name].&amp;[231]"/>
        <member name="[Dim Date].[MS Fiscal Month Name].&amp;[232]"/>
        <member name="[Dim Date].[MS Fiscal Month Name].&amp;[233]"/>
        <member name="[Dim Date].[MS Fiscal Month Name].&amp;[234]"/>
        <member name="[Dim Date].[MS Fiscal Month Name].&amp;[235]"/>
        <member name="[Dim Date].[MS Fiscal Month Name].&amp;[236]"/>
        <member name="[Dim Date].[MS Fiscal Month Name].&amp;[237]"/>
        <member name="[Dim Date].[MS Fiscal Month Name].&amp;[238]"/>
        <member name="[Dim Date].[MS Fiscal Month Name].&amp;[239]"/>
        <member name="[Dim Date].[MS Fiscal Month Name].&amp;[240]"/>
        <member name="[Dim Date].[MS Fiscal Month Name].&amp;[241]"/>
        <member name="[Dim Date].[MS Fiscal Month Name].&amp;[242]"/>
        <member name="[Dim Date].[MS Fiscal Month Name].&amp;[243]"/>
        <member name="[Dim Date].[MS Fiscal Month Name].&amp;[244]"/>
        <member name="[Dim Date].[MS Fiscal Month Name].&amp;[245]"/>
        <member name="[Dim Date].[MS Fiscal Month Name].&amp;[246]"/>
        <member name="[Dim Date].[MS Fiscal Month Name].&amp;[247]"/>
        <member name="[Dim Date].[MS Fiscal Month Name].&amp;[248]"/>
        <member name="[Dim Date].[MS Fiscal Month Name].&amp;[249]"/>
        <member name="[Dim Date].[MS Fiscal Month Name].&amp;[250]"/>
        <member name="[Dim Date].[MS Fiscal Month Name].&amp;[251]"/>
        <member name="[Dim Date].[MS Fiscal Month Name].&amp;[252]"/>
        <member name="[Dim Date].[MS Fiscal Month Name].&amp;[253]"/>
        <member name="[Dim Date].[MS Fiscal Month Name].&amp;[254]"/>
        <member name="[Dim Date].[MS Fiscal Month Name].&amp;[255]"/>
        <member name="[Dim Date].[MS Fiscal Month Name].&amp;[256]"/>
        <member name="[Dim Date].[MS Fiscal Month Name].&amp;[257]"/>
        <member name="[Dim Date].[MS Fiscal Month Name].&amp;[258]"/>
        <member name="[Dim Date].[MS Fiscal Month Name].&amp;[259]"/>
        <member name="[Dim Date].[MS Fiscal Month Name].&amp;[260]"/>
        <member name="[Dim Date].[MS Fiscal Month Name].&amp;[261]"/>
        <member name="[Dim Date].[MS Fiscal Month Name].&amp;[262]"/>
        <member name="[Dim Date].[MS Fiscal Month Name].&amp;[263]"/>
        <member name="[Dim Date].[MS Fiscal Month Name].&amp;[264]"/>
        <member name="[Dim Date].[MS Fiscal Month Name].&amp;[265]"/>
        <member name="[Dim Date].[MS Fiscal Month Name].&amp;[266]"/>
        <member name="[Dim Date].[MS Fiscal Month Name].&amp;[267]"/>
        <member name="[Dim Date].[MS Fiscal Month Name].&amp;[268]"/>
        <member name="[Dim Date].[MS Fiscal Month Name].&amp;[269]"/>
        <member name="[Dim Date].[MS Fiscal Month Name].&amp;[270]"/>
        <member name="[Dim Date].[MS Fiscal Month Name].&amp;[271]"/>
        <member name="[Dim Date].[MS Fiscal Month Name].&amp;[272]"/>
        <member name="[Dim Date].[MS Fiscal Month Name].&amp;[273]"/>
        <member name="[Dim Date].[MS Fiscal Month Name].&amp;[274]"/>
        <member name="[Dim Date].[MS Fiscal Month Name].&amp;[275]"/>
        <member name="[Dim Date].[MS Fiscal Month Name].&amp;[276]"/>
        <member name="[Dim Date].[MS Fiscal Month Name].&amp;[277]"/>
        <member name="[Dim Date].[MS Fiscal Month Name].&amp;[278]"/>
        <member name="[Dim Date].[MS Fiscal Month Name].&amp;[279]"/>
        <member name="[Dim Date].[MS Fiscal Month Name].&amp;[280]"/>
        <member name="[Dim Date].[MS Fiscal Month Name].&amp;[281]"/>
        <member name="[Dim Date].[MS Fiscal Month Name].&amp;[282]"/>
        <member name="[Dim Date].[MS Fiscal Month Name].&amp;[283]"/>
        <member name="[Dim Date].[MS Fiscal Month Name].&amp;[284]"/>
        <member name="[Dim Date].[MS Fiscal Month Name].&amp;[285]"/>
        <member name="[Dim Date].[MS Fiscal Month Name].&amp;[286]"/>
        <member name="[Dim Date].[MS Fiscal Month Name].&amp;[287]"/>
        <member name="[Dim Date].[MS Fiscal Month Name].&amp;[288]"/>
        <member name="[Dim Date].[MS Fiscal Month Name].&amp;[289]"/>
        <member name="[Dim Date].[MS Fiscal Month Name].&amp;[290]"/>
        <member name="[Dim Date].[MS Fiscal Month Name].&amp;[291]"/>
        <member name="[Dim Date].[MS Fiscal Month Name].&amp;[292]"/>
        <member name="[Dim Date].[MS Fiscal Month Name].&amp;[293]"/>
        <member name="[Dim Date].[MS Fiscal Month Name].&amp;[294]"/>
        <member name="[Dim Date].[MS Fiscal Month Name].&amp;[295]"/>
        <member name="[Dim Date].[MS Fiscal Month Name].&amp;[296]"/>
        <member name="[Dim Date].[MS Fiscal Month Name].&amp;[297]"/>
        <member name="[Dim Date].[MS Fiscal Month Name].&amp;[298]"/>
        <member name="[Dim Date].[MS Fiscal Month Name].&amp;[299]"/>
        <member name="[Dim Date].[MS Fiscal Month Name].&amp;[300]"/>
        <member name="[Dim Date].[MS Fiscal Month Name].&amp;[301]"/>
        <member name="[Dim Date].[MS Fiscal Month Name].&amp;[302]"/>
        <member name="[Dim Date].[MS Fiscal Month Name].&amp;[303]"/>
        <member name="[Dim Date].[MS Fiscal Month Name].&amp;[304]"/>
        <member name="[Dim Date].[MS Fiscal Month Name].&amp;[305]"/>
        <member name="[Dim Date].[MS Fiscal Month Name].&amp;[306]"/>
        <member name="[Dim Date].[MS Fiscal Month Name].&amp;[307]"/>
        <member name="[Dim Date].[MS Fiscal Month Name].&amp;[308]"/>
        <member name="[Dim Date].[MS Fiscal Month Name].&amp;[309]"/>
        <member name="[Dim Date].[MS Fiscal Month Name].&amp;[310]"/>
        <member name="[Dim Date].[MS Fiscal Month Name].&amp;[311]"/>
        <member name="[Dim Date].[MS Fiscal Month Name].&amp;[312]"/>
        <member name="[Dim Date].[MS Fiscal Month Name].&amp;[313]"/>
        <member name="[Dim Date].[MS Fiscal Month Name].&amp;[314]"/>
        <member name="[Dim Date].[MS Fiscal Month Name].&amp;[315]"/>
        <member name="[Dim Date].[MS Fiscal Month Name].&amp;[316]"/>
        <member name="[Dim Date].[MS Fiscal Month Name].&amp;[317]"/>
        <member name="[Dim Date].[MS Fiscal Month Name].&amp;[318]"/>
        <member name="[Dim Date].[MS Fiscal Month Name].&amp;[319]"/>
        <member name="[Dim Date].[MS Fiscal Month Name].&amp;[320]"/>
        <member name="[Dim Date].[MS Fiscal Month Name].&amp;[321]"/>
        <member name="[Dim Date].[MS Fiscal Month Name].&amp;[322]"/>
        <member name="[Dim Date].[MS Fiscal Month Name].&amp;[323]"/>
        <member name="[Dim Date].[MS Fiscal Month Name].&amp;[324]"/>
        <member name="[Dim Date].[MS Fiscal Month Name].&amp;[325]"/>
        <member name="[Dim Date].[MS Fiscal Month Name].&amp;[326]"/>
        <member name="[Dim Date].[MS Fiscal Month Name].&amp;[327]"/>
        <member name="[Dim Date].[MS Fiscal Month Name].&amp;[328]"/>
        <member name="[Dim Date].[MS Fiscal Month Name].&amp;[329]"/>
        <member name="[Dim Date].[MS Fiscal Month Name].&amp;[330]"/>
        <member name="[Dim Date].[MS Fiscal Month Name].&amp;[331]"/>
        <member name="[Dim Date].[MS Fiscal Month Name].&amp;[332]"/>
        <member name="[Dim Date].[MS Fiscal Month Name].&amp;[333]"/>
        <member name="[Dim Date].[MS Fiscal Month Name].&amp;[334]"/>
        <member name="[Dim Date].[MS Fiscal Month Name].&amp;[335]"/>
        <member name="[Dim Date].[MS Fiscal Month Name].&amp;[336]"/>
        <member name="[Dim Date].[MS Fiscal Month Name].&amp;[337]"/>
        <member name="[Dim Date].[MS Fiscal Month Name].&amp;[338]"/>
        <member name="[Dim Date].[MS Fiscal Month Name].&amp;[339]"/>
        <member name="[Dim Date].[MS Fiscal Month Name].&amp;[340]"/>
        <member name="[Dim Date].[MS Fiscal Month Name].&amp;[341]"/>
        <member name="[Dim Date].[MS Fiscal Month Name].&amp;[342]"/>
        <member name="[Dim Date].[MS Fiscal Month Name].&amp;[343]"/>
        <member name="[Dim Date].[MS Fiscal Month Name].&amp;[344]"/>
        <member name="[Dim Date].[MS Fiscal Month Name].&amp;[345]"/>
        <member name="[Dim Date].[MS Fiscal Month Name].&amp;[346]"/>
        <member name="[Dim Date].[MS Fiscal Month Name].&amp;[347]"/>
        <member name="[Dim Date].[MS Fiscal Month Name].&amp;[348]"/>
        <member name="[Dim Date].[MS Fiscal Month Name].&amp;[349]"/>
        <member name="[Dim Date].[MS Fiscal Month Name].&amp;[350]"/>
        <member name="[Dim Date].[MS Fiscal Month Name].&amp;[351]"/>
        <member name="[Dim Date].[MS Fiscal Month Name].&amp;[352]"/>
        <member name="[Dim Date].[MS Fiscal Month Name].&amp;[353]"/>
        <member name="[Dim Date].[MS Fiscal Month Name].&amp;[354]"/>
        <member name="[Dim Date].[MS Fiscal Month Name].&amp;[355]"/>
        <member name="[Dim Date].[MS Fiscal Month Name].&amp;[356]"/>
        <member name="[Dim Date].[MS Fiscal Month Name].&amp;[357]"/>
        <member name="[Dim Date].[MS Fiscal Month Name].&amp;[358]"/>
        <member name="[Dim Date].[MS Fiscal Month Name].&amp;[359]"/>
        <member name="[Dim Date].[MS Fiscal Month Name].&amp;[360]"/>
        <member name="[Dim Date].[MS Fiscal Month Name].&amp;[361]"/>
        <member name="[Dim Date].[MS Fiscal Month Name].&amp;[362]"/>
        <member name="[Dim Date].[MS Fiscal Month Name].&amp;[363]"/>
        <member name="[Dim Date].[MS Fiscal Month Name].&amp;[364]"/>
        <member name="[Dim Date].[MS Fiscal Month Name].&amp;[365]"/>
        <member name="[Dim Date].[MS Fiscal Month Name].&amp;[366]"/>
        <member name="[Dim Date].[MS Fiscal Month Name].&amp;[367]"/>
        <member name="[Dim Date].[MS Fiscal Month Name].&amp;[368]"/>
        <member name="[Dim Date].[MS Fiscal Month Name].&amp;[369]"/>
        <member name="[Dim Date].[MS Fiscal Month Name].&amp;[370]"/>
        <member name="[Dim Date].[MS Fiscal Month Name].&amp;[371]"/>
        <member name="[Dim Date].[MS Fiscal Month Name].&amp;[372]"/>
        <member name="[Dim Date].[MS Fiscal Month Name].&amp;[373]"/>
        <member name="[Dim Date].[MS Fiscal Month Name].&amp;[374]"/>
        <member name="[Dim Date].[MS Fiscal Month Name].&amp;[375]"/>
        <member name="[Dim Date].[MS Fiscal Month Name].&amp;[376]"/>
        <member name="[Dim Date].[MS Fiscal Month Name].&amp;[377]"/>
        <member name="[Dim Date].[MS Fiscal Month Name].&amp;[378]"/>
        <member name="[Dim Date].[MS Fiscal Month Name].&amp;[379]"/>
        <member name="[Dim Date].[MS Fiscal Month Name].&amp;[380]"/>
        <member name="[Dim Date].[MS Fiscal Month Name].&amp;[381]"/>
        <member name="[Dim Date].[MS Fiscal Month Name].&amp;[382]"/>
        <member name="[Dim Date].[MS Fiscal Month Name].&amp;[383]"/>
        <member name="[Dim Date].[MS Fiscal Month Name].&amp;[384]"/>
        <member name="[Dim Date].[MS Fiscal Month Name].&amp;[385]"/>
        <member name="[Dim Date].[MS Fiscal Month Name].&amp;[386]"/>
        <member name="[Dim Date].[MS Fiscal Month Name].&amp;[387]"/>
        <member name="[Dim Date].[MS Fiscal Month Name].&amp;[388]"/>
        <member name="[Dim Date].[MS Fiscal Month Name].&amp;[389]"/>
        <member name="[Dim Date].[MS Fiscal Month Name].&amp;[390]"/>
        <member name="[Dim Date].[MS Fiscal Month Name].&amp;[391]"/>
        <member name="[Dim Date].[MS Fiscal Month Name].&amp;[392]"/>
        <member name="[Dim Date].[MS Fiscal Month Name].&amp;[393]"/>
        <member name="[Dim Date].[MS Fiscal Month Name].&amp;[394]"/>
        <member name="[Dim Date].[MS Fiscal Month Name].&amp;[395]"/>
        <member name="[Dim Date].[MS Fiscal Month Name].&amp;[396]"/>
        <member name="[Dim Date].[MS Fiscal Month Name].&amp;[397]"/>
        <member name="[Dim Date].[MS Fiscal Month Name].&amp;[398]"/>
        <member name="[Dim Date].[MS Fiscal Month Name].&amp;[399]"/>
        <member name="[Dim Date].[MS Fiscal Month Name].&amp;[400]"/>
        <member name="[Dim Date].[MS Fiscal Month Name].&amp;[401]"/>
        <member name="[Dim Date].[MS Fiscal Month Name].&amp;[402]"/>
        <member name="[Dim Date].[MS Fiscal Month Name].&amp;[403]"/>
        <member name="[Dim Date].[MS Fiscal Month Name].&amp;[404]"/>
        <member name="[Dim Date].[MS Fiscal Month Name].&amp;[405]"/>
        <member name="[Dim Date].[MS Fiscal Month Name].&amp;[406]"/>
        <member name="[Dim Date].[MS Fiscal Month Name].&amp;[407]"/>
        <member name="[Dim Date].[MS Fiscal Month Name].&amp;[408]"/>
        <member name="[Dim Date].[MS Fiscal Month Name].&amp;[409]"/>
        <member name="[Dim Date].[MS Fiscal Month Name].&amp;[410]"/>
        <member name="[Dim Date].[MS Fiscal Month Name].&amp;[411]"/>
        <member name="[Dim Date].[MS Fiscal Month Name].&amp;[412]"/>
        <member name="[Dim Date].[MS Fiscal Month Name].&amp;[413]"/>
        <member name="[Dim Date].[MS Fiscal Month Name].&amp;[414]"/>
        <member name="[Dim Date].[MS Fiscal Month Name].&amp;[415]"/>
        <member name="[Dim Date].[MS Fiscal Month Name].&amp;[416]"/>
        <member name="[Dim Date].[MS Fiscal Month Name].&amp;[417]"/>
        <member name="[Dim Date].[MS Fiscal Month Name].&amp;[418]"/>
        <member name="[Dim Date].[MS Fiscal Month Name].&amp;[419]"/>
        <member name="[Dim Date].[MS Fiscal Month Name].&amp;[420]"/>
        <member name="[Dim Date].[MS Fiscal Month Name].&amp;[421]"/>
        <member name="[Dim Date].[MS Fiscal Month Name].&amp;[422]"/>
        <member name="[Dim Date].[MS Fiscal Month Name].&amp;[423]"/>
        <member name="[Dim Date].[MS Fiscal Month Name].&amp;[424]"/>
        <member name="[Dim Date].[MS Fiscal Month Name].&amp;[425]"/>
        <member name="[Dim Date].[MS Fiscal Month Name].&amp;[426]"/>
        <member name="[Dim Date].[MS Fiscal Month Name].&amp;[427]"/>
        <member name="[Dim Date].[MS Fiscal Month Name].&amp;[428]"/>
        <member name="[Dim Date].[MS Fiscal Month Name].&amp;[429]"/>
        <member name="[Dim Date].[MS Fiscal Month Name].&amp;[430]"/>
        <member name="[Dim Date].[MS Fiscal Month Name].&amp;[431]"/>
        <member name="[Dim Date].[MS Fiscal Month Name].&amp;[432]"/>
        <member name="[Dim Date].[MS Fiscal Month Name].&amp;[433]"/>
        <member name="[Dim Date].[MS Fiscal Month Name].&amp;[434]"/>
        <member name="[Dim Date].[MS Fiscal Month Name].&amp;[435]"/>
        <member name="[Dim Date].[MS Fiscal Month Name].&amp;[436]"/>
        <member name="[Dim Date].[MS Fiscal Month Name].&amp;[437]"/>
        <member name="[Dim Date].[MS Fiscal Month Name].&amp;[438]"/>
        <member name="[Dim Date].[MS Fiscal Month Name].&amp;[439]"/>
        <member name="[Dim Date].[MS Fiscal Month Name].&amp;[440]"/>
        <member name="[Dim Date].[MS Fiscal Month Name].&amp;[441]"/>
        <member name="[Dim Date].[MS Fiscal Month Name].&amp;[442]"/>
        <member name="[Dim Date].[MS Fiscal Month Name].&amp;[443]"/>
        <member name="[Dim Date].[MS Fiscal Month Name].&amp;[444]"/>
        <member name="[Dim Date].[MS Fiscal Month Name].&amp;[445]"/>
        <member name="[Dim Date].[MS Fiscal Month Name].&amp;[446]"/>
        <member name="[Dim Date].[MS Fiscal Month Name].&amp;[447]"/>
        <member name="[Dim Date].[MS Fiscal Month Name].&amp;[448]"/>
        <member name="[Dim Date].[MS Fiscal Month Name].&amp;[449]"/>
        <member name="[Dim Date].[MS Fiscal Month Name].&amp;[450]"/>
        <member name="[Dim Date].[MS Fiscal Month Name].&amp;[451]"/>
        <member name="[Dim Date].[MS Fiscal Month Name].&amp;[452]"/>
        <member name="[Dim Date].[MS Fiscal Month Name].&amp;[453]"/>
        <member name="[Dim Date].[MS Fiscal Month Name].&amp;[454]"/>
        <member name="[Dim Date].[MS Fiscal Month Name].&amp;[455]"/>
        <member name="[Dim Date].[MS Fiscal Month Name].&amp;[456]"/>
        <member name="[Dim Date].[MS Fiscal Month Name].&amp;[457]"/>
        <member name="[Dim Date].[MS Fiscal Month Name].&amp;[458]"/>
        <member name="[Dim Date].[MS Fiscal Month Name].&amp;[459]"/>
        <member name="[Dim Date].[MS Fiscal Month Name].&amp;[460]"/>
        <member name="[Dim Date].[MS Fiscal Month Name].&amp;[461]"/>
        <member name="[Dim Date].[MS Fiscal Month Name].&amp;[462]"/>
        <member name="[Dim Date].[MS Fiscal Month Name].&amp;[463]"/>
        <member name="[Dim Date].[MS Fiscal Month Name].&amp;[464]"/>
        <member name="[Dim Date].[MS Fiscal Month Name].&amp;[465]"/>
        <member name="[Dim Date].[MS Fiscal Month Name].&amp;[466]"/>
        <member name="[Dim Date].[MS Fiscal Month Name].&amp;[467]"/>
        <member name="[Dim Date].[MS Fiscal Month Name].&amp;[468]"/>
        <member name="[Dim Date].[MS Fiscal Month Name].&amp;[469]"/>
        <member name="[Dim Date].[MS Fiscal Month Name].&amp;[470]"/>
        <member name="[Dim Date].[MS Fiscal Month Name].&amp;[471]"/>
        <member name="[Dim Date].[MS Fiscal Month Name].&amp;[472]"/>
        <member name="[Dim Date].[MS Fiscal Month Name].&amp;[473]"/>
        <member name="[Dim Date].[MS Fiscal Month Name].&amp;[474]"/>
        <member name="[Dim Date].[MS Fiscal Month Name].&amp;[475]"/>
        <member name="[Dim Date].[MS Fiscal Month Name].&amp;[476]"/>
        <member name="[Dim Date].[MS Fiscal Month Name].&amp;[477]"/>
        <member name="[Dim Date].[MS Fiscal Month Name].&amp;[478]"/>
        <member name="[Dim Date].[MS Fiscal Month Name].&amp;[479]"/>
        <member name="[Dim Date].[MS Fiscal Month Name].&amp;[480]"/>
        <member name="[Dim Date].[MS Fiscal Month Name].&amp;[481]"/>
        <member name="[Dim Date].[MS Fiscal Month Name].&amp;[482]"/>
        <member name="[Dim Date].[MS Fiscal Month Name].&amp;[483]"/>
        <member name="[Dim Date].[MS Fiscal Month Name].&amp;[484]"/>
        <member name="[Dim Date].[MS Fiscal Month Name].&amp;[485]"/>
        <member name="[Dim Date].[MS Fiscal Month Name].&amp;[486]"/>
        <member name="[Dim Date].[MS Fiscal Month Name].&amp;[487]"/>
        <member name="[Dim Date].[MS Fiscal Month Name].&amp;[488]"/>
        <member name="[Dim Date].[MS Fiscal Month Name].&amp;[489]"/>
        <member name="[Dim Date].[MS Fiscal Month Name].&amp;[490]"/>
        <member name="[Dim Date].[MS Fiscal Month Name].&amp;[491]"/>
        <member name="[Dim Date].[MS Fiscal Month Name].&amp;[492]"/>
        <member name="[Dim Date].[MS Fiscal Month Name].&amp;[493]"/>
        <member name="[Dim Date].[MS Fiscal Month Name].&amp;[494]"/>
        <member name="[Dim Date].[MS Fiscal Month Name].&amp;[495]"/>
        <member name="[Dim Date].[MS Fiscal Month Name].&amp;[496]"/>
        <member name="[Dim Date].[MS Fiscal Month Name].&amp;[497]"/>
        <member name="[Dim Date].[MS Fiscal Month Name].&amp;[498]"/>
        <member name="[Dim Date].[MS Fiscal Month Name].&amp;[499]"/>
        <member name="[Dim Date].[MS Fiscal Month Name].&amp;[500]"/>
        <member name="[Dim Date].[MS Fiscal Month Name].&amp;[501]"/>
        <member name="[Dim Date].[MS Fiscal Month Name].&amp;[502]"/>
        <member name="[Dim Date].[MS Fiscal Month Name].&amp;[503]"/>
        <member name="[Dim Date].[MS Fiscal Month Name].&amp;[504]"/>
        <member name="[Dim Date].[MS Fiscal Month Name].&amp;[505]"/>
        <member name="[Dim Date].[MS Fiscal Month Name].&amp;[506]"/>
        <member name="[Dim Date].[MS Fiscal Month Name].&amp;[507]"/>
        <member name="[Dim Date].[MS Fiscal Month Name].&amp;[508]"/>
        <member name="[Dim Date].[MS Fiscal Month Name].&amp;[509]"/>
        <member name="[Dim Date].[MS Fiscal Month Name].&amp;[510]"/>
        <member name="[Dim Date].[MS Fiscal Month Name].&amp;[511]"/>
        <member name="[Dim Date].[MS Fiscal Month Name].&amp;[512]"/>
        <member name="[Dim Date].[MS Fiscal Month Name].&amp;[513]"/>
        <member name="[Dim Date].[MS Fiscal Month Name].&amp;[514]"/>
        <member name="[Dim Date].[MS Fiscal Month Name].&amp;[515]"/>
        <member name="[Dim Date].[MS Fiscal Month Name].&amp;[516]"/>
        <member name="[Dim Date].[MS Fiscal Month Name].&amp;[517]"/>
        <member name="[Dim Date].[MS Fiscal Month Name].&amp;[518]"/>
        <member name="[Dim Date].[MS Fiscal Month Name].&amp;[519]"/>
        <member name="[Dim Date].[MS Fiscal Month Name].&amp;[520]"/>
        <member name="[Dim Date].[MS Fiscal Month Name].&amp;[521]"/>
        <member name="[Dim Date].[MS Fiscal Month Name].&amp;[522]"/>
        <member name="[Dim Date].[MS Fiscal Month Name].&amp;[523]"/>
        <member name="[Dim Date].[MS Fiscal Month Name].&amp;[524]"/>
        <member name="[Dim Date].[MS Fiscal Month Name].&amp;[525]"/>
        <member name="[Dim Date].[MS Fiscal Month Name].&amp;[526]"/>
        <member name="[Dim Date].[MS Fiscal Month Name].&amp;[527]"/>
        <member name="[Dim Date].[MS Fiscal Month Name].&amp;[528]"/>
        <member name="[Dim Date].[MS Fiscal Month Name].&amp;[529]"/>
        <member name="[Dim Date].[MS Fiscal Month Name].&amp;[530]"/>
        <member name="[Dim Date].[MS Fiscal Month Name].&amp;[531]"/>
        <member name="[Dim Date].[MS Fiscal Month Name].&amp;[532]"/>
        <member name="[Dim Date].[MS Fiscal Month Name].&amp;[533]"/>
        <member name="[Dim Date].[MS Fiscal Month Name].&amp;[534]"/>
        <member name="[Dim Date].[MS Fiscal Month Name].&amp;[535]"/>
        <member name="[Dim Date].[MS Fiscal Month Name].&amp;[536]"/>
        <member name="[Dim Date].[MS Fiscal Month Name].&amp;[537]"/>
        <member name="[Dim Date].[MS Fiscal Month Name].&amp;[538]"/>
        <member name="[Dim Date].[MS Fiscal Month Name].&amp;[539]"/>
        <member name="[Dim Date].[MS Fiscal Month Name].&amp;[540]"/>
        <member name="[Dim Date].[MS Fiscal Month Name].&amp;[541]"/>
        <member name="[Dim Date].[MS Fiscal Month Name].&amp;[542]"/>
        <member name="[Dim Date].[MS Fiscal Month Name].&amp;[543]"/>
        <member name="[Dim Date].[MS Fiscal Month Name].&amp;[544]"/>
        <member name="[Dim Date].[MS Fiscal Month Name].&amp;[545]"/>
        <member name="[Dim Date].[MS Fiscal Month Name].&amp;[546]"/>
        <member name="[Dim Date].[MS Fiscal Month Name].&amp;[547]"/>
        <member name="[Dim Date].[MS Fiscal Month Name].&amp;[548]"/>
        <member name="[Dim Date].[MS Fiscal Month Name].&amp;[549]"/>
        <member name="[Dim Date].[MS Fiscal Month Name].&amp;[550]"/>
        <member name="[Dim Date].[MS Fiscal Month Name].&amp;[551]"/>
        <member name="[Dim Date].[MS Fiscal Month Name].&amp;[552]"/>
        <member name="[Dim Date].[MS Fiscal Month Name].&amp;[553]"/>
        <member name="[Dim Date].[MS Fiscal Month Name].&amp;[554]"/>
        <member name="[Dim Date].[MS Fiscal Month Name].&amp;[555]"/>
        <member name="[Dim Date].[MS Fiscal Month Name].&amp;[556]"/>
        <member name="[Dim Date].[MS Fiscal Month Name].&amp;[557]"/>
        <member name="[Dim Date].[MS Fiscal Month Name].&amp;[558]"/>
        <member name="[Dim Date].[MS Fiscal Month Name].&amp;[559]"/>
        <member name="[Dim Date].[MS Fiscal Month Name].&amp;[560]"/>
        <member name="[Dim Date].[MS Fiscal Month Name].&amp;[561]"/>
        <member name="[Dim Date].[MS Fiscal Month Name].&amp;[562]"/>
        <member name="[Dim Date].[MS Fiscal Month Name].&amp;[563]"/>
        <member name="[Dim Date].[MS Fiscal Month Name].&amp;[564]"/>
        <member name="[Dim Date].[MS Fiscal Month Name].&amp;[565]"/>
        <member name="[Dim Date].[MS Fiscal Month Name].&amp;[566]"/>
        <member name="[Dim Date].[MS Fiscal Month Name].&amp;[567]"/>
        <member name="[Dim Date].[MS Fiscal Month Name].&amp;[568]"/>
        <member name="[Dim Date].[MS Fiscal Month Name].&amp;[569]"/>
        <member name="[Dim Date].[MS Fiscal Month Name].&amp;[570]"/>
        <member name="[Dim Date].[MS Fiscal Month Name].&amp;[571]"/>
        <member name="[Dim Date].[MS Fiscal Month Name].&amp;[572]"/>
        <member name="[Dim Date].[MS Fiscal Month Name].&amp;[573]"/>
        <member name="[Dim Date].[MS Fiscal Month Name].&amp;[574]"/>
        <member name="[Dim Date].[MS Fiscal Month Name].&amp;[575]"/>
        <member name="[Dim Date].[MS Fiscal Month Name].&amp;[576]"/>
        <member name="[Dim Date].[MS Fiscal Month Name].&amp;[577]"/>
        <member name="[Dim Date].[MS Fiscal Month Name].&amp;[578]"/>
        <member name="[Dim Date].[MS Fiscal Month Name].&amp;[579]"/>
        <member name="[Dim Date].[MS Fiscal Month Name].&amp;[580]"/>
        <member name="[Dim Date].[MS Fiscal Month Name].&amp;[581]"/>
        <member name="[Dim Date].[MS Fiscal Month Name].&amp;[582]"/>
        <member name="[Dim Date].[MS Fiscal Month Name].&amp;[583]"/>
        <member name="[Dim Date].[MS Fiscal Month Name].&amp;[584]"/>
        <member name="[Dim Date].[MS Fiscal Month Name].&amp;[585]"/>
        <member name="[Dim Date].[MS Fiscal Month Name].&amp;[586]"/>
        <member name="[Dim Date].[MS Fiscal Month Name].&amp;[587]"/>
        <member name="[Dim Date].[MS Fiscal Month Name].&amp;[588]"/>
        <member name="[Dim Date].[MS Fiscal Month Name].&amp;[589]"/>
        <member name="[Dim Date].[MS Fiscal Month Name].&amp;[590]"/>
        <member name="[Dim Date].[MS Fiscal Month Name].&amp;[591]"/>
        <member name="[Dim Date].[MS Fiscal Month Name].&amp;[592]"/>
        <member name="[Dim Date].[MS Fiscal Month Name].&amp;[593]"/>
        <member name="[Dim Date].[MS Fiscal Month Name].&amp;[594]"/>
        <member name="[Dim Date].[MS Fiscal Month Name].&amp;[595]"/>
        <member name="[Dim Date].[MS Fiscal Month Name].&amp;[596]"/>
        <member name="[Dim Date].[MS Fiscal Month Name].&amp;[597]"/>
        <member name="[Dim Date].[MS Fiscal Month Name].&amp;[598]"/>
        <member name="[Dim Date].[MS Fiscal Month Name].&amp;[599]"/>
        <member name="[Dim Date].[MS Fiscal Month Name].&amp;[600]"/>
        <member name="[Dim Date].[MS Fiscal Month Name].&amp;[601]"/>
        <member name="[Dim Date].[MS Fiscal Month Name].&amp;[602]"/>
        <member name="[Dim Date].[MS Fiscal Month Name].&amp;[603]"/>
        <member name="[Dim Date].[MS Fiscal Month Name].&amp;[604]"/>
        <member name="[Dim Date].[MS Fiscal Month Name].&amp;[605]"/>
        <member name="[Dim Date].[MS Fiscal Month Name].&amp;[606]"/>
        <member name="[Dim Date].[MS Fiscal Month Name].&amp;[607]"/>
        <member name="[Dim Date].[MS Fiscal Month Name].&amp;[9999]"/>
        <member name="[Dim Date].[MS Fiscal Month Name].[All].UNKNOWNMEMBER"/>
      </members>
    </pivotHierarchy>
    <pivotHierarchy/>
    <pivotHierarchy/>
    <pivotHierarchy/>
    <pivotHierarchy/>
    <pivotHierarchy/>
    <pivotHierarchy/>
    <pivotHierarchy>
      <members count="8" level="1">
        <member name=""/>
        <member name="[Dim Enrollment].[EA Status].&amp;[Pending]"/>
        <member name=""/>
        <member name="[Dim Enrollment].[EA Status].&amp;[Transferred]"/>
        <member name="[Dim Enrollment].[EA Status].&amp;[FailedImport]"/>
        <member name="[Dim Enrollment].[EA Status].&amp;[Amendment Hold]"/>
        <member name="[Dim Enrollment].[EA Status].[All].UNKNOWNMEMBER"/>
        <member name="[Dim Enrollment].[EA Status].&amp;[ManuallyTerminated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0"/>
  </rowHierarchiesUsage>
  <colHierarchiesUsage count="1">
    <colHierarchyUsage hierarchyUsage="3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9" cacheId="19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chartFormat="7" fieldListSortAscending="1">
  <location ref="A13:J53" firstHeaderRow="1" firstDataRow="2" firstDataCol="2" rowPageCount="10" colPageCount="1"/>
  <pivotFields count="23">
    <pivotField axis="axisPage" compact="0" allDrilled="1" outline="0" showAll="0" dataSourceSort="1" defaultSubtotal="0" defaultAttributeDrillState="1"/>
    <pivotField axis="axisPage" compact="0" allDrilled="1" outline="0" showAll="0" sortType="ascending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allDrilled="1" outline="0" showAll="0" dataSourceSort="1" defaultSubtotal="0" defaultAttributeDrillState="1">
      <items count="2">
        <item s="1" x="0"/>
        <item s="1" x="1"/>
      </items>
    </pivotField>
    <pivotField axis="axisPage" compact="0" allDrilled="1" outline="0" showAll="0" defaultSubtotal="0" defaultAttributeDrillState="1"/>
    <pivotField dataField="1" compact="0" outline="0" showAll="0"/>
    <pivotField axis="axisRow" compact="0" allDrilled="1" outline="0" showAll="0" dataSourceSort="1" defaultSubtotal="0" defaultAttributeDrillState="1">
      <items count="1">
        <item x="0"/>
      </items>
    </pivotField>
    <pivotField axis="axisPage" compact="0" allDrilled="1" outline="0" showAll="0" sortType="descending" defaultAttributeDrillState="1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dataSourceSort="1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Col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Row" compact="0" allDrilled="1" outline="0" showAll="0" sortType="descending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9"/>
    <field x="22"/>
  </rowFields>
  <rowItems count="39">
    <i>
      <x/>
      <x v="21"/>
    </i>
    <i r="1">
      <x v="34"/>
    </i>
    <i r="1">
      <x v="33"/>
    </i>
    <i r="1">
      <x v="7"/>
    </i>
    <i r="1">
      <x v="4"/>
    </i>
    <i r="1">
      <x v="35"/>
    </i>
    <i r="1">
      <x v="5"/>
    </i>
    <i r="1">
      <x v="1"/>
    </i>
    <i r="1">
      <x/>
    </i>
    <i r="1">
      <x v="26"/>
    </i>
    <i r="1">
      <x v="28"/>
    </i>
    <i r="1">
      <x v="2"/>
    </i>
    <i r="1">
      <x v="31"/>
    </i>
    <i r="1">
      <x v="6"/>
    </i>
    <i r="1">
      <x v="3"/>
    </i>
    <i r="1">
      <x v="16"/>
    </i>
    <i r="1">
      <x v="13"/>
    </i>
    <i r="1">
      <x v="27"/>
    </i>
    <i r="1">
      <x v="32"/>
    </i>
    <i r="1">
      <x v="25"/>
    </i>
    <i r="1">
      <x v="37"/>
    </i>
    <i r="1">
      <x v="9"/>
    </i>
    <i r="1">
      <x v="29"/>
    </i>
    <i r="1">
      <x v="11"/>
    </i>
    <i r="1">
      <x v="30"/>
    </i>
    <i r="1">
      <x v="18"/>
    </i>
    <i r="1">
      <x v="12"/>
    </i>
    <i r="1">
      <x v="15"/>
    </i>
    <i r="1">
      <x v="14"/>
    </i>
    <i r="1">
      <x v="24"/>
    </i>
    <i r="1">
      <x v="17"/>
    </i>
    <i r="1">
      <x v="23"/>
    </i>
    <i r="1">
      <x v="36"/>
    </i>
    <i r="1">
      <x v="8"/>
    </i>
    <i r="1">
      <x v="38"/>
    </i>
    <i r="1">
      <x v="22"/>
    </i>
    <i r="1">
      <x v="10"/>
    </i>
    <i r="1">
      <x v="20"/>
    </i>
    <i r="1">
      <x v="19"/>
    </i>
  </rowItems>
  <colFields count="1">
    <field x="1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0">
    <pageField fld="0" hier="52" name="[Dim Terms].[Is Current Term].&amp;[1]" cap="1"/>
    <pageField fld="21" hier="1" name="[Dim Account].[Account Name].[All]" cap="All"/>
    <pageField fld="2" hier="22" name="[Dim Enrollment].[Is CA].[All]" cap="All"/>
    <pageField fld="3" hier="23" name="[Dim Enrollment].[Is Hipo].[All]" cap="All"/>
    <pageField fld="4" hier="24" name="[Dim Enrollment].[Is HMC].[All]" cap="All"/>
    <pageField fld="5" hier="25" name="[Dim Enrollment].[Is ISV].[All]" cap="All"/>
    <pageField fld="1" hier="21" name="[Dim Enrollment].[Enrollment Number].[All]" cap="All"/>
    <pageField fld="10" hier="39" name="[Dim Service].[Service].[All]" cap="All"/>
    <pageField fld="7" hier="46" name="[Dim Subscription].[Subscription GUID].[All]" cap="All"/>
    <pageField fld="20" hier="19" name="[Dim Enrollment].[Enrollment and Customer].&amp;[V5701405S1068-内蒙古蒙牛乳业（集团）股份有限公司]" cap="V5701405S1068-内蒙古蒙牛乳业（集团）股份有限公司"/>
  </pageFields>
  <dataFields count="1">
    <dataField fld="8" baseField="0" baseItem="0"/>
  </dataFields>
  <chartFormats count="99"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5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6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8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9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0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3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7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4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1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6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2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2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5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9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3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9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4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7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5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6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1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6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8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8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0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1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7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18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6" format="19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6" format="19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6" format="19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6" format="19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6" format="19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6" format="19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6" format="19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9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19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6" format="19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6" format="20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20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6" format="20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6" format="20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6" format="20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6" format="20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6" format="20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6" format="20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6" format="20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6" format="20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6" format="2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6" format="2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6" format="2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6" format="2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6" format="2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2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6" format="2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2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/>
    <pivotHierarchy/>
    <pivotHierarchy/>
    <pivotHierarchy/>
    <pivotHierarchy/>
    <pivotHierarchy/>
    <pivotHierarchy/>
    <pivotHierarchy/>
    <pivotHierarchy>
      <mps count="7">
        <mp field="12"/>
        <mp field="13"/>
        <mp field="14"/>
        <mp field="15"/>
        <mp field="16"/>
        <mp field="17"/>
        <mp field="18"/>
      </mps>
      <members count="6" level="1">
        <member name="[Dim Date].[Date Key].&amp;[20150105]"/>
        <member name="[Dim Date].[Date Key].&amp;[20150106]"/>
        <member name="[Dim Date].[Date Key].&amp;[20150107]"/>
        <member name="[Dim Date].[Date Key].&amp;[20150108]"/>
        <member name="[Dim Date].[Date Key].&amp;[20150109]"/>
        <member name="[Dim Date].[Date Key].&amp;[20150110]"/>
      </members>
    </pivotHierarchy>
    <pivotHierarchy/>
    <pivotHierarchy/>
    <pivotHierarchy/>
    <pivotHierarchy/>
    <pivotHierarchy/>
    <pivotHierarchy/>
    <pivotHierarchy/>
    <pivotHierarchy/>
    <pivotHierarchy>
      <members count="8" level="1">
        <member name=""/>
        <member name="[Dim Enrollment].[EA Status].&amp;[Pending]"/>
        <member name=""/>
        <member name="[Dim Enrollment].[EA Status].&amp;[Transferred]"/>
        <member name="[Dim Enrollment].[EA Status].&amp;[FailedImport]"/>
        <member name="[Dim Enrollment].[EA Status].&amp;[Amendment Hold]"/>
        <member name="[Dim Enrollment].[EA Status].[All].UNKNOWNMEMBER"/>
        <member name="[Dim Enrollment].[EA Status].&amp;[ManuallyTerminated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43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compact="0" compactData="0" multipleFieldFilters="0" chartFormat="7" fieldListSortAscending="1">
  <location ref="A13:F35" firstHeaderRow="0" firstDataRow="1" firstDataCol="3" rowPageCount="9" colPageCount="1"/>
  <pivotFields count="25">
    <pivotField axis="axisRow" subtotalCaption="? Total" compact="0" allDrilled="1" outline="0" showAll="0" dataSourceSort="1" defaultAttributeDrillState="1">
      <items count="3">
        <item n="Y1" x="0"/>
        <item n="Y2" x="1"/>
        <item t="default"/>
      </items>
    </pivotField>
    <pivotField axis="axisPage" compact="0" allDrilled="1" outline="0" showAll="0" sortType="ascending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dataSourceSort="1" defaultAttributeDrillState="1">
      <items count="3">
        <item s="1" x="0"/>
        <item s="1" x="1"/>
        <item t="default"/>
      </items>
    </pivotField>
    <pivotField axis="axisPage" compact="0" allDrilled="1" outline="0" showAll="0" defaultAttributeDrillState="1">
      <items count="1">
        <item t="default"/>
      </items>
    </pivotField>
    <pivotField dataField="1" compact="0" outline="0" showAll="0"/>
    <pivotField axis="axisPage" compact="0" allDrilled="1" outline="0" showAll="0" sortType="descending" defaultAttributeDrillState="1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allDrilled="1" outline="0" showAll="0" dataSourceSort="1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allDrilled="1" outline="0" showAll="0" sortType="descending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axis="axisRow" compact="0" allDrilled="1" outline="0" showAll="0" dataSourceSort="1" defaultAttributeDrillState="1">
      <items count="2">
        <item x="0"/>
        <item t="default"/>
      </items>
    </pivotField>
    <pivotField dataField="1" compact="0" outline="0" showAll="0"/>
  </pivotFields>
  <rowFields count="3">
    <field x="23"/>
    <field x="0"/>
    <field x="18"/>
  </rowFields>
  <rowItems count="22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/>
    </i>
    <i r="1">
      <x v="1"/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t="default" r="1">
      <x v="1"/>
    </i>
    <i t="default">
      <x/>
    </i>
  </rowItems>
  <colFields count="1">
    <field x="-2"/>
  </colFields>
  <colItems count="3">
    <i>
      <x/>
    </i>
    <i i="1">
      <x v="1"/>
    </i>
    <i i="2">
      <x v="2"/>
    </i>
  </colItems>
  <pageFields count="9">
    <pageField fld="20" hier="1" name="[Dim Account].[Account Name].[All]" cap="All"/>
    <pageField fld="2" hier="22" name="[Dim Enrollment].[Is CA].[All]" cap="All"/>
    <pageField fld="3" hier="23" name="[Dim Enrollment].[Is Hipo].[All]" cap="All"/>
    <pageField fld="4" hier="24" name="[Dim Enrollment].[Is HMC].[All]" cap="All"/>
    <pageField fld="5" hier="25" name="[Dim Enrollment].[Is ISV].[All]" cap="All"/>
    <pageField fld="1" hier="21" name="[Dim Enrollment].[Enrollment Number].[All]" cap="All"/>
    <pageField fld="9" hier="39" name="[Dim Service].[Service].[All]" cap="All"/>
    <pageField fld="7" hier="46" name="[Dim Subscription].[Subscription GUID].[All]" cap="All"/>
    <pageField fld="19" hier="19" name="[Dim Enrollment].[Enrollment and Customer].&amp;[V5701405S1068-内蒙古蒙牛乳业（集团）股份有限公司]" cap="V5701405S1068-内蒙古蒙牛乳业（集团）股份有限公司"/>
  </pageFields>
  <dataFields count="3">
    <dataField fld="22" baseField="0" baseItem="0"/>
    <dataField fld="8" baseField="0" baseItem="0"/>
    <dataField fld="24" baseField="0" baseItem="0"/>
  </dataFields>
  <formats count="6">
    <format dxfId="6">
      <pivotArea outline="0" collapsedLevelsAreSubtotals="1" fieldPosition="0">
        <references count="3">
          <reference field="0" count="1" selected="0">
            <x v="0"/>
          </reference>
          <reference field="18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23" count="0" selected="0"/>
        </references>
      </pivotArea>
    </format>
    <format dxfId="5">
      <pivotArea dataOnly="0" labelOnly="1" outline="0" fieldPosition="0">
        <references count="3">
          <reference field="0" count="1" selected="0">
            <x v="0"/>
          </reference>
          <reference field="18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23" count="0" selected="0"/>
        </references>
      </pivotArea>
    </format>
    <format dxfId="4">
      <pivotArea dataOnly="0" outline="0" fieldPosition="0">
        <references count="1">
          <reference field="18" count="7">
            <x v="12"/>
            <x v="13"/>
            <x v="14"/>
            <x v="15"/>
            <x v="16"/>
            <x v="17"/>
            <x v="18"/>
          </reference>
        </references>
      </pivotArea>
    </format>
    <format dxfId="3">
      <pivotArea field="18" type="button" dataOnly="0" labelOnly="1" outline="0" axis="axisRow" fieldPosition="2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field="18" type="button" dataOnly="0" labelOnly="1" outline="0" axis="axisRow" fieldPosition="2"/>
    </format>
  </formats>
  <chartFormats count="99">
    <chartFormat chart="0" format="11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5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5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7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6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8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1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9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0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3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6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1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9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7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3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4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1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7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6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2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2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5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9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3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4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9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9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6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4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7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5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4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8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6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9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3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8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0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3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1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6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2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8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8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7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0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4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0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1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0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5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7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8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2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6" format="18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5"/>
          </reference>
        </references>
      </pivotArea>
    </chartFormat>
    <chartFormat chart="6" format="19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1"/>
          </reference>
        </references>
      </pivotArea>
    </chartFormat>
    <chartFormat chart="6" format="19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9"/>
          </reference>
        </references>
      </pivotArea>
    </chartFormat>
    <chartFormat chart="6" format="192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0"/>
          </reference>
        </references>
      </pivotArea>
    </chartFormat>
    <chartFormat chart="6" format="19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1"/>
          </reference>
        </references>
      </pivotArea>
    </chartFormat>
    <chartFormat chart="6" format="19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8"/>
          </reference>
        </references>
      </pivotArea>
    </chartFormat>
    <chartFormat chart="6" format="19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2"/>
          </reference>
        </references>
      </pivotArea>
    </chartFormat>
    <chartFormat chart="6" format="19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6" format="19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6" format="198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9"/>
          </reference>
        </references>
      </pivotArea>
    </chartFormat>
    <chartFormat chart="6" format="19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7"/>
          </reference>
        </references>
      </pivotArea>
    </chartFormat>
    <chartFormat chart="6" format="20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6" format="20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3"/>
          </reference>
        </references>
      </pivotArea>
    </chartFormat>
    <chartFormat chart="6" format="202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2"/>
          </reference>
        </references>
      </pivotArea>
    </chartFormat>
    <chartFormat chart="6" format="20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4"/>
          </reference>
        </references>
      </pivotArea>
    </chartFormat>
    <chartFormat chart="6" format="20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6"/>
          </reference>
        </references>
      </pivotArea>
    </chartFormat>
    <chartFormat chart="6" format="20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8"/>
          </reference>
        </references>
      </pivotArea>
    </chartFormat>
    <chartFormat chart="6" format="20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0"/>
          </reference>
        </references>
      </pivotArea>
    </chartFormat>
    <chartFormat chart="6" format="20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7"/>
          </reference>
        </references>
      </pivotArea>
    </chartFormat>
    <chartFormat chart="6" format="208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6"/>
          </reference>
        </references>
      </pivotArea>
    </chartFormat>
    <chartFormat chart="6" format="20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6"/>
          </reference>
        </references>
      </pivotArea>
    </chartFormat>
    <chartFormat chart="6" format="210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3"/>
          </reference>
        </references>
      </pivotArea>
    </chartFormat>
    <chartFormat chart="6" format="21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7"/>
          </reference>
        </references>
      </pivotArea>
    </chartFormat>
    <chartFormat chart="6" format="212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4"/>
          </reference>
        </references>
      </pivotArea>
    </chartFormat>
    <chartFormat chart="6" format="21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5"/>
          </reference>
        </references>
      </pivotArea>
    </chartFormat>
    <chartFormat chart="6" format="21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6" format="21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"/>
          </reference>
        </references>
      </pivotArea>
    </chartFormat>
    <chartFormat chart="6" format="216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"/>
          </reference>
        </references>
      </pivotArea>
    </chartFormat>
    <chartFormat chart="6" format="2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7">
    <pivotHierarchy/>
    <pivotHierarchy/>
    <pivotHierarchy/>
    <pivotHierarchy/>
    <pivotHierarchy/>
    <pivotHierarchy/>
    <pivotHierarchy/>
    <pivotHierarchy/>
    <pivotHierarchy>
      <mps count="7">
        <mp field="11"/>
        <mp field="12"/>
        <mp field="13"/>
        <mp field="14"/>
        <mp field="15"/>
        <mp field="16"/>
        <mp field="17"/>
      </mps>
      <members count="6" level="1">
        <member name="[Dim Date].[Date Key].&amp;[20150105]"/>
        <member name="[Dim Date].[Date Key].&amp;[20150106]"/>
        <member name="[Dim Date].[Date Key].&amp;[20150107]"/>
        <member name="[Dim Date].[Date Key].&amp;[20150108]"/>
        <member name="[Dim Date].[Date Key].&amp;[20150109]"/>
        <member name="[Dim Date].[Date Key].&amp;[20150110]"/>
      </members>
    </pivotHierarchy>
    <pivotHierarchy/>
    <pivotHierarchy/>
    <pivotHierarchy/>
    <pivotHierarchy/>
    <pivotHierarchy/>
    <pivotHierarchy/>
    <pivotHierarchy/>
    <pivotHierarchy/>
    <pivotHierarchy>
      <members count="8" level="1">
        <member name=""/>
        <member name="[Dim Enrollment].[EA Status].&amp;[Pending]"/>
        <member name=""/>
        <member name="[Dim Enrollment].[EA Status].&amp;[Transferred]"/>
        <member name="[Dim Enrollment].[EA Status].&amp;[FailedImport]"/>
        <member name="[Dim Enrollment].[EA Status].&amp;[Amendment Hold]"/>
        <member name="[Dim Enrollment].[EA Status].[All].UNKNOWNMEMBER"/>
        <member name="[Dim Enrollment].[EA Status].&amp;[ManuallyTerminated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8"/>
    <rowHierarchyUsage hierarchyUsage="52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9" cacheId="16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compact="0" compactData="0" multipleFieldFilters="0" chartFormat="5" fieldListSortAscending="1">
  <location ref="A8:I14" firstHeaderRow="0" firstDataRow="1" firstDataCol="2" rowPageCount="5" colPageCount="1"/>
  <pivotFields count="24">
    <pivotField axis="axisPage" compact="0" allDrilled="1" outline="0" showAll="0" dataSourceSort="1" defaultSubtotal="0" defaultAttributeDrillState="1"/>
    <pivotField compact="0" allDrilled="1" outline="0" showAll="0" sortType="ascending" defaultSubtotal="0" defaultAttributeDrillState="1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</items>
    </pivotField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2">
        <item x="0"/>
        <item x="1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allDrilled="1" outline="0" showAll="0" dataSourceSort="1" defaultSubtotal="0" defaultAttributeDrillState="1">
      <items count="2">
        <item s="1" x="0"/>
        <item s="1" x="1"/>
      </items>
    </pivotField>
    <pivotField axis="axisPage" compact="0" allDrilled="1" outline="0" showAll="0" defaultSubtotal="0" defaultAttributeDrillState="1"/>
    <pivotField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Subtotal="0" defaultAttributeDrillState="1">
      <items count="3">
        <item s="1" x="0"/>
        <item s="1" x="1"/>
        <item s="1" x="2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16"/>
    <field x="3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5">
    <pageField fld="0" hier="52" name="[Dim Terms].[Is Current Term].[All]" cap="All"/>
    <pageField fld="2" hier="22" name="[Dim Enrollment].[Is CA].[All]" cap="All"/>
    <pageField fld="4" hier="24" name="[Dim Enrollment].[Is HMC].[All]" cap="All"/>
    <pageField fld="5" hier="25" name="[Dim Enrollment].[Is ISV].[All]" cap="All"/>
    <pageField fld="7" hier="46" name="[Dim Subscription].[Subscription GUID].[All]" cap="All"/>
  </pageFields>
  <dataFields count="7">
    <dataField fld="17" baseField="0" baseItem="0"/>
    <dataField fld="18" baseField="0" baseItem="0"/>
    <dataField fld="19" baseField="0" baseItem="0"/>
    <dataField fld="21" baseField="0" baseItem="0"/>
    <dataField fld="22" baseField="0" baseItem="0"/>
    <dataField fld="20" baseField="0" baseItem="0"/>
    <dataField fld="23" baseField="0" baseItem="0"/>
  </dataFields>
  <chartFormats count="7">
    <chartFormat chart="4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4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Hierarchies count="87">
    <pivotHierarchy/>
    <pivotHierarchy/>
    <pivotHierarchy/>
    <pivotHierarchy/>
    <pivotHierarchy/>
    <pivotHierarchy/>
    <pivotHierarchy/>
    <pivotHierarchy/>
    <pivotHierarchy>
      <mps count="7">
        <mp field="9"/>
        <mp field="10"/>
        <mp field="11"/>
        <mp field="12"/>
        <mp field="13"/>
        <mp field="14"/>
        <mp field="15"/>
      </mps>
      <members count="6" level="1">
        <member name="[Dim Date].[Date Key].&amp;[20150105]"/>
        <member name="[Dim Date].[Date Key].&amp;[20150106]"/>
        <member name="[Dim Date].[Date Key].&amp;[20150107]"/>
        <member name="[Dim Date].[Date Key].&amp;[20150108]"/>
        <member name="[Dim Date].[Date Key].&amp;[20150109]"/>
        <member name="[Dim Date].[Date Key].&amp;[20150110]"/>
      </members>
    </pivotHierarchy>
    <pivotHierarchy/>
    <pivotHierarchy/>
    <pivotHierarchy/>
    <pivotHierarchy/>
    <pivotHierarchy/>
    <pivotHierarchy/>
    <pivotHierarchy/>
    <pivotHierarchy/>
    <pivotHierarchy>
      <members count="8" level="1">
        <member name=""/>
        <member name="[Dim Enrollment].[EA Status].&amp;[Pending]"/>
        <member name=""/>
        <member name="[Dim Enrollment].[EA Status].&amp;[Transferred]"/>
        <member name="[Dim Enrollment].[EA Status].&amp;[FailedImport]"/>
        <member name="[Dim Enrollment].[EA Status].&amp;[Amendment Hold]"/>
        <member name="[Dim Enrollment].[EA Status].[All].UNKNOWNMEMBER"/>
        <member name="[Dim Enrollment].[EA Status].&amp;[ManuallyTerminated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4" level="1">
        <member name=""/>
        <member name=""/>
        <member name=""/>
        <member name="[Dim Enrollment].[Segment].[All].UNKNOWNMEMBER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4"/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9" cacheId="17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compact="0" compactData="0" multipleFieldFilters="0" chartFormat="4" fieldListSortAscending="1">
  <location ref="A11:B22" firstHeaderRow="1" firstDataRow="1" firstDataCol="1" rowPageCount="6" colPageCount="1"/>
  <pivotFields count="19">
    <pivotField axis="axisPage" compact="0" allDrilled="1" outline="0" showAll="0" dataSourceSort="1" defaultSubtotal="0" defaultAttributeDrillState="1"/>
    <pivotField compact="0" allDrilled="1" outline="0" showAll="0" sortType="ascending" defaultSubtotal="0" defaultAttributeDrillState="1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compact="0" allDrilled="1" outline="0" showAll="0" dataSourceSort="1" defaultSubtotal="0" defaultAttributeDrillState="1">
      <items count="2">
        <item s="1" x="0"/>
        <item s="1" x="1"/>
      </items>
    </pivotField>
    <pivotField axis="axisPage" compact="0" allDrilled="1" outline="0" showAll="0" sortType="descending" defaultSubtotal="0" defaultAttributeDrillState="1">
      <autoSortScope>
        <pivotArea dataOnly="0" outline="0" fieldPosition="0">
          <references count="2">
            <reference field="4294967294" count="1" selected="0">
              <x v="0"/>
            </reference>
            <reference field="9" count="1" selected="0">
              <x v="2"/>
            </reference>
          </references>
        </pivotArea>
      </autoSortScope>
    </pivotField>
    <pivotField dataField="1" compact="0" outline="0" showAll="0"/>
    <pivotField compact="0" allDrilled="1" outline="0" showAll="0" sortType="descending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howAll="0" dataSourceSort="1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pageFields count="6">
    <pageField fld="0" hier="52" name="[Dim Terms].[Is Current Term].[All]" cap="All"/>
    <pageField fld="2" hier="22" name="[Dim Enrollment].[Is CA].[All]" cap="All"/>
    <pageField fld="3" hier="23" name="[Dim Enrollment].[Is Hipo].[All]" cap="All"/>
    <pageField fld="4" hier="24" name="[Dim Enrollment].[Is HMC].&amp;[1]" cap="1"/>
    <pageField fld="5" hier="25" name="[Dim Enrollment].[Is ISV].[All]" cap="All"/>
    <pageField fld="7" hier="46" name="[Dim Subscription].[Subscription GUID].[All]" cap="All"/>
  </pageFields>
  <dataFields count="1">
    <dataField fld="8" baseField="0" baseItem="0"/>
  </dataFields>
  <chartFormats count="14">
    <chartFormat chart="1" format="1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</chartFormats>
  <pivotHierarchies count="87">
    <pivotHierarchy/>
    <pivotHierarchy/>
    <pivotHierarchy/>
    <pivotHierarchy/>
    <pivotHierarchy/>
    <pivotHierarchy/>
    <pivotHierarchy/>
    <pivotHierarchy/>
    <pivotHierarchy>
      <mps count="7">
        <mp field="11"/>
        <mp field="12"/>
        <mp field="13"/>
        <mp field="14"/>
        <mp field="15"/>
        <mp field="16"/>
        <mp field="17"/>
      </mps>
      <members count="6" level="1">
        <member name="[Dim Date].[Date Key].&amp;[20150105]"/>
        <member name="[Dim Date].[Date Key].&amp;[20150106]"/>
        <member name="[Dim Date].[Date Key].&amp;[20150107]"/>
        <member name="[Dim Date].[Date Key].&amp;[20150108]"/>
        <member name="[Dim Date].[Date Key].&amp;[20150109]"/>
        <member name="[Dim Date].[Date Key].&amp;[20150110]"/>
      </members>
    </pivotHierarchy>
    <pivotHierarchy/>
    <pivotHierarchy/>
    <pivotHierarchy/>
    <pivotHierarchy/>
    <pivotHierarchy/>
    <pivotHierarchy/>
    <pivotHierarchy/>
    <pivotHierarchy/>
    <pivotHierarchy>
      <members count="8" level="1">
        <member name=""/>
        <member name="[Dim Enrollment].[EA Status].&amp;[Pending]"/>
        <member name=""/>
        <member name="[Dim Enrollment].[EA Status].&amp;[Transferred]"/>
        <member name="[Dim Enrollment].[EA Status].&amp;[FailedImport]"/>
        <member name="[Dim Enrollment].[EA Status].&amp;[Amendment Hold]"/>
        <member name="[Dim Enrollment].[EA Status].[All].UNKNOWNMEMBER"/>
        <member name="[Dim Enrollment].[EA Status].&amp;[ManuallyTerminated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pane xSplit="2" ySplit="7" topLeftCell="I8" activePane="bottomRight" state="frozen"/>
      <selection pane="topRight" activeCell="C1" sqref="C1"/>
      <selection pane="bottomLeft" activeCell="A8" sqref="A8"/>
      <selection pane="bottomRight" activeCell="B19" sqref="B19"/>
    </sheetView>
  </sheetViews>
  <sheetFormatPr defaultRowHeight="15"/>
  <cols>
    <col min="1" max="1" width="37.28515625" customWidth="1"/>
    <col min="2" max="2" width="21.140625" bestFit="1" customWidth="1"/>
    <col min="3" max="3" width="13.5703125" bestFit="1" customWidth="1"/>
    <col min="4" max="4" width="14.140625" customWidth="1"/>
    <col min="5" max="5" width="13.28515625" customWidth="1"/>
    <col min="6" max="6" width="13.85546875" customWidth="1"/>
    <col min="7" max="7" width="16.28515625" bestFit="1" customWidth="1"/>
    <col min="8" max="8" width="17.5703125" bestFit="1" customWidth="1"/>
    <col min="9" max="9" width="18.42578125" bestFit="1" customWidth="1"/>
    <col min="10" max="10" width="18" bestFit="1" customWidth="1"/>
    <col min="11" max="11" width="16.42578125" bestFit="1" customWidth="1"/>
    <col min="12" max="12" width="15" bestFit="1" customWidth="1"/>
    <col min="13" max="13" width="17" bestFit="1" customWidth="1"/>
    <col min="14" max="14" width="11.85546875" bestFit="1" customWidth="1"/>
    <col min="15" max="15" width="15.7109375" bestFit="1" customWidth="1"/>
    <col min="16" max="16" width="15" bestFit="1" customWidth="1"/>
    <col min="17" max="17" width="11.85546875" customWidth="1"/>
    <col min="18" max="18" width="11.85546875" bestFit="1" customWidth="1"/>
  </cols>
  <sheetData>
    <row r="1" spans="1:16">
      <c r="A1" s="4" t="s">
        <v>0</v>
      </c>
      <c r="B1" s="3" t="s" vm="5">
        <v>20</v>
      </c>
    </row>
    <row r="2" spans="1:16">
      <c r="A2" s="4" t="s">
        <v>7</v>
      </c>
      <c r="B2" s="3" t="s" vm="1">
        <v>1</v>
      </c>
    </row>
    <row r="3" spans="1:16">
      <c r="A3" s="4" t="s">
        <v>8</v>
      </c>
      <c r="B3" s="3" t="s" vm="2">
        <v>1</v>
      </c>
      <c r="L3" s="1"/>
    </row>
    <row r="4" spans="1:16">
      <c r="A4" s="4" t="s">
        <v>9</v>
      </c>
      <c r="B4" s="3" t="s" vm="7">
        <v>20</v>
      </c>
    </row>
    <row r="5" spans="1:16">
      <c r="A5" s="4" t="s">
        <v>10</v>
      </c>
      <c r="B5" s="3" t="s" vm="4">
        <v>1</v>
      </c>
    </row>
    <row r="6" spans="1:16">
      <c r="H6" s="17" t="s">
        <v>23</v>
      </c>
      <c r="I6" s="17"/>
      <c r="J6" s="17"/>
      <c r="K6" s="18" t="s">
        <v>44</v>
      </c>
      <c r="L6" s="18"/>
      <c r="M6" s="18"/>
      <c r="N6" s="18"/>
      <c r="O6" s="16" t="s">
        <v>47</v>
      </c>
      <c r="P6" s="16"/>
    </row>
    <row r="7" spans="1:16">
      <c r="A7" s="4" t="s">
        <v>14</v>
      </c>
      <c r="B7" s="4" t="s">
        <v>13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3" t="s">
        <v>23</v>
      </c>
      <c r="I7" s="3" t="s">
        <v>48</v>
      </c>
      <c r="J7" s="3" t="s">
        <v>51</v>
      </c>
      <c r="K7" s="3" t="s">
        <v>49</v>
      </c>
      <c r="L7" s="7" t="s">
        <v>24</v>
      </c>
      <c r="M7" s="7" t="s">
        <v>25</v>
      </c>
      <c r="N7" s="7" t="s">
        <v>12</v>
      </c>
      <c r="O7" s="3" t="s">
        <v>46</v>
      </c>
      <c r="P7" s="3" t="s">
        <v>54</v>
      </c>
    </row>
    <row r="8" spans="1:16">
      <c r="A8" s="3" t="s">
        <v>131</v>
      </c>
      <c r="B8" s="3" t="s">
        <v>132</v>
      </c>
      <c r="C8" s="3" t="s">
        <v>11</v>
      </c>
      <c r="D8" s="3" t="s">
        <v>133</v>
      </c>
      <c r="E8" s="3" t="s">
        <v>134</v>
      </c>
      <c r="F8" s="3" t="s">
        <v>133</v>
      </c>
      <c r="G8" s="3" t="s">
        <v>134</v>
      </c>
      <c r="H8" s="5">
        <v>859316</v>
      </c>
      <c r="I8" s="6"/>
      <c r="J8" s="8">
        <v>5</v>
      </c>
      <c r="K8" s="5">
        <v>1053583</v>
      </c>
      <c r="L8" s="6">
        <v>1.3331034195708144E-2</v>
      </c>
      <c r="M8" s="6">
        <v>0.2750318688294463</v>
      </c>
      <c r="N8" s="6">
        <v>1.2260716663020357</v>
      </c>
      <c r="O8" s="5">
        <v>1788278</v>
      </c>
      <c r="P8" s="6">
        <v>2.0810481825079483</v>
      </c>
    </row>
    <row r="9" spans="1:16">
      <c r="A9" s="3" t="s">
        <v>135</v>
      </c>
      <c r="B9" s="3" t="s">
        <v>136</v>
      </c>
      <c r="C9" s="3" t="s">
        <v>11</v>
      </c>
      <c r="D9" s="3" t="s">
        <v>137</v>
      </c>
      <c r="E9" s="3" t="s">
        <v>4</v>
      </c>
      <c r="F9" s="3" t="s">
        <v>137</v>
      </c>
      <c r="G9" s="3" t="s">
        <v>4</v>
      </c>
      <c r="H9" s="5">
        <v>283017</v>
      </c>
      <c r="I9" s="6"/>
      <c r="J9" s="8">
        <v>6</v>
      </c>
      <c r="K9" s="5">
        <v>50280</v>
      </c>
      <c r="L9" s="6">
        <v>-0.58635170603674536</v>
      </c>
      <c r="M9" s="6">
        <v>0.52615335497259619</v>
      </c>
      <c r="N9" s="6">
        <v>0.17765717253733876</v>
      </c>
      <c r="O9" s="5">
        <v>97754</v>
      </c>
      <c r="P9" s="6">
        <v>0.34539974630499226</v>
      </c>
    </row>
    <row r="10" spans="1:16">
      <c r="A10" s="3" t="s">
        <v>138</v>
      </c>
      <c r="B10" s="3" t="s">
        <v>139</v>
      </c>
      <c r="C10" s="3" t="s">
        <v>140</v>
      </c>
      <c r="D10" s="3" t="s">
        <v>141</v>
      </c>
      <c r="E10" s="3" t="s">
        <v>142</v>
      </c>
      <c r="F10" s="3" t="s">
        <v>143</v>
      </c>
      <c r="G10" s="3" t="s">
        <v>144</v>
      </c>
      <c r="H10" s="5">
        <v>0</v>
      </c>
      <c r="I10" s="6">
        <v>-1</v>
      </c>
      <c r="J10" s="8">
        <v>12</v>
      </c>
      <c r="K10" s="5">
        <v>26170</v>
      </c>
      <c r="L10" s="6">
        <v>-0.1247705005233446</v>
      </c>
      <c r="M10" s="6">
        <v>-3.8746207835919602E-2</v>
      </c>
      <c r="N10" s="6"/>
      <c r="O10" s="5">
        <v>1419986</v>
      </c>
      <c r="P10" s="6"/>
    </row>
    <row r="11" spans="1:16">
      <c r="A11" s="3" t="s">
        <v>145</v>
      </c>
      <c r="B11" s="3" t="s">
        <v>146</v>
      </c>
      <c r="C11" s="3" t="s">
        <v>11</v>
      </c>
      <c r="D11" s="3" t="s">
        <v>137</v>
      </c>
      <c r="E11" s="3" t="s">
        <v>4</v>
      </c>
      <c r="F11" s="3" t="s">
        <v>137</v>
      </c>
      <c r="G11" s="3" t="s">
        <v>4</v>
      </c>
      <c r="H11" s="5">
        <v>433962</v>
      </c>
      <c r="I11" s="6"/>
      <c r="J11" s="8">
        <v>6</v>
      </c>
      <c r="K11" s="5">
        <v>462253</v>
      </c>
      <c r="L11" s="6">
        <v>0.22162563945607974</v>
      </c>
      <c r="M11" s="6">
        <v>2.6993948645259773</v>
      </c>
      <c r="N11" s="6">
        <v>1.0651923440301225</v>
      </c>
      <c r="O11" s="5">
        <v>893258</v>
      </c>
      <c r="P11" s="6">
        <v>2.058378383360755</v>
      </c>
    </row>
    <row r="12" spans="1:16">
      <c r="A12" s="3" t="s">
        <v>147</v>
      </c>
      <c r="B12" s="3" t="s">
        <v>148</v>
      </c>
      <c r="C12" s="3" t="s">
        <v>11</v>
      </c>
      <c r="D12" s="3" t="s">
        <v>149</v>
      </c>
      <c r="E12" s="3" t="s">
        <v>150</v>
      </c>
      <c r="F12" s="3" t="s">
        <v>151</v>
      </c>
      <c r="G12" s="3" t="s">
        <v>150</v>
      </c>
      <c r="H12" s="5">
        <v>212264</v>
      </c>
      <c r="I12" s="6">
        <v>-0.57546520744331908</v>
      </c>
      <c r="J12" s="8">
        <v>7</v>
      </c>
      <c r="K12" s="5">
        <v>176380</v>
      </c>
      <c r="L12" s="6">
        <v>5.3353445626972817E-3</v>
      </c>
      <c r="M12" s="6">
        <v>0.19594862219204437</v>
      </c>
      <c r="N12" s="6">
        <v>0.83094636867297322</v>
      </c>
      <c r="O12" s="5">
        <v>402765.83</v>
      </c>
      <c r="P12" s="6">
        <v>1.8974759262051031</v>
      </c>
    </row>
    <row r="13" spans="1:16">
      <c r="A13" s="3" t="s">
        <v>152</v>
      </c>
      <c r="B13" s="3" t="s">
        <v>153</v>
      </c>
      <c r="C13" s="3" t="s">
        <v>11</v>
      </c>
      <c r="D13" s="3" t="s">
        <v>151</v>
      </c>
      <c r="E13" s="3" t="s">
        <v>150</v>
      </c>
      <c r="F13" s="3" t="s">
        <v>151</v>
      </c>
      <c r="G13" s="3" t="s">
        <v>150</v>
      </c>
      <c r="H13" s="5">
        <v>2706662</v>
      </c>
      <c r="I13" s="6"/>
      <c r="J13" s="8">
        <v>7</v>
      </c>
      <c r="K13" s="5">
        <v>915993</v>
      </c>
      <c r="L13" s="6">
        <v>-0.34113026146089809</v>
      </c>
      <c r="M13" s="6">
        <v>0.74856731970233725</v>
      </c>
      <c r="N13" s="6">
        <v>0.33842164259889118</v>
      </c>
      <c r="O13" s="5">
        <v>2157536.7999999998</v>
      </c>
      <c r="P13" s="6">
        <v>0.79712088173551032</v>
      </c>
    </row>
    <row r="14" spans="1:16">
      <c r="A14" s="3" t="s">
        <v>154</v>
      </c>
      <c r="B14" s="3" t="s">
        <v>155</v>
      </c>
      <c r="C14" s="3" t="s">
        <v>11</v>
      </c>
      <c r="D14" s="3" t="s">
        <v>149</v>
      </c>
      <c r="E14" s="3" t="s">
        <v>150</v>
      </c>
      <c r="F14" s="3" t="s">
        <v>151</v>
      </c>
      <c r="G14" s="3" t="s">
        <v>150</v>
      </c>
      <c r="H14" s="5">
        <v>150000</v>
      </c>
      <c r="I14" s="6">
        <v>0</v>
      </c>
      <c r="J14" s="8">
        <v>7</v>
      </c>
      <c r="K14" s="5">
        <v>104883</v>
      </c>
      <c r="L14" s="6">
        <v>-0.1567714631197098</v>
      </c>
      <c r="M14" s="6">
        <v>-0.69440138126417283</v>
      </c>
      <c r="N14" s="6">
        <v>0.69921999999999995</v>
      </c>
      <c r="O14" s="5">
        <v>355429.33</v>
      </c>
      <c r="P14" s="6">
        <v>2.3695288666666667</v>
      </c>
    </row>
    <row r="15" spans="1:16">
      <c r="A15" s="3" t="s">
        <v>156</v>
      </c>
      <c r="B15" s="3" t="s">
        <v>157</v>
      </c>
      <c r="C15" s="3" t="s">
        <v>11</v>
      </c>
      <c r="D15" s="3" t="s">
        <v>158</v>
      </c>
      <c r="E15" s="3" t="s">
        <v>159</v>
      </c>
      <c r="F15" s="3" t="s">
        <v>158</v>
      </c>
      <c r="G15" s="3" t="s">
        <v>159</v>
      </c>
      <c r="H15" s="5">
        <v>300000</v>
      </c>
      <c r="I15" s="6"/>
      <c r="J15" s="8">
        <v>3</v>
      </c>
      <c r="K15" s="5">
        <v>244296</v>
      </c>
      <c r="L15" s="6">
        <v>0.13813414055946607</v>
      </c>
      <c r="M15" s="6">
        <v>2.0556429591855188</v>
      </c>
      <c r="N15" s="6">
        <v>0.81432000000000004</v>
      </c>
      <c r="O15" s="5">
        <v>356432.5</v>
      </c>
      <c r="P15" s="6">
        <v>1.1881083333333333</v>
      </c>
    </row>
    <row r="16" spans="1:16">
      <c r="A16" s="3" t="s">
        <v>160</v>
      </c>
      <c r="B16" s="3" t="s">
        <v>161</v>
      </c>
      <c r="C16" s="3" t="s">
        <v>11</v>
      </c>
      <c r="D16" s="3" t="s">
        <v>162</v>
      </c>
      <c r="E16" s="3" t="s">
        <v>163</v>
      </c>
      <c r="F16" s="3" t="s">
        <v>162</v>
      </c>
      <c r="G16" s="3" t="s">
        <v>163</v>
      </c>
      <c r="H16" s="5">
        <v>660428</v>
      </c>
      <c r="I16" s="6"/>
      <c r="J16" s="8">
        <v>1</v>
      </c>
      <c r="K16" s="5">
        <v>846463</v>
      </c>
      <c r="L16" s="6">
        <v>-0.62626206641725557</v>
      </c>
      <c r="M16" s="6">
        <v>-8.0061510842677666E-2</v>
      </c>
      <c r="N16" s="6">
        <v>1.2816885413701418</v>
      </c>
      <c r="O16" s="5">
        <v>938437.33</v>
      </c>
      <c r="P16" s="6">
        <v>1.4209532757545107</v>
      </c>
    </row>
    <row r="17" spans="1:16">
      <c r="A17" s="3" t="s">
        <v>6</v>
      </c>
      <c r="B17" s="3" t="s">
        <v>5</v>
      </c>
      <c r="C17" s="3" t="s">
        <v>11</v>
      </c>
      <c r="D17" s="3" t="s">
        <v>2</v>
      </c>
      <c r="E17" s="3" t="s">
        <v>4</v>
      </c>
      <c r="F17" s="3" t="s">
        <v>3</v>
      </c>
      <c r="G17" s="3" t="s">
        <v>4</v>
      </c>
      <c r="H17" s="5">
        <v>1698113</v>
      </c>
      <c r="I17" s="6">
        <v>-8.2904159600782013E-2</v>
      </c>
      <c r="J17" s="8">
        <v>6</v>
      </c>
      <c r="K17" s="5">
        <v>3540752</v>
      </c>
      <c r="L17" s="6">
        <v>3.1792745684667806E-2</v>
      </c>
      <c r="M17" s="6">
        <v>0.33201943387382848</v>
      </c>
      <c r="N17" s="6">
        <v>2.0851097659578604</v>
      </c>
      <c r="O17" s="5">
        <v>6929006</v>
      </c>
      <c r="P17" s="6">
        <v>4.0804151431618507</v>
      </c>
    </row>
    <row r="18" spans="1:16">
      <c r="A18" s="3" t="s">
        <v>164</v>
      </c>
      <c r="B18" s="3" t="s">
        <v>165</v>
      </c>
      <c r="C18" s="3" t="s">
        <v>11</v>
      </c>
      <c r="D18" s="3" t="s">
        <v>166</v>
      </c>
      <c r="E18" s="3" t="s">
        <v>167</v>
      </c>
      <c r="F18" s="3" t="s">
        <v>168</v>
      </c>
      <c r="G18" s="3" t="s">
        <v>163</v>
      </c>
      <c r="H18" s="5">
        <v>2409000</v>
      </c>
      <c r="I18" s="6">
        <v>0.41672547635850388</v>
      </c>
      <c r="J18" s="8">
        <v>1</v>
      </c>
      <c r="K18" s="5">
        <v>3479589</v>
      </c>
      <c r="L18" s="6">
        <v>5.8500649392126389E-2</v>
      </c>
      <c r="M18" s="6">
        <v>3.1807461774677246</v>
      </c>
      <c r="N18" s="6">
        <v>1.4444122042341221</v>
      </c>
      <c r="O18" s="5">
        <v>3912048.33</v>
      </c>
      <c r="P18" s="6">
        <v>1.6239303985056039</v>
      </c>
    </row>
    <row r="19" spans="1:16">
      <c r="A19" s="3" t="s">
        <v>169</v>
      </c>
      <c r="B19" s="3" t="s">
        <v>170</v>
      </c>
      <c r="C19" s="3" t="s">
        <v>11</v>
      </c>
      <c r="D19" s="3" t="s">
        <v>171</v>
      </c>
      <c r="E19" s="3" t="s">
        <v>172</v>
      </c>
      <c r="F19" s="3" t="s">
        <v>171</v>
      </c>
      <c r="G19" s="3" t="s">
        <v>172</v>
      </c>
      <c r="H19" s="5">
        <v>2685000</v>
      </c>
      <c r="I19" s="6"/>
      <c r="J19" s="8">
        <v>10</v>
      </c>
      <c r="K19" s="5">
        <v>0</v>
      </c>
      <c r="L19" s="6"/>
      <c r="M19" s="6"/>
      <c r="N19" s="6">
        <v>0</v>
      </c>
      <c r="O19" s="5">
        <v>0</v>
      </c>
      <c r="P19" s="6">
        <v>0</v>
      </c>
    </row>
    <row r="20" spans="1:16">
      <c r="A20" s="3" t="s">
        <v>173</v>
      </c>
      <c r="B20" s="3" t="s">
        <v>174</v>
      </c>
      <c r="C20" s="3" t="s">
        <v>11</v>
      </c>
      <c r="D20" s="3" t="s">
        <v>2</v>
      </c>
      <c r="E20" s="3" t="s">
        <v>4</v>
      </c>
      <c r="F20" s="3" t="s">
        <v>3</v>
      </c>
      <c r="G20" s="3" t="s">
        <v>4</v>
      </c>
      <c r="H20" s="5">
        <v>2400000</v>
      </c>
      <c r="I20" s="6">
        <v>-0.14905656965557001</v>
      </c>
      <c r="J20" s="8">
        <v>6</v>
      </c>
      <c r="K20" s="5">
        <v>1158866</v>
      </c>
      <c r="L20" s="6">
        <v>0.45638460866004427</v>
      </c>
      <c r="M20" s="6">
        <v>0.68377822393211418</v>
      </c>
      <c r="N20" s="6">
        <v>0.48286083333333335</v>
      </c>
      <c r="O20" s="5">
        <v>2244304</v>
      </c>
      <c r="P20" s="6">
        <v>0.93512666666666666</v>
      </c>
    </row>
    <row r="21" spans="1:16">
      <c r="A21" s="3" t="s">
        <v>175</v>
      </c>
      <c r="B21" s="3" t="s">
        <v>176</v>
      </c>
      <c r="C21" s="3" t="s">
        <v>140</v>
      </c>
      <c r="D21" s="3" t="s">
        <v>177</v>
      </c>
      <c r="E21" s="3" t="s">
        <v>158</v>
      </c>
      <c r="F21" s="3" t="s">
        <v>178</v>
      </c>
      <c r="G21" s="3" t="s">
        <v>159</v>
      </c>
      <c r="H21" s="5">
        <v>0</v>
      </c>
      <c r="I21" s="6">
        <v>-1</v>
      </c>
      <c r="J21" s="8">
        <v>3</v>
      </c>
      <c r="K21" s="5">
        <v>0</v>
      </c>
      <c r="L21" s="6"/>
      <c r="M21" s="6"/>
      <c r="N21" s="6"/>
      <c r="O21" s="5">
        <v>0</v>
      </c>
      <c r="P21" s="6"/>
    </row>
    <row r="22" spans="1:16">
      <c r="A22" s="3" t="s">
        <v>179</v>
      </c>
      <c r="B22" s="3" t="s">
        <v>180</v>
      </c>
      <c r="C22" s="3" t="s">
        <v>11</v>
      </c>
      <c r="D22" s="3" t="s">
        <v>181</v>
      </c>
      <c r="E22" s="3" t="s">
        <v>150</v>
      </c>
      <c r="F22" s="3" t="s">
        <v>182</v>
      </c>
      <c r="G22" s="3" t="s">
        <v>163</v>
      </c>
      <c r="H22" s="5">
        <v>670278</v>
      </c>
      <c r="I22" s="6">
        <v>-0.56769701292888275</v>
      </c>
      <c r="J22" s="8">
        <v>1</v>
      </c>
      <c r="K22" s="5">
        <v>275649</v>
      </c>
      <c r="L22" s="6">
        <v>1.5749033582030194E-2</v>
      </c>
      <c r="M22" s="6">
        <v>-0.13793472694259509</v>
      </c>
      <c r="N22" s="6">
        <v>0.41124578160106701</v>
      </c>
      <c r="O22" s="5">
        <v>408966.67</v>
      </c>
      <c r="P22" s="6">
        <v>0.61014485034567745</v>
      </c>
    </row>
    <row r="23" spans="1:16">
      <c r="A23" s="3" t="s">
        <v>183</v>
      </c>
      <c r="B23" s="3" t="s">
        <v>184</v>
      </c>
      <c r="C23" s="3" t="s">
        <v>11</v>
      </c>
      <c r="D23" s="3" t="s">
        <v>185</v>
      </c>
      <c r="E23" s="3" t="s">
        <v>4</v>
      </c>
      <c r="F23" s="3" t="s">
        <v>185</v>
      </c>
      <c r="G23" s="3" t="s">
        <v>4</v>
      </c>
      <c r="H23" s="5">
        <v>1132075</v>
      </c>
      <c r="I23" s="6"/>
      <c r="J23" s="8">
        <v>6</v>
      </c>
      <c r="K23" s="5">
        <v>373957</v>
      </c>
      <c r="L23" s="6">
        <v>0.42041990713044469</v>
      </c>
      <c r="M23" s="6">
        <v>-0.52686555673958579</v>
      </c>
      <c r="N23" s="6">
        <v>0.33032882097034205</v>
      </c>
      <c r="O23" s="5">
        <v>737531</v>
      </c>
      <c r="P23" s="6">
        <v>0.6514859881191617</v>
      </c>
    </row>
    <row r="24" spans="1:16">
      <c r="A24" s="3" t="s">
        <v>186</v>
      </c>
      <c r="B24" s="3" t="s">
        <v>187</v>
      </c>
      <c r="C24" s="3" t="s">
        <v>11</v>
      </c>
      <c r="D24" s="3" t="s">
        <v>188</v>
      </c>
      <c r="E24" s="3" t="s">
        <v>4</v>
      </c>
      <c r="F24" s="3" t="s">
        <v>188</v>
      </c>
      <c r="G24" s="3" t="s">
        <v>4</v>
      </c>
      <c r="H24" s="5">
        <v>249900</v>
      </c>
      <c r="I24" s="6"/>
      <c r="J24" s="8">
        <v>6</v>
      </c>
      <c r="K24" s="5">
        <v>25331</v>
      </c>
      <c r="L24" s="6">
        <v>0.11257829693583883</v>
      </c>
      <c r="M24" s="6">
        <v>1.5420130641330165</v>
      </c>
      <c r="N24" s="6">
        <v>0.10136454581832734</v>
      </c>
      <c r="O24" s="5">
        <v>49190</v>
      </c>
      <c r="P24" s="6">
        <v>0.19683873549419767</v>
      </c>
    </row>
    <row r="25" spans="1:16">
      <c r="A25" s="3" t="s">
        <v>189</v>
      </c>
      <c r="B25" s="3" t="s">
        <v>190</v>
      </c>
      <c r="C25" s="3" t="s">
        <v>11</v>
      </c>
      <c r="D25" s="3" t="s">
        <v>191</v>
      </c>
      <c r="E25" s="3" t="s">
        <v>192</v>
      </c>
      <c r="F25" s="3" t="s">
        <v>191</v>
      </c>
      <c r="G25" s="3" t="s">
        <v>192</v>
      </c>
      <c r="H25" s="5">
        <v>150000</v>
      </c>
      <c r="I25" s="6"/>
      <c r="J25" s="8">
        <v>9</v>
      </c>
      <c r="K25" s="5">
        <v>48485</v>
      </c>
      <c r="L25" s="6">
        <v>1.5348628556780313</v>
      </c>
      <c r="M25" s="6">
        <v>2.2485818847209513</v>
      </c>
      <c r="N25" s="6">
        <v>0.32323333333333332</v>
      </c>
      <c r="O25" s="5">
        <v>152968.25</v>
      </c>
      <c r="P25" s="6">
        <v>1.0197883333333333</v>
      </c>
    </row>
    <row r="26" spans="1:16">
      <c r="A26" s="3" t="s">
        <v>193</v>
      </c>
      <c r="B26" s="3" t="s">
        <v>194</v>
      </c>
      <c r="C26" s="3" t="s">
        <v>11</v>
      </c>
      <c r="D26" s="3" t="s">
        <v>166</v>
      </c>
      <c r="E26" s="3" t="s">
        <v>163</v>
      </c>
      <c r="F26" s="3" t="s">
        <v>168</v>
      </c>
      <c r="G26" s="3" t="s">
        <v>163</v>
      </c>
      <c r="H26" s="5">
        <v>3010000</v>
      </c>
      <c r="I26" s="6">
        <v>8.2578046324269891E-2</v>
      </c>
      <c r="J26" s="8">
        <v>1</v>
      </c>
      <c r="K26" s="5">
        <v>3662130</v>
      </c>
      <c r="L26" s="6">
        <v>-9.0636597202397948E-3</v>
      </c>
      <c r="M26" s="6">
        <v>-7.7535577734430067E-2</v>
      </c>
      <c r="N26" s="6">
        <v>1.216654485049834</v>
      </c>
      <c r="O26" s="5">
        <v>3966665.67</v>
      </c>
      <c r="P26" s="6">
        <v>1.3178291262458472</v>
      </c>
    </row>
    <row r="27" spans="1:16">
      <c r="A27" s="3" t="s">
        <v>195</v>
      </c>
      <c r="B27" s="3" t="s">
        <v>196</v>
      </c>
      <c r="C27" s="3" t="s">
        <v>11</v>
      </c>
      <c r="D27" s="3" t="s">
        <v>141</v>
      </c>
      <c r="E27" s="3" t="s">
        <v>144</v>
      </c>
      <c r="F27" s="3" t="s">
        <v>143</v>
      </c>
      <c r="G27" s="3" t="s">
        <v>144</v>
      </c>
      <c r="H27" s="5">
        <v>0</v>
      </c>
      <c r="I27" s="6">
        <v>-1</v>
      </c>
      <c r="J27" s="8">
        <v>12</v>
      </c>
      <c r="K27" s="5">
        <v>449</v>
      </c>
      <c r="L27" s="6">
        <v>-3.3030553261767133E-2</v>
      </c>
      <c r="M27" s="6">
        <v>-0.87161491691774762</v>
      </c>
      <c r="N27" s="6"/>
      <c r="O27" s="5">
        <v>125535</v>
      </c>
      <c r="P27" s="6"/>
    </row>
    <row r="28" spans="1:16">
      <c r="A28" s="3" t="s">
        <v>197</v>
      </c>
      <c r="B28" s="3" t="s">
        <v>198</v>
      </c>
      <c r="C28" s="3" t="s">
        <v>11</v>
      </c>
      <c r="D28" s="3" t="s">
        <v>199</v>
      </c>
      <c r="E28" s="3" t="s">
        <v>134</v>
      </c>
      <c r="F28" s="3" t="s">
        <v>200</v>
      </c>
      <c r="G28" s="3" t="s">
        <v>134</v>
      </c>
      <c r="H28" s="5">
        <v>400942</v>
      </c>
      <c r="I28" s="6">
        <v>1.3865595238095239</v>
      </c>
      <c r="J28" s="8">
        <v>5</v>
      </c>
      <c r="K28" s="5">
        <v>301464</v>
      </c>
      <c r="L28" s="6">
        <v>0.14929785661492978</v>
      </c>
      <c r="M28" s="6">
        <v>-5.8503724719810461E-2</v>
      </c>
      <c r="N28" s="6">
        <v>0.75188930069685889</v>
      </c>
      <c r="O28" s="5">
        <v>519301.5</v>
      </c>
      <c r="P28" s="6">
        <v>1.2952035456499942</v>
      </c>
    </row>
    <row r="29" spans="1:16">
      <c r="A29" s="3" t="s">
        <v>201</v>
      </c>
      <c r="B29" s="3" t="s">
        <v>202</v>
      </c>
      <c r="C29" s="3" t="s">
        <v>11</v>
      </c>
      <c r="D29" s="3" t="s">
        <v>203</v>
      </c>
      <c r="E29" s="3" t="s">
        <v>4</v>
      </c>
      <c r="F29" s="3" t="s">
        <v>203</v>
      </c>
      <c r="G29" s="3" t="s">
        <v>4</v>
      </c>
      <c r="H29" s="5">
        <v>329739</v>
      </c>
      <c r="I29" s="6"/>
      <c r="J29" s="8">
        <v>6</v>
      </c>
      <c r="K29" s="5">
        <v>64543</v>
      </c>
      <c r="L29" s="6">
        <v>0.17287265086961598</v>
      </c>
      <c r="M29" s="6">
        <v>4.5424528301886795</v>
      </c>
      <c r="N29" s="6">
        <v>0.19573966076199661</v>
      </c>
      <c r="O29" s="5">
        <v>121410</v>
      </c>
      <c r="P29" s="6">
        <v>0.36820030387670249</v>
      </c>
    </row>
    <row r="30" spans="1:16">
      <c r="A30" s="3" t="s">
        <v>204</v>
      </c>
      <c r="B30" s="3" t="s">
        <v>205</v>
      </c>
      <c r="C30" s="3" t="s">
        <v>11</v>
      </c>
      <c r="D30" s="3" t="s">
        <v>206</v>
      </c>
      <c r="E30" s="3" t="s">
        <v>207</v>
      </c>
      <c r="F30" s="3" t="s">
        <v>208</v>
      </c>
      <c r="G30" s="3" t="s">
        <v>207</v>
      </c>
      <c r="H30" s="5">
        <v>854649</v>
      </c>
      <c r="I30" s="6">
        <v>0.87176741130091984</v>
      </c>
      <c r="J30" s="8">
        <v>8</v>
      </c>
      <c r="K30" s="5">
        <v>669852</v>
      </c>
      <c r="L30" s="6">
        <v>0.10818706317163314</v>
      </c>
      <c r="M30" s="6">
        <v>0.30185919202270428</v>
      </c>
      <c r="N30" s="6">
        <v>0.78377439159233786</v>
      </c>
      <c r="O30" s="5">
        <v>1825904</v>
      </c>
      <c r="P30" s="6">
        <v>2.1364372976508483</v>
      </c>
    </row>
    <row r="31" spans="1:16">
      <c r="A31" s="3" t="s">
        <v>209</v>
      </c>
      <c r="B31" s="3" t="s">
        <v>210</v>
      </c>
      <c r="C31" s="3" t="s">
        <v>11</v>
      </c>
      <c r="D31" s="3" t="s">
        <v>2</v>
      </c>
      <c r="E31" s="3" t="s">
        <v>4</v>
      </c>
      <c r="F31" s="3" t="s">
        <v>3</v>
      </c>
      <c r="G31" s="3" t="s">
        <v>4</v>
      </c>
      <c r="H31" s="5">
        <v>754716</v>
      </c>
      <c r="I31" s="6">
        <v>0.80727011494252876</v>
      </c>
      <c r="J31" s="8">
        <v>6</v>
      </c>
      <c r="K31" s="5">
        <v>562143</v>
      </c>
      <c r="L31" s="6">
        <v>6.6264478098209484E-2</v>
      </c>
      <c r="M31" s="6">
        <v>0.69588488461500053</v>
      </c>
      <c r="N31" s="6">
        <v>0.74484044329257626</v>
      </c>
      <c r="O31" s="5">
        <v>1102091</v>
      </c>
      <c r="P31" s="6">
        <v>1.4602724733542154</v>
      </c>
    </row>
    <row r="32" spans="1:16">
      <c r="A32" s="3" t="s">
        <v>211</v>
      </c>
      <c r="B32" s="3" t="s">
        <v>212</v>
      </c>
      <c r="C32" s="3" t="s">
        <v>140</v>
      </c>
      <c r="D32" s="3" t="s">
        <v>2</v>
      </c>
      <c r="E32" s="3" t="s">
        <v>99</v>
      </c>
      <c r="F32" s="3" t="s">
        <v>3</v>
      </c>
      <c r="G32" s="3" t="s">
        <v>4</v>
      </c>
      <c r="H32" s="5">
        <v>0</v>
      </c>
      <c r="I32" s="6">
        <v>-1</v>
      </c>
      <c r="J32" s="8">
        <v>6</v>
      </c>
      <c r="K32" s="5">
        <v>1479361</v>
      </c>
      <c r="L32" s="6">
        <v>-4.9901664367276246E-4</v>
      </c>
      <c r="M32" s="6">
        <v>-1.6122273713557896E-2</v>
      </c>
      <c r="N32" s="6"/>
      <c r="O32" s="5">
        <v>2913901</v>
      </c>
      <c r="P32" s="6"/>
    </row>
    <row r="33" spans="1:16">
      <c r="A33" s="3" t="s">
        <v>213</v>
      </c>
      <c r="B33" s="3" t="s">
        <v>214</v>
      </c>
      <c r="C33" s="3" t="s">
        <v>11</v>
      </c>
      <c r="D33" s="3" t="s">
        <v>215</v>
      </c>
      <c r="E33" s="3" t="s">
        <v>192</v>
      </c>
      <c r="F33" s="3" t="s">
        <v>215</v>
      </c>
      <c r="G33" s="3" t="s">
        <v>192</v>
      </c>
      <c r="H33" s="5">
        <v>960000</v>
      </c>
      <c r="I33" s="6"/>
      <c r="J33" s="8">
        <v>9</v>
      </c>
      <c r="K33" s="5">
        <v>10519</v>
      </c>
      <c r="L33" s="6">
        <v>0.49898028552005441</v>
      </c>
      <c r="M33" s="6">
        <v>162.19642857142858</v>
      </c>
      <c r="N33" s="6">
        <v>1.0957291666666667E-2</v>
      </c>
      <c r="O33" s="5">
        <v>31207.75</v>
      </c>
      <c r="P33" s="6">
        <v>3.2508072916666665E-2</v>
      </c>
    </row>
    <row r="34" spans="1:16">
      <c r="A34" s="3" t="s">
        <v>216</v>
      </c>
      <c r="B34" s="3" t="s">
        <v>217</v>
      </c>
      <c r="C34" s="3" t="s">
        <v>11</v>
      </c>
      <c r="D34" s="3" t="s">
        <v>218</v>
      </c>
      <c r="E34" s="3" t="s">
        <v>159</v>
      </c>
      <c r="F34" s="3" t="s">
        <v>218</v>
      </c>
      <c r="G34" s="3" t="s">
        <v>159</v>
      </c>
      <c r="H34" s="5">
        <v>1500000</v>
      </c>
      <c r="I34" s="6"/>
      <c r="J34" s="8">
        <v>3</v>
      </c>
      <c r="K34" s="5">
        <v>1002484</v>
      </c>
      <c r="L34" s="6">
        <v>-2.9594605540255954E-2</v>
      </c>
      <c r="M34" s="6">
        <v>0.49259770157365163</v>
      </c>
      <c r="N34" s="6">
        <v>0.66832266666666662</v>
      </c>
      <c r="O34" s="5">
        <v>1272628</v>
      </c>
      <c r="P34" s="6">
        <v>0.84841866666666665</v>
      </c>
    </row>
    <row r="35" spans="1:16">
      <c r="A35" s="3" t="s">
        <v>219</v>
      </c>
      <c r="B35" s="3" t="s">
        <v>220</v>
      </c>
      <c r="C35" s="3" t="s">
        <v>140</v>
      </c>
      <c r="D35" s="3" t="s">
        <v>221</v>
      </c>
      <c r="E35" s="3" t="s">
        <v>222</v>
      </c>
      <c r="F35" s="3" t="s">
        <v>223</v>
      </c>
      <c r="G35" s="3" t="s">
        <v>224</v>
      </c>
      <c r="H35" s="5">
        <v>0</v>
      </c>
      <c r="I35" s="6">
        <v>-1</v>
      </c>
      <c r="J35" s="8">
        <v>11</v>
      </c>
      <c r="K35" s="5">
        <v>1122101</v>
      </c>
      <c r="L35" s="6">
        <v>9.8171959494829722E-2</v>
      </c>
      <c r="M35" s="6">
        <v>-0.29125904795374896</v>
      </c>
      <c r="N35" s="6"/>
      <c r="O35" s="5">
        <v>18486504.829999998</v>
      </c>
      <c r="P35" s="6"/>
    </row>
    <row r="36" spans="1:16">
      <c r="A36" s="3" t="s">
        <v>225</v>
      </c>
      <c r="B36" s="3" t="s">
        <v>226</v>
      </c>
      <c r="C36" s="3" t="s">
        <v>11</v>
      </c>
      <c r="D36" s="3" t="s">
        <v>162</v>
      </c>
      <c r="E36" s="3" t="s">
        <v>227</v>
      </c>
      <c r="F36" s="3" t="s">
        <v>162</v>
      </c>
      <c r="G36" s="3" t="s">
        <v>163</v>
      </c>
      <c r="H36" s="5">
        <v>107634</v>
      </c>
      <c r="I36" s="6"/>
      <c r="J36" s="8">
        <v>1</v>
      </c>
      <c r="K36" s="5">
        <v>224724</v>
      </c>
      <c r="L36" s="6">
        <v>8.7071240105540904E-2</v>
      </c>
      <c r="M36" s="6">
        <v>-0.68978781038374715</v>
      </c>
      <c r="N36" s="6">
        <v>2.0878532805619043</v>
      </c>
      <c r="O36" s="5">
        <v>248908.33</v>
      </c>
      <c r="P36" s="6">
        <v>2.3125437129531559</v>
      </c>
    </row>
    <row r="37" spans="1:16">
      <c r="B37" s="3" t="s">
        <v>228</v>
      </c>
      <c r="C37" s="3" t="s">
        <v>11</v>
      </c>
      <c r="D37" s="3" t="s">
        <v>229</v>
      </c>
      <c r="E37" s="3" t="s">
        <v>4</v>
      </c>
      <c r="F37" s="3" t="s">
        <v>229</v>
      </c>
      <c r="G37" s="3" t="s">
        <v>4</v>
      </c>
      <c r="H37" s="5">
        <v>600000</v>
      </c>
      <c r="I37" s="6"/>
      <c r="J37" s="8">
        <v>6</v>
      </c>
      <c r="K37" s="5">
        <v>316169</v>
      </c>
      <c r="L37" s="6">
        <v>0.15249917543701838</v>
      </c>
      <c r="M37" s="6">
        <v>0.96700495024949651</v>
      </c>
      <c r="N37" s="6">
        <v>0.52694833333333335</v>
      </c>
      <c r="O37" s="5">
        <v>615252</v>
      </c>
      <c r="P37" s="6">
        <v>1.02542</v>
      </c>
    </row>
    <row r="38" spans="1:16">
      <c r="A38" s="3" t="s">
        <v>230</v>
      </c>
      <c r="B38" s="3" t="s">
        <v>231</v>
      </c>
      <c r="C38" s="3" t="s">
        <v>11</v>
      </c>
      <c r="D38" s="3" t="s">
        <v>232</v>
      </c>
      <c r="E38" s="3" t="s">
        <v>233</v>
      </c>
      <c r="F38" s="3" t="s">
        <v>234</v>
      </c>
      <c r="G38" s="3" t="s">
        <v>235</v>
      </c>
      <c r="H38" s="5">
        <v>1110000</v>
      </c>
      <c r="I38" s="6">
        <v>0.6651015711958429</v>
      </c>
      <c r="J38" s="8">
        <v>2</v>
      </c>
      <c r="K38" s="5">
        <v>1717786</v>
      </c>
      <c r="L38" s="6">
        <v>6.3322828616028037E-3</v>
      </c>
      <c r="M38" s="6">
        <v>-1.1303225005913351E-2</v>
      </c>
      <c r="N38" s="6">
        <v>1.547554954954955</v>
      </c>
      <c r="O38" s="5">
        <v>2059697.33</v>
      </c>
      <c r="P38" s="6">
        <v>1.8555831801801803</v>
      </c>
    </row>
    <row r="39" spans="1:16">
      <c r="A39" s="3" t="s">
        <v>236</v>
      </c>
      <c r="B39" s="3" t="s">
        <v>237</v>
      </c>
      <c r="C39" s="3" t="s">
        <v>11</v>
      </c>
      <c r="D39" s="3" t="s">
        <v>238</v>
      </c>
      <c r="E39" s="3" t="s">
        <v>239</v>
      </c>
      <c r="F39" s="3" t="s">
        <v>240</v>
      </c>
      <c r="G39" s="3" t="s">
        <v>241</v>
      </c>
      <c r="H39" s="5">
        <v>150000</v>
      </c>
      <c r="I39" s="6">
        <v>0</v>
      </c>
      <c r="J39" s="8">
        <v>4</v>
      </c>
      <c r="K39" s="5">
        <v>78918</v>
      </c>
      <c r="L39" s="6">
        <v>0.17771435983914904</v>
      </c>
      <c r="M39" s="6">
        <v>-8.8185053380782918E-2</v>
      </c>
      <c r="N39" s="6">
        <v>0.52612000000000003</v>
      </c>
      <c r="O39" s="5">
        <v>114732.67</v>
      </c>
      <c r="P39" s="6">
        <v>0.76488446666666665</v>
      </c>
    </row>
    <row r="40" spans="1:16">
      <c r="A40" s="3" t="s">
        <v>242</v>
      </c>
      <c r="B40" s="3" t="s">
        <v>243</v>
      </c>
      <c r="C40" s="3" t="s">
        <v>11</v>
      </c>
      <c r="D40" s="3" t="s">
        <v>206</v>
      </c>
      <c r="E40" s="3" t="s">
        <v>207</v>
      </c>
      <c r="F40" s="3" t="s">
        <v>208</v>
      </c>
      <c r="G40" s="3" t="s">
        <v>207</v>
      </c>
      <c r="H40" s="5">
        <v>1250000</v>
      </c>
      <c r="I40" s="6">
        <v>2.5714285714285716</v>
      </c>
      <c r="J40" s="8">
        <v>8</v>
      </c>
      <c r="K40" s="5">
        <v>473874</v>
      </c>
      <c r="L40" s="6">
        <v>-6.7047726679996525E-3</v>
      </c>
      <c r="M40" s="6">
        <v>-0.29622346209742167</v>
      </c>
      <c r="N40" s="6">
        <v>0.37909920000000003</v>
      </c>
      <c r="O40" s="5">
        <v>1367988.67</v>
      </c>
      <c r="P40" s="6">
        <v>1.0943909359999999</v>
      </c>
    </row>
    <row r="41" spans="1:16">
      <c r="A41" s="3" t="s">
        <v>244</v>
      </c>
      <c r="B41" s="3" t="s">
        <v>245</v>
      </c>
      <c r="C41" s="3" t="s">
        <v>11</v>
      </c>
      <c r="D41" s="3" t="s">
        <v>246</v>
      </c>
      <c r="E41" s="3" t="s">
        <v>235</v>
      </c>
      <c r="F41" s="3" t="s">
        <v>246</v>
      </c>
      <c r="G41" s="3" t="s">
        <v>235</v>
      </c>
      <c r="H41" s="5">
        <v>560400</v>
      </c>
      <c r="I41" s="6"/>
      <c r="J41" s="8">
        <v>2</v>
      </c>
      <c r="K41" s="5">
        <v>426304</v>
      </c>
      <c r="L41" s="6">
        <v>3.1431367256039955E-2</v>
      </c>
      <c r="M41" s="6">
        <v>-3.6823241922345915E-2</v>
      </c>
      <c r="N41" s="6">
        <v>0.7607137758743755</v>
      </c>
      <c r="O41" s="5">
        <v>546810.32999999996</v>
      </c>
      <c r="P41" s="6">
        <v>0.97575005353319055</v>
      </c>
    </row>
    <row r="42" spans="1:16">
      <c r="A42" s="3" t="s">
        <v>247</v>
      </c>
      <c r="B42" s="3" t="s">
        <v>248</v>
      </c>
      <c r="C42" s="3" t="s">
        <v>11</v>
      </c>
      <c r="D42" s="3" t="s">
        <v>166</v>
      </c>
      <c r="E42" s="3" t="s">
        <v>163</v>
      </c>
      <c r="F42" s="3" t="s">
        <v>168</v>
      </c>
      <c r="G42" s="3" t="s">
        <v>163</v>
      </c>
      <c r="H42" s="5">
        <v>766428</v>
      </c>
      <c r="I42" s="6">
        <v>2.8244910179640716</v>
      </c>
      <c r="J42" s="8">
        <v>1</v>
      </c>
      <c r="K42" s="5">
        <v>627922</v>
      </c>
      <c r="L42" s="6">
        <v>-0.3210050935186522</v>
      </c>
      <c r="M42" s="6">
        <v>0.11214164100540149</v>
      </c>
      <c r="N42" s="6">
        <v>0.81928374224323741</v>
      </c>
      <c r="O42" s="5">
        <v>704629</v>
      </c>
      <c r="P42" s="6">
        <v>0.91936750745014539</v>
      </c>
    </row>
    <row r="43" spans="1:16">
      <c r="A43" s="3" t="s">
        <v>249</v>
      </c>
      <c r="B43" s="3" t="s">
        <v>250</v>
      </c>
      <c r="C43" s="3" t="s">
        <v>11</v>
      </c>
      <c r="D43" s="3" t="s">
        <v>137</v>
      </c>
      <c r="E43" s="3" t="s">
        <v>4</v>
      </c>
      <c r="F43" s="3" t="s">
        <v>137</v>
      </c>
      <c r="G43" s="3" t="s">
        <v>4</v>
      </c>
      <c r="H43" s="5">
        <v>799992</v>
      </c>
      <c r="I43" s="6"/>
      <c r="J43" s="8">
        <v>6</v>
      </c>
      <c r="K43" s="5">
        <v>160876</v>
      </c>
      <c r="L43" s="6">
        <v>0.30532801232234125</v>
      </c>
      <c r="M43" s="6">
        <v>0.41416797614084599</v>
      </c>
      <c r="N43" s="6">
        <v>0.20109701097010971</v>
      </c>
      <c r="O43" s="5">
        <v>311438</v>
      </c>
      <c r="P43" s="6">
        <v>0.38930139301393013</v>
      </c>
    </row>
    <row r="44" spans="1:16">
      <c r="A44" s="3" t="s">
        <v>251</v>
      </c>
      <c r="B44" s="3" t="s">
        <v>252</v>
      </c>
      <c r="C44" s="3" t="s">
        <v>11</v>
      </c>
      <c r="D44" s="3" t="s">
        <v>206</v>
      </c>
      <c r="E44" s="3" t="s">
        <v>207</v>
      </c>
      <c r="F44" s="3" t="s">
        <v>208</v>
      </c>
      <c r="G44" s="3" t="s">
        <v>207</v>
      </c>
      <c r="H44" s="5">
        <v>0</v>
      </c>
      <c r="I44" s="6">
        <v>-1</v>
      </c>
      <c r="J44" s="8">
        <v>8</v>
      </c>
      <c r="K44" s="5">
        <v>4018</v>
      </c>
      <c r="L44" s="6"/>
      <c r="M44" s="6">
        <v>-1</v>
      </c>
      <c r="N44" s="6"/>
      <c r="O44" s="5">
        <v>23888.67</v>
      </c>
      <c r="P44" s="6"/>
    </row>
    <row r="45" spans="1:16">
      <c r="A45" s="3" t="s">
        <v>253</v>
      </c>
      <c r="B45" s="3" t="s">
        <v>254</v>
      </c>
      <c r="C45" s="3" t="s">
        <v>11</v>
      </c>
      <c r="D45" s="3" t="s">
        <v>255</v>
      </c>
      <c r="E45" s="3" t="s">
        <v>192</v>
      </c>
      <c r="F45" s="3" t="s">
        <v>256</v>
      </c>
      <c r="G45" s="3" t="s">
        <v>192</v>
      </c>
      <c r="H45" s="5">
        <v>800000</v>
      </c>
      <c r="I45" s="6">
        <v>0.6000096000576004</v>
      </c>
      <c r="J45" s="8">
        <v>9</v>
      </c>
      <c r="K45" s="5">
        <v>336306</v>
      </c>
      <c r="L45" s="6">
        <v>6.430811808118081E-2</v>
      </c>
      <c r="M45" s="6">
        <v>0.24080800356847001</v>
      </c>
      <c r="N45" s="6">
        <v>0.42038249999999999</v>
      </c>
      <c r="O45" s="5">
        <v>1180266</v>
      </c>
      <c r="P45" s="6">
        <v>1.4753324999999999</v>
      </c>
    </row>
  </sheetData>
  <mergeCells count="3">
    <mergeCell ref="O6:P6"/>
    <mergeCell ref="H6:J6"/>
    <mergeCell ref="K6:N6"/>
  </mergeCells>
  <phoneticPr fontId="2" type="noConversion"/>
  <conditionalFormatting pivot="1" sqref="L8:L45">
    <cfRule type="iconSet" priority="17">
      <iconSet>
        <cfvo type="percent" val="0"/>
        <cfvo type="num" val="0"/>
        <cfvo type="num" val="0.1"/>
      </iconSet>
    </cfRule>
  </conditionalFormatting>
  <conditionalFormatting pivot="1" sqref="M8:M45">
    <cfRule type="iconSet" priority="16">
      <iconSet>
        <cfvo type="percent" val="0"/>
        <cfvo type="num" val="0"/>
        <cfvo type="num" val="0.1"/>
      </iconSet>
    </cfRule>
  </conditionalFormatting>
  <conditionalFormatting pivot="1" sqref="M8:M45">
    <cfRule type="top10" dxfId="13" priority="7" percent="1" bottom="1" rank="20"/>
  </conditionalFormatting>
  <conditionalFormatting sqref="I1:I7 I430:I1048576">
    <cfRule type="iconSet" priority="14">
      <iconSet>
        <cfvo type="percent" val="0"/>
        <cfvo type="num" val="0"/>
        <cfvo type="num" val="0.1"/>
      </iconSet>
    </cfRule>
  </conditionalFormatting>
  <conditionalFormatting pivot="1" sqref="I8:I45">
    <cfRule type="top10" dxfId="12" priority="4" rank="10"/>
  </conditionalFormatting>
  <conditionalFormatting pivot="1" sqref="I8:I45">
    <cfRule type="top10" dxfId="11" priority="3" percent="1" bottom="1" rank="10"/>
  </conditionalFormatting>
  <conditionalFormatting pivot="1" sqref="I8:I45">
    <cfRule type="iconSet" priority="2">
      <iconSet>
        <cfvo type="percent" val="0"/>
        <cfvo type="num" val="0"/>
        <cfvo type="num" val="0.1"/>
      </iconSet>
    </cfRule>
  </conditionalFormatting>
  <conditionalFormatting pivot="1" sqref="P8:P45">
    <cfRule type="iconSet" priority="1">
      <iconSet>
        <cfvo type="percent" val="0"/>
        <cfvo type="num" val="0.5"/>
        <cfvo type="num" val="0.9"/>
      </iconSet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pane xSplit="1" topLeftCell="B1" activePane="topRight" state="frozen"/>
      <selection pane="topRight" activeCell="D3" sqref="D3"/>
    </sheetView>
  </sheetViews>
  <sheetFormatPr defaultRowHeight="15"/>
  <cols>
    <col min="1" max="1" width="87.7109375" bestFit="1" customWidth="1"/>
    <col min="2" max="2" width="17.85546875" bestFit="1" customWidth="1"/>
    <col min="3" max="3" width="18.42578125" bestFit="1" customWidth="1"/>
    <col min="4" max="4" width="18" customWidth="1"/>
    <col min="5" max="5" width="16.42578125" customWidth="1"/>
    <col min="6" max="6" width="15" customWidth="1"/>
    <col min="7" max="7" width="17" bestFit="1" customWidth="1"/>
    <col min="8" max="8" width="11.85546875" customWidth="1"/>
    <col min="9" max="9" width="15.7109375" bestFit="1" customWidth="1"/>
    <col min="10" max="10" width="15" customWidth="1"/>
    <col min="11" max="11" width="15" bestFit="1" customWidth="1"/>
    <col min="12" max="12" width="21" customWidth="1"/>
    <col min="13" max="16" width="21" bestFit="1" customWidth="1"/>
    <col min="17" max="17" width="11.85546875" customWidth="1"/>
    <col min="18" max="18" width="11.85546875" bestFit="1" customWidth="1"/>
  </cols>
  <sheetData>
    <row r="1" spans="1:12">
      <c r="A1" s="4" t="s">
        <v>0</v>
      </c>
      <c r="B1" s="3" t="s" vm="5">
        <v>20</v>
      </c>
    </row>
    <row r="2" spans="1:12">
      <c r="A2" s="4" t="s">
        <v>7</v>
      </c>
      <c r="B2" s="3" t="s" vm="1">
        <v>1</v>
      </c>
    </row>
    <row r="3" spans="1:12">
      <c r="A3" s="4" t="s">
        <v>8</v>
      </c>
      <c r="B3" s="3" t="s" vm="2">
        <v>1</v>
      </c>
      <c r="L3" s="1"/>
    </row>
    <row r="4" spans="1:12">
      <c r="A4" s="4" t="s">
        <v>9</v>
      </c>
      <c r="B4" s="3" t="s" vm="7">
        <v>20</v>
      </c>
    </row>
    <row r="5" spans="1:12">
      <c r="A5" s="4" t="s">
        <v>10</v>
      </c>
      <c r="B5" s="3" t="s" vm="4">
        <v>1</v>
      </c>
    </row>
    <row r="6" spans="1:12">
      <c r="A6" s="4" t="s">
        <v>15</v>
      </c>
      <c r="B6" s="3" t="s" vm="9">
        <v>66</v>
      </c>
    </row>
    <row r="7" spans="1:12">
      <c r="B7" s="17" t="s">
        <v>50</v>
      </c>
      <c r="C7" s="17"/>
      <c r="D7" s="17"/>
      <c r="E7" s="18" t="s">
        <v>44</v>
      </c>
      <c r="F7" s="18"/>
      <c r="G7" s="18"/>
      <c r="H7" s="18"/>
      <c r="I7" s="16" t="s">
        <v>47</v>
      </c>
      <c r="J7" s="16"/>
    </row>
    <row r="8" spans="1:12">
      <c r="A8" s="4" t="s">
        <v>52</v>
      </c>
      <c r="B8" s="3" t="s">
        <v>23</v>
      </c>
      <c r="C8" s="3" t="s">
        <v>48</v>
      </c>
      <c r="D8" s="3" t="s">
        <v>51</v>
      </c>
      <c r="E8" s="3" t="s">
        <v>49</v>
      </c>
      <c r="F8" s="7" t="s">
        <v>24</v>
      </c>
      <c r="G8" s="7" t="s">
        <v>25</v>
      </c>
      <c r="H8" s="7" t="s">
        <v>12</v>
      </c>
      <c r="I8" s="3" t="s">
        <v>46</v>
      </c>
      <c r="J8" s="3" t="s">
        <v>54</v>
      </c>
    </row>
    <row r="9" spans="1:12">
      <c r="A9" s="3" t="s">
        <v>257</v>
      </c>
      <c r="B9" s="5">
        <v>0</v>
      </c>
      <c r="C9" s="6">
        <v>-1</v>
      </c>
      <c r="D9" s="8">
        <v>8</v>
      </c>
      <c r="E9" s="5">
        <v>4018</v>
      </c>
      <c r="F9" s="6"/>
      <c r="G9" s="6">
        <v>-1</v>
      </c>
      <c r="H9" s="6"/>
      <c r="I9" s="5">
        <v>23888.67</v>
      </c>
      <c r="J9" s="6"/>
    </row>
    <row r="10" spans="1:12">
      <c r="A10" s="3" t="s">
        <v>258</v>
      </c>
      <c r="B10" s="5">
        <v>0</v>
      </c>
      <c r="C10" s="6">
        <v>-1</v>
      </c>
      <c r="D10" s="8">
        <v>12</v>
      </c>
      <c r="E10" s="5">
        <v>449</v>
      </c>
      <c r="F10" s="6">
        <v>-3.3030553261767133E-2</v>
      </c>
      <c r="G10" s="6">
        <v>-0.87161491691774762</v>
      </c>
      <c r="H10" s="6"/>
      <c r="I10" s="5">
        <v>125535</v>
      </c>
      <c r="J10" s="6"/>
    </row>
    <row r="11" spans="1:12">
      <c r="A11" s="3" t="s">
        <v>259</v>
      </c>
      <c r="B11" s="5">
        <v>150000</v>
      </c>
      <c r="C11" s="6">
        <v>0</v>
      </c>
      <c r="D11" s="8">
        <v>7</v>
      </c>
      <c r="E11" s="5">
        <v>104883</v>
      </c>
      <c r="F11" s="6">
        <v>-0.1567714631197098</v>
      </c>
      <c r="G11" s="6">
        <v>-0.69440138126417283</v>
      </c>
      <c r="H11" s="6">
        <v>0.69921999999999995</v>
      </c>
      <c r="I11" s="5">
        <v>355429.33</v>
      </c>
      <c r="J11" s="6">
        <v>2.3695288666666667</v>
      </c>
    </row>
    <row r="12" spans="1:12">
      <c r="A12" s="3" t="s">
        <v>260</v>
      </c>
      <c r="B12" s="5">
        <v>107634</v>
      </c>
      <c r="C12" s="6"/>
      <c r="D12" s="8">
        <v>1</v>
      </c>
      <c r="E12" s="5">
        <v>224724</v>
      </c>
      <c r="F12" s="6">
        <v>8.7071240105540904E-2</v>
      </c>
      <c r="G12" s="6">
        <v>-0.68978781038374715</v>
      </c>
      <c r="H12" s="6">
        <v>2.0878532805619043</v>
      </c>
      <c r="I12" s="5">
        <v>248908.33</v>
      </c>
      <c r="J12" s="6">
        <v>2.3125437129531559</v>
      </c>
    </row>
    <row r="13" spans="1:12">
      <c r="A13" s="3" t="s">
        <v>261</v>
      </c>
      <c r="B13" s="5">
        <v>1132075</v>
      </c>
      <c r="C13" s="6"/>
      <c r="D13" s="8">
        <v>6</v>
      </c>
      <c r="E13" s="5">
        <v>373957</v>
      </c>
      <c r="F13" s="6">
        <v>0.42041990713044469</v>
      </c>
      <c r="G13" s="6">
        <v>-0.52686555673958579</v>
      </c>
      <c r="H13" s="6">
        <v>0.33032882097034205</v>
      </c>
      <c r="I13" s="5">
        <v>737531</v>
      </c>
      <c r="J13" s="6">
        <v>0.6514859881191617</v>
      </c>
    </row>
    <row r="14" spans="1:12">
      <c r="A14" s="3" t="s">
        <v>262</v>
      </c>
      <c r="B14" s="5">
        <v>1250000</v>
      </c>
      <c r="C14" s="6">
        <v>2.5714285714285716</v>
      </c>
      <c r="D14" s="8">
        <v>8</v>
      </c>
      <c r="E14" s="5">
        <v>473874</v>
      </c>
      <c r="F14" s="6">
        <v>-6.7047726679996525E-3</v>
      </c>
      <c r="G14" s="6">
        <v>-0.29622346209742167</v>
      </c>
      <c r="H14" s="6">
        <v>0.37909920000000003</v>
      </c>
      <c r="I14" s="5">
        <v>1367988.67</v>
      </c>
      <c r="J14" s="6">
        <v>1.0943909359999999</v>
      </c>
    </row>
    <row r="15" spans="1:12">
      <c r="A15" s="3" t="s">
        <v>263</v>
      </c>
      <c r="B15" s="5">
        <v>0</v>
      </c>
      <c r="C15" s="6">
        <v>-1</v>
      </c>
      <c r="D15" s="8">
        <v>11</v>
      </c>
      <c r="E15" s="5">
        <v>1122101</v>
      </c>
      <c r="F15" s="6">
        <v>9.8171959494829722E-2</v>
      </c>
      <c r="G15" s="6">
        <v>-0.29125904795374896</v>
      </c>
      <c r="H15" s="6"/>
      <c r="I15" s="5">
        <v>18486504.829999998</v>
      </c>
      <c r="J15" s="6"/>
    </row>
    <row r="16" spans="1:12">
      <c r="A16" s="3" t="s">
        <v>264</v>
      </c>
      <c r="B16" s="5">
        <v>670278</v>
      </c>
      <c r="C16" s="6">
        <v>-0.56769701292888275</v>
      </c>
      <c r="D16" s="8">
        <v>1</v>
      </c>
      <c r="E16" s="5">
        <v>275649</v>
      </c>
      <c r="F16" s="6">
        <v>1.5749033582030194E-2</v>
      </c>
      <c r="G16" s="6">
        <v>-0.13793472694259509</v>
      </c>
      <c r="H16" s="6">
        <v>0.41124578160106701</v>
      </c>
      <c r="I16" s="5">
        <v>408966.67</v>
      </c>
      <c r="J16" s="6">
        <v>0.61014485034567745</v>
      </c>
    </row>
    <row r="17" spans="1:10">
      <c r="A17" s="3" t="s">
        <v>265</v>
      </c>
      <c r="B17" s="5">
        <v>150000</v>
      </c>
      <c r="C17" s="6">
        <v>0</v>
      </c>
      <c r="D17" s="8">
        <v>4</v>
      </c>
      <c r="E17" s="5">
        <v>78918</v>
      </c>
      <c r="F17" s="6">
        <v>0.17771435983914904</v>
      </c>
      <c r="G17" s="6">
        <v>-8.8185053380782918E-2</v>
      </c>
      <c r="H17" s="6">
        <v>0.52612000000000003</v>
      </c>
      <c r="I17" s="5">
        <v>114732.67</v>
      </c>
      <c r="J17" s="6">
        <v>0.76488446666666665</v>
      </c>
    </row>
    <row r="18" spans="1:10">
      <c r="A18" s="3" t="s">
        <v>266</v>
      </c>
      <c r="B18" s="5">
        <v>660428</v>
      </c>
      <c r="C18" s="6"/>
      <c r="D18" s="8">
        <v>1</v>
      </c>
      <c r="E18" s="5">
        <v>846463</v>
      </c>
      <c r="F18" s="6">
        <v>-0.62626206641725557</v>
      </c>
      <c r="G18" s="6">
        <v>-8.0061510842677666E-2</v>
      </c>
      <c r="H18" s="6">
        <v>1.2816885413701418</v>
      </c>
      <c r="I18" s="5">
        <v>938437.33</v>
      </c>
      <c r="J18" s="6">
        <v>1.4209532757545107</v>
      </c>
    </row>
    <row r="19" spans="1:10">
      <c r="A19" s="3" t="s">
        <v>267</v>
      </c>
      <c r="B19" s="5">
        <v>3010000</v>
      </c>
      <c r="C19" s="6">
        <v>8.2578046324269891E-2</v>
      </c>
      <c r="D19" s="8">
        <v>1</v>
      </c>
      <c r="E19" s="5">
        <v>3662130</v>
      </c>
      <c r="F19" s="6">
        <v>-9.0636597202397948E-3</v>
      </c>
      <c r="G19" s="6">
        <v>-7.7535577734430067E-2</v>
      </c>
      <c r="H19" s="6">
        <v>1.216654485049834</v>
      </c>
      <c r="I19" s="5">
        <v>3966665.67</v>
      </c>
      <c r="J19" s="6">
        <v>1.3178291262458472</v>
      </c>
    </row>
    <row r="20" spans="1:10">
      <c r="A20" s="3" t="s">
        <v>268</v>
      </c>
      <c r="B20" s="5">
        <v>400942</v>
      </c>
      <c r="C20" s="6">
        <v>1.3865595238095239</v>
      </c>
      <c r="D20" s="8">
        <v>5</v>
      </c>
      <c r="E20" s="5">
        <v>301464</v>
      </c>
      <c r="F20" s="6">
        <v>0.14929785661492978</v>
      </c>
      <c r="G20" s="6">
        <v>-5.8503724719810461E-2</v>
      </c>
      <c r="H20" s="6">
        <v>0.75188930069685889</v>
      </c>
      <c r="I20" s="5">
        <v>519301.5</v>
      </c>
      <c r="J20" s="6">
        <v>1.2952035456499942</v>
      </c>
    </row>
    <row r="21" spans="1:10">
      <c r="A21" s="3" t="s">
        <v>269</v>
      </c>
      <c r="B21" s="5">
        <v>0</v>
      </c>
      <c r="C21" s="6">
        <v>-1</v>
      </c>
      <c r="D21" s="8">
        <v>12</v>
      </c>
      <c r="E21" s="5">
        <v>26170</v>
      </c>
      <c r="F21" s="6">
        <v>-0.1247705005233446</v>
      </c>
      <c r="G21" s="6">
        <v>-3.8746207835919602E-2</v>
      </c>
      <c r="H21" s="6"/>
      <c r="I21" s="5">
        <v>1419986</v>
      </c>
      <c r="J21" s="6"/>
    </row>
    <row r="22" spans="1:10">
      <c r="A22" s="3" t="s">
        <v>270</v>
      </c>
      <c r="B22" s="5">
        <v>560400</v>
      </c>
      <c r="C22" s="6"/>
      <c r="D22" s="8">
        <v>2</v>
      </c>
      <c r="E22" s="5">
        <v>426304</v>
      </c>
      <c r="F22" s="6">
        <v>3.1431367256039955E-2</v>
      </c>
      <c r="G22" s="6">
        <v>-3.6823241922345915E-2</v>
      </c>
      <c r="H22" s="6">
        <v>0.7607137758743755</v>
      </c>
      <c r="I22" s="5">
        <v>546810.32999999996</v>
      </c>
      <c r="J22" s="6">
        <v>0.97575005353319055</v>
      </c>
    </row>
    <row r="23" spans="1:10">
      <c r="A23" s="3" t="s">
        <v>271</v>
      </c>
      <c r="B23" s="5">
        <v>0</v>
      </c>
      <c r="C23" s="6">
        <v>-1</v>
      </c>
      <c r="D23" s="8">
        <v>6</v>
      </c>
      <c r="E23" s="5">
        <v>1479361</v>
      </c>
      <c r="F23" s="6">
        <v>-4.9901664367276246E-4</v>
      </c>
      <c r="G23" s="6">
        <v>-1.6122273713557896E-2</v>
      </c>
      <c r="H23" s="6"/>
      <c r="I23" s="5">
        <v>2913901</v>
      </c>
      <c r="J23" s="6"/>
    </row>
    <row r="24" spans="1:10">
      <c r="A24" s="3" t="s">
        <v>272</v>
      </c>
      <c r="B24" s="5">
        <v>1110000</v>
      </c>
      <c r="C24" s="6">
        <v>0.6651015711958429</v>
      </c>
      <c r="D24" s="8">
        <v>2</v>
      </c>
      <c r="E24" s="5">
        <v>1717786</v>
      </c>
      <c r="F24" s="6">
        <v>6.3322828616028037E-3</v>
      </c>
      <c r="G24" s="6">
        <v>-1.1303225005913351E-2</v>
      </c>
      <c r="H24" s="6">
        <v>1.547554954954955</v>
      </c>
      <c r="I24" s="5">
        <v>2059697.33</v>
      </c>
      <c r="J24" s="6">
        <v>1.8555831801801803</v>
      </c>
    </row>
    <row r="25" spans="1:10">
      <c r="A25" s="3" t="s">
        <v>273</v>
      </c>
      <c r="B25" s="5">
        <v>2685000</v>
      </c>
      <c r="C25" s="6"/>
      <c r="D25" s="8">
        <v>10</v>
      </c>
      <c r="E25" s="5">
        <v>0</v>
      </c>
      <c r="F25" s="6"/>
      <c r="G25" s="6"/>
      <c r="H25" s="6">
        <v>0</v>
      </c>
      <c r="I25" s="5">
        <v>0</v>
      </c>
      <c r="J25" s="6">
        <v>0</v>
      </c>
    </row>
    <row r="26" spans="1:10">
      <c r="A26" s="3" t="s">
        <v>274</v>
      </c>
      <c r="B26" s="5">
        <v>0</v>
      </c>
      <c r="C26" s="6">
        <v>-1</v>
      </c>
      <c r="D26" s="8">
        <v>3</v>
      </c>
      <c r="E26" s="5">
        <v>0</v>
      </c>
      <c r="F26" s="6"/>
      <c r="G26" s="6"/>
      <c r="H26" s="6"/>
      <c r="I26" s="5">
        <v>0</v>
      </c>
      <c r="J26" s="6"/>
    </row>
    <row r="27" spans="1:10">
      <c r="A27" s="3" t="s">
        <v>275</v>
      </c>
      <c r="B27" s="5">
        <v>766428</v>
      </c>
      <c r="C27" s="6">
        <v>2.8244910179640716</v>
      </c>
      <c r="D27" s="8">
        <v>1</v>
      </c>
      <c r="E27" s="5">
        <v>627922</v>
      </c>
      <c r="F27" s="6">
        <v>-0.3210050935186522</v>
      </c>
      <c r="G27" s="6">
        <v>0.11214164100540149</v>
      </c>
      <c r="H27" s="6">
        <v>0.81928374224323741</v>
      </c>
      <c r="I27" s="5">
        <v>704629</v>
      </c>
      <c r="J27" s="6">
        <v>0.91936750745014539</v>
      </c>
    </row>
    <row r="28" spans="1:10">
      <c r="A28" s="3" t="s">
        <v>276</v>
      </c>
      <c r="B28" s="5">
        <v>212264</v>
      </c>
      <c r="C28" s="6">
        <v>-0.57546520744331908</v>
      </c>
      <c r="D28" s="8">
        <v>7</v>
      </c>
      <c r="E28" s="5">
        <v>176380</v>
      </c>
      <c r="F28" s="6">
        <v>5.3353445626972817E-3</v>
      </c>
      <c r="G28" s="6">
        <v>0.19594862219204437</v>
      </c>
      <c r="H28" s="6">
        <v>0.83094636867297322</v>
      </c>
      <c r="I28" s="5">
        <v>402765.83</v>
      </c>
      <c r="J28" s="6">
        <v>1.8974759262051031</v>
      </c>
    </row>
    <row r="29" spans="1:10">
      <c r="A29" s="3" t="s">
        <v>277</v>
      </c>
      <c r="B29" s="5">
        <v>800000</v>
      </c>
      <c r="C29" s="6">
        <v>0.6000096000576004</v>
      </c>
      <c r="D29" s="8">
        <v>9</v>
      </c>
      <c r="E29" s="5">
        <v>336306</v>
      </c>
      <c r="F29" s="6">
        <v>6.430811808118081E-2</v>
      </c>
      <c r="G29" s="6">
        <v>0.24080800356847001</v>
      </c>
      <c r="H29" s="6">
        <v>0.42038249999999999</v>
      </c>
      <c r="I29" s="5">
        <v>1180266</v>
      </c>
      <c r="J29" s="6">
        <v>1.4753324999999999</v>
      </c>
    </row>
    <row r="30" spans="1:10">
      <c r="A30" s="3" t="s">
        <v>278</v>
      </c>
      <c r="B30" s="5">
        <v>859316</v>
      </c>
      <c r="C30" s="6"/>
      <c r="D30" s="8">
        <v>5</v>
      </c>
      <c r="E30" s="5">
        <v>1053583</v>
      </c>
      <c r="F30" s="6">
        <v>1.3331034195708144E-2</v>
      </c>
      <c r="G30" s="6">
        <v>0.2750318688294463</v>
      </c>
      <c r="H30" s="6">
        <v>1.2260716663020357</v>
      </c>
      <c r="I30" s="5">
        <v>1788278</v>
      </c>
      <c r="J30" s="6">
        <v>2.0810481825079483</v>
      </c>
    </row>
    <row r="31" spans="1:10">
      <c r="A31" s="3" t="s">
        <v>279</v>
      </c>
      <c r="B31" s="5">
        <v>854649</v>
      </c>
      <c r="C31" s="6">
        <v>0.87176741130091984</v>
      </c>
      <c r="D31" s="8">
        <v>8</v>
      </c>
      <c r="E31" s="5">
        <v>669852</v>
      </c>
      <c r="F31" s="6">
        <v>0.10818706317163314</v>
      </c>
      <c r="G31" s="6">
        <v>0.30185919202270428</v>
      </c>
      <c r="H31" s="6">
        <v>0.78377439159233786</v>
      </c>
      <c r="I31" s="5">
        <v>1825904</v>
      </c>
      <c r="J31" s="6">
        <v>2.1364372976508483</v>
      </c>
    </row>
    <row r="32" spans="1:10">
      <c r="A32" s="3" t="s">
        <v>53</v>
      </c>
      <c r="B32" s="5">
        <v>1698113</v>
      </c>
      <c r="C32" s="6">
        <v>-8.2904159600782013E-2</v>
      </c>
      <c r="D32" s="8">
        <v>6</v>
      </c>
      <c r="E32" s="5">
        <v>3540752</v>
      </c>
      <c r="F32" s="6">
        <v>3.1792745684667806E-2</v>
      </c>
      <c r="G32" s="6">
        <v>0.33201943387382848</v>
      </c>
      <c r="H32" s="6">
        <v>2.0851097659578604</v>
      </c>
      <c r="I32" s="5">
        <v>6929006</v>
      </c>
      <c r="J32" s="6">
        <v>4.0804151431618507</v>
      </c>
    </row>
    <row r="33" spans="1:10">
      <c r="A33" s="3" t="s">
        <v>280</v>
      </c>
      <c r="B33" s="5">
        <v>799992</v>
      </c>
      <c r="C33" s="6"/>
      <c r="D33" s="8">
        <v>6</v>
      </c>
      <c r="E33" s="5">
        <v>160876</v>
      </c>
      <c r="F33" s="6">
        <v>0.30532801232234125</v>
      </c>
      <c r="G33" s="6">
        <v>0.41416797614084599</v>
      </c>
      <c r="H33" s="6">
        <v>0.20109701097010971</v>
      </c>
      <c r="I33" s="5">
        <v>311438</v>
      </c>
      <c r="J33" s="6">
        <v>0.38930139301393013</v>
      </c>
    </row>
    <row r="34" spans="1:10">
      <c r="A34" s="3" t="s">
        <v>281</v>
      </c>
      <c r="B34" s="5">
        <v>1500000</v>
      </c>
      <c r="C34" s="6"/>
      <c r="D34" s="8">
        <v>3</v>
      </c>
      <c r="E34" s="5">
        <v>1002484</v>
      </c>
      <c r="F34" s="6">
        <v>-2.9594605540255954E-2</v>
      </c>
      <c r="G34" s="6">
        <v>0.49259770157365163</v>
      </c>
      <c r="H34" s="6">
        <v>0.66832266666666662</v>
      </c>
      <c r="I34" s="5">
        <v>1272628</v>
      </c>
      <c r="J34" s="6">
        <v>0.84841866666666665</v>
      </c>
    </row>
    <row r="35" spans="1:10">
      <c r="A35" s="3" t="s">
        <v>282</v>
      </c>
      <c r="B35" s="5">
        <v>283017</v>
      </c>
      <c r="C35" s="6"/>
      <c r="D35" s="8">
        <v>6</v>
      </c>
      <c r="E35" s="5">
        <v>50280</v>
      </c>
      <c r="F35" s="6">
        <v>-0.58635170603674536</v>
      </c>
      <c r="G35" s="6">
        <v>0.52615335497259619</v>
      </c>
      <c r="H35" s="6">
        <v>0.17765717253733876</v>
      </c>
      <c r="I35" s="5">
        <v>97754</v>
      </c>
      <c r="J35" s="6">
        <v>0.34539974630499226</v>
      </c>
    </row>
    <row r="36" spans="1:10">
      <c r="A36" s="3" t="s">
        <v>283</v>
      </c>
      <c r="B36" s="5">
        <v>2400000</v>
      </c>
      <c r="C36" s="6">
        <v>-0.14905656965557001</v>
      </c>
      <c r="D36" s="8">
        <v>6</v>
      </c>
      <c r="E36" s="5">
        <v>1158866</v>
      </c>
      <c r="F36" s="6">
        <v>0.45638460866004427</v>
      </c>
      <c r="G36" s="6">
        <v>0.68377822393211418</v>
      </c>
      <c r="H36" s="6">
        <v>0.48286083333333335</v>
      </c>
      <c r="I36" s="5">
        <v>2244304</v>
      </c>
      <c r="J36" s="6">
        <v>0.93512666666666666</v>
      </c>
    </row>
    <row r="37" spans="1:10">
      <c r="A37" s="3" t="s">
        <v>284</v>
      </c>
      <c r="B37" s="5">
        <v>754716</v>
      </c>
      <c r="C37" s="6">
        <v>0.80727011494252876</v>
      </c>
      <c r="D37" s="8">
        <v>6</v>
      </c>
      <c r="E37" s="5">
        <v>562143</v>
      </c>
      <c r="F37" s="6">
        <v>6.6264478098209484E-2</v>
      </c>
      <c r="G37" s="6">
        <v>0.69588488461500053</v>
      </c>
      <c r="H37" s="6">
        <v>0.74484044329257626</v>
      </c>
      <c r="I37" s="5">
        <v>1102091</v>
      </c>
      <c r="J37" s="6">
        <v>1.4602724733542154</v>
      </c>
    </row>
    <row r="38" spans="1:10">
      <c r="A38" s="3" t="s">
        <v>285</v>
      </c>
      <c r="B38" s="5">
        <v>2706662</v>
      </c>
      <c r="C38" s="6"/>
      <c r="D38" s="8">
        <v>7</v>
      </c>
      <c r="E38" s="5">
        <v>915993</v>
      </c>
      <c r="F38" s="6">
        <v>-0.34113026146089809</v>
      </c>
      <c r="G38" s="6">
        <v>0.74856731970233725</v>
      </c>
      <c r="H38" s="6">
        <v>0.33842164259889118</v>
      </c>
      <c r="I38" s="5">
        <v>2157536.7999999998</v>
      </c>
      <c r="J38" s="6">
        <v>0.79712088173551032</v>
      </c>
    </row>
    <row r="39" spans="1:10">
      <c r="A39" s="3" t="s">
        <v>286</v>
      </c>
      <c r="B39" s="5">
        <v>600000</v>
      </c>
      <c r="C39" s="6"/>
      <c r="D39" s="8">
        <v>6</v>
      </c>
      <c r="E39" s="5">
        <v>316169</v>
      </c>
      <c r="F39" s="6">
        <v>0.15249917543701838</v>
      </c>
      <c r="G39" s="6">
        <v>0.96700495024949651</v>
      </c>
      <c r="H39" s="6">
        <v>0.52694833333333335</v>
      </c>
      <c r="I39" s="5">
        <v>615252</v>
      </c>
      <c r="J39" s="6">
        <v>1.02542</v>
      </c>
    </row>
    <row r="40" spans="1:10">
      <c r="A40" s="3" t="s">
        <v>287</v>
      </c>
      <c r="B40" s="5">
        <v>249900</v>
      </c>
      <c r="C40" s="6"/>
      <c r="D40" s="8">
        <v>6</v>
      </c>
      <c r="E40" s="5">
        <v>25331</v>
      </c>
      <c r="F40" s="6">
        <v>0.11257829693583883</v>
      </c>
      <c r="G40" s="6">
        <v>1.5420130641330165</v>
      </c>
      <c r="H40" s="6">
        <v>0.10136454581832734</v>
      </c>
      <c r="I40" s="5">
        <v>49190</v>
      </c>
      <c r="J40" s="6">
        <v>0.19683873549419767</v>
      </c>
    </row>
    <row r="41" spans="1:10">
      <c r="A41" s="3" t="s">
        <v>288</v>
      </c>
      <c r="B41" s="5">
        <v>300000</v>
      </c>
      <c r="C41" s="6"/>
      <c r="D41" s="8">
        <v>3</v>
      </c>
      <c r="E41" s="5">
        <v>244296</v>
      </c>
      <c r="F41" s="6">
        <v>0.13813414055946607</v>
      </c>
      <c r="G41" s="6">
        <v>2.0556429591855188</v>
      </c>
      <c r="H41" s="6">
        <v>0.81432000000000004</v>
      </c>
      <c r="I41" s="5">
        <v>356432.5</v>
      </c>
      <c r="J41" s="6">
        <v>1.1881083333333333</v>
      </c>
    </row>
    <row r="42" spans="1:10">
      <c r="A42" s="3" t="s">
        <v>289</v>
      </c>
      <c r="B42" s="5">
        <v>150000</v>
      </c>
      <c r="C42" s="6"/>
      <c r="D42" s="8">
        <v>9</v>
      </c>
      <c r="E42" s="5">
        <v>48485</v>
      </c>
      <c r="F42" s="6">
        <v>1.5348628556780313</v>
      </c>
      <c r="G42" s="6">
        <v>2.2485818847209513</v>
      </c>
      <c r="H42" s="6">
        <v>0.32323333333333332</v>
      </c>
      <c r="I42" s="5">
        <v>152968.25</v>
      </c>
      <c r="J42" s="6">
        <v>1.0197883333333333</v>
      </c>
    </row>
    <row r="43" spans="1:10">
      <c r="A43" s="3" t="s">
        <v>290</v>
      </c>
      <c r="B43" s="5">
        <v>433962</v>
      </c>
      <c r="C43" s="6"/>
      <c r="D43" s="8">
        <v>6</v>
      </c>
      <c r="E43" s="5">
        <v>462253</v>
      </c>
      <c r="F43" s="6">
        <v>0.22162563945607974</v>
      </c>
      <c r="G43" s="6">
        <v>2.6993948645259773</v>
      </c>
      <c r="H43" s="6">
        <v>1.0651923440301225</v>
      </c>
      <c r="I43" s="5">
        <v>893258</v>
      </c>
      <c r="J43" s="6">
        <v>2.058378383360755</v>
      </c>
    </row>
    <row r="44" spans="1:10">
      <c r="A44" s="3" t="s">
        <v>291</v>
      </c>
      <c r="B44" s="5">
        <v>2409000</v>
      </c>
      <c r="C44" s="6">
        <v>0.41672547635850388</v>
      </c>
      <c r="D44" s="8">
        <v>1</v>
      </c>
      <c r="E44" s="5">
        <v>3479589</v>
      </c>
      <c r="F44" s="6">
        <v>5.8500649392126389E-2</v>
      </c>
      <c r="G44" s="6">
        <v>3.1807461774677246</v>
      </c>
      <c r="H44" s="6">
        <v>1.4444122042341221</v>
      </c>
      <c r="I44" s="5">
        <v>3912048.33</v>
      </c>
      <c r="J44" s="6">
        <v>1.6239303985056039</v>
      </c>
    </row>
    <row r="45" spans="1:10">
      <c r="A45" s="3" t="s">
        <v>292</v>
      </c>
      <c r="B45" s="5">
        <v>329739</v>
      </c>
      <c r="C45" s="6"/>
      <c r="D45" s="8">
        <v>6</v>
      </c>
      <c r="E45" s="5">
        <v>64543</v>
      </c>
      <c r="F45" s="6">
        <v>0.17287265086961598</v>
      </c>
      <c r="G45" s="6">
        <v>4.5424528301886795</v>
      </c>
      <c r="H45" s="6">
        <v>0.19573966076199661</v>
      </c>
      <c r="I45" s="5">
        <v>121410</v>
      </c>
      <c r="J45" s="6">
        <v>0.36820030387670249</v>
      </c>
    </row>
    <row r="46" spans="1:10">
      <c r="A46" s="3" t="s">
        <v>293</v>
      </c>
      <c r="B46" s="5">
        <v>960000</v>
      </c>
      <c r="C46" s="6"/>
      <c r="D46" s="8">
        <v>9</v>
      </c>
      <c r="E46" s="5">
        <v>10519</v>
      </c>
      <c r="F46" s="6">
        <v>0.49898028552005441</v>
      </c>
      <c r="G46" s="6">
        <v>162.19642857142858</v>
      </c>
      <c r="H46" s="6">
        <v>1.0957291666666667E-2</v>
      </c>
      <c r="I46" s="5">
        <v>31207.75</v>
      </c>
      <c r="J46" s="6">
        <v>3.2508072916666665E-2</v>
      </c>
    </row>
  </sheetData>
  <mergeCells count="3">
    <mergeCell ref="B7:D7"/>
    <mergeCell ref="E7:H7"/>
    <mergeCell ref="I7:J7"/>
  </mergeCells>
  <phoneticPr fontId="2" type="noConversion"/>
  <conditionalFormatting pivot="1" sqref="F9:F46">
    <cfRule type="iconSet" priority="14">
      <iconSet>
        <cfvo type="percent" val="0"/>
        <cfvo type="num" val="0"/>
        <cfvo type="num" val="0.1"/>
      </iconSet>
    </cfRule>
  </conditionalFormatting>
  <conditionalFormatting pivot="1" sqref="G9:G46">
    <cfRule type="iconSet" priority="13">
      <iconSet>
        <cfvo type="percent" val="0"/>
        <cfvo type="num" val="0"/>
        <cfvo type="num" val="0.1"/>
      </iconSet>
    </cfRule>
  </conditionalFormatting>
  <conditionalFormatting pivot="1" sqref="G9:G46">
    <cfRule type="top10" dxfId="10" priority="11" percent="1" bottom="1" rank="20"/>
  </conditionalFormatting>
  <conditionalFormatting sqref="C7 I1:I3 I87:I1048576 I5">
    <cfRule type="iconSet" priority="12">
      <iconSet>
        <cfvo type="percent" val="0"/>
        <cfvo type="num" val="0"/>
        <cfvo type="num" val="0.1"/>
      </iconSet>
    </cfRule>
  </conditionalFormatting>
  <conditionalFormatting pivot="1" sqref="C9:C46">
    <cfRule type="top10" dxfId="9" priority="4" rank="10"/>
  </conditionalFormatting>
  <conditionalFormatting pivot="1" sqref="C9:C46">
    <cfRule type="top10" dxfId="8" priority="3" percent="1" bottom="1" rank="10"/>
  </conditionalFormatting>
  <conditionalFormatting pivot="1" sqref="C9:C46">
    <cfRule type="iconSet" priority="2">
      <iconSet>
        <cfvo type="percent" val="0"/>
        <cfvo type="num" val="0"/>
        <cfvo type="num" val="0.1"/>
      </iconSet>
    </cfRule>
  </conditionalFormatting>
  <conditionalFormatting pivot="1" sqref="J9:J46">
    <cfRule type="iconSet" priority="1">
      <iconSet>
        <cfvo type="percent" val="0"/>
        <cfvo type="num" val="0.5"/>
        <cfvo type="num" val="0.9"/>
      </iconSet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A10" workbookViewId="0">
      <selection activeCell="B9" sqref="B9"/>
    </sheetView>
  </sheetViews>
  <sheetFormatPr defaultRowHeight="15"/>
  <cols>
    <col min="1" max="1" width="24" bestFit="1" customWidth="1"/>
    <col min="2" max="2" width="55.140625" bestFit="1" customWidth="1"/>
    <col min="3" max="3" width="16.140625" customWidth="1"/>
    <col min="4" max="4" width="20.28515625" customWidth="1"/>
    <col min="5" max="5" width="34" customWidth="1"/>
    <col min="6" max="7" width="29.28515625" customWidth="1"/>
    <col min="8" max="9" width="35" customWidth="1"/>
    <col min="10" max="10" width="29.28515625" customWidth="1"/>
    <col min="11" max="11" width="33.28515625" customWidth="1"/>
    <col min="12" max="12" width="31" customWidth="1"/>
    <col min="13" max="13" width="30.42578125" customWidth="1"/>
    <col min="14" max="14" width="34" customWidth="1"/>
    <col min="15" max="15" width="35" customWidth="1"/>
    <col min="16" max="16" width="11.42578125" customWidth="1"/>
    <col min="17" max="17" width="30.42578125" customWidth="1"/>
    <col min="18" max="18" width="4.85546875" customWidth="1"/>
    <col min="19" max="19" width="34" customWidth="1"/>
    <col min="20" max="20" width="28.140625" customWidth="1"/>
    <col min="21" max="21" width="18.5703125" customWidth="1"/>
    <col min="22" max="22" width="25.85546875" customWidth="1"/>
    <col min="23" max="23" width="28.140625" customWidth="1"/>
    <col min="24" max="24" width="7.7109375" customWidth="1"/>
    <col min="25" max="25" width="29.28515625" customWidth="1"/>
    <col min="26" max="26" width="31.7109375" customWidth="1"/>
    <col min="27" max="27" width="19.42578125" customWidth="1"/>
    <col min="28" max="28" width="19" customWidth="1"/>
    <col min="29" max="29" width="19.42578125" customWidth="1"/>
    <col min="30" max="30" width="35.85546875" customWidth="1"/>
    <col min="31" max="31" width="10" customWidth="1"/>
    <col min="32" max="32" width="29.7109375" customWidth="1"/>
    <col min="33" max="33" width="19" customWidth="1"/>
    <col min="34" max="34" width="22.7109375" customWidth="1"/>
    <col min="35" max="35" width="20.140625" bestFit="1" customWidth="1"/>
    <col min="36" max="36" width="9.85546875" customWidth="1"/>
    <col min="37" max="37" width="15.28515625" bestFit="1" customWidth="1"/>
    <col min="38" max="38" width="7.7109375" customWidth="1"/>
    <col min="39" max="39" width="12.85546875" customWidth="1"/>
    <col min="40" max="40" width="25.85546875" customWidth="1"/>
    <col min="41" max="41" width="35.85546875" bestFit="1" customWidth="1"/>
    <col min="42" max="42" width="30.42578125" bestFit="1" customWidth="1"/>
    <col min="43" max="43" width="28.140625" customWidth="1"/>
    <col min="44" max="44" width="29.28515625" customWidth="1"/>
    <col min="45" max="45" width="30.42578125" bestFit="1" customWidth="1"/>
    <col min="46" max="46" width="18.28515625" customWidth="1"/>
    <col min="47" max="47" width="20.140625" customWidth="1"/>
    <col min="48" max="48" width="32.28515625" bestFit="1" customWidth="1"/>
    <col min="49" max="49" width="24.5703125" customWidth="1"/>
    <col min="50" max="50" width="25.7109375" customWidth="1"/>
    <col min="51" max="51" width="34" bestFit="1" customWidth="1"/>
    <col min="52" max="52" width="15" bestFit="1" customWidth="1"/>
    <col min="53" max="53" width="11" customWidth="1"/>
    <col min="54" max="54" width="27" customWidth="1"/>
    <col min="55" max="55" width="31.7109375" customWidth="1"/>
    <col min="56" max="56" width="32.85546875" bestFit="1" customWidth="1"/>
    <col min="57" max="57" width="23.28515625" bestFit="1" customWidth="1"/>
    <col min="58" max="58" width="16.140625" customWidth="1"/>
    <col min="59" max="59" width="25.140625" customWidth="1"/>
    <col min="60" max="60" width="28.140625" bestFit="1" customWidth="1"/>
    <col min="61" max="61" width="19.42578125" customWidth="1"/>
    <col min="62" max="62" width="30.85546875" bestFit="1" customWidth="1"/>
    <col min="63" max="63" width="26.140625" customWidth="1"/>
    <col min="64" max="64" width="29.7109375" bestFit="1" customWidth="1"/>
    <col min="65" max="65" width="4.85546875" customWidth="1"/>
    <col min="66" max="66" width="19.140625" bestFit="1" customWidth="1"/>
    <col min="67" max="67" width="18.5703125" customWidth="1"/>
    <col min="68" max="68" width="32.5703125" customWidth="1"/>
  </cols>
  <sheetData>
    <row r="1" spans="1:28" s="2" customFormat="1" ht="312.75" customHeight="1">
      <c r="A1"/>
      <c r="B1"/>
    </row>
    <row r="2" spans="1:28">
      <c r="A2" s="4" t="s">
        <v>0</v>
      </c>
      <c r="B2" s="3" t="s" vm="5">
        <v>20</v>
      </c>
    </row>
    <row r="3" spans="1:28">
      <c r="A3" s="4" t="s">
        <v>7</v>
      </c>
      <c r="B3" s="3" t="s" vm="1">
        <v>1</v>
      </c>
    </row>
    <row r="4" spans="1:28">
      <c r="A4" s="4" t="s">
        <v>8</v>
      </c>
      <c r="B4" s="3" t="s" vm="2">
        <v>1</v>
      </c>
      <c r="L4" s="1"/>
    </row>
    <row r="5" spans="1:28">
      <c r="A5" s="4" t="s">
        <v>9</v>
      </c>
      <c r="B5" s="3" t="s" vm="3">
        <v>1</v>
      </c>
    </row>
    <row r="6" spans="1:28">
      <c r="A6" s="4" t="s">
        <v>10</v>
      </c>
      <c r="B6" s="3" t="s" vm="4">
        <v>1</v>
      </c>
    </row>
    <row r="7" spans="1:28">
      <c r="A7" s="4" t="s">
        <v>13</v>
      </c>
      <c r="B7" s="3" t="s" vm="10">
        <v>1</v>
      </c>
    </row>
    <row r="8" spans="1:28">
      <c r="A8" s="4" t="s">
        <v>21</v>
      </c>
      <c r="B8" s="3" t="s" vm="6">
        <v>1</v>
      </c>
    </row>
    <row r="9" spans="1:28">
      <c r="A9" s="4" t="s">
        <v>52</v>
      </c>
      <c r="B9" s="3" t="s" vm="13">
        <v>53</v>
      </c>
    </row>
    <row r="11" spans="1:28">
      <c r="A11" s="4" t="s">
        <v>22</v>
      </c>
      <c r="C11" s="4" t="s">
        <v>26</v>
      </c>
    </row>
    <row r="12" spans="1:28">
      <c r="A12" s="4" t="s">
        <v>14</v>
      </c>
      <c r="B12" s="4" t="s">
        <v>37</v>
      </c>
      <c r="C12" s="3" t="s">
        <v>35</v>
      </c>
      <c r="D12" s="3" t="s">
        <v>100</v>
      </c>
      <c r="E12" s="3" t="s">
        <v>101</v>
      </c>
      <c r="F12" s="3" t="s">
        <v>79</v>
      </c>
      <c r="G12" s="3" t="s">
        <v>102</v>
      </c>
      <c r="H12" s="3" t="s">
        <v>103</v>
      </c>
      <c r="I12" s="3" t="s">
        <v>104</v>
      </c>
      <c r="J12" s="3" t="s">
        <v>105</v>
      </c>
      <c r="K12" s="3" t="s">
        <v>31</v>
      </c>
      <c r="L12" s="3" t="s">
        <v>29</v>
      </c>
      <c r="M12" s="3" t="s">
        <v>106</v>
      </c>
      <c r="N12" s="3" t="s">
        <v>107</v>
      </c>
      <c r="O12" s="3" t="s">
        <v>108</v>
      </c>
      <c r="P12" s="3" t="s">
        <v>33</v>
      </c>
      <c r="Q12" s="3" t="s">
        <v>77</v>
      </c>
      <c r="R12" s="3" t="s">
        <v>109</v>
      </c>
      <c r="S12" s="3" t="s">
        <v>110</v>
      </c>
      <c r="T12" s="3" t="s">
        <v>111</v>
      </c>
      <c r="U12" s="3" t="s">
        <v>28</v>
      </c>
      <c r="V12" s="3" t="s">
        <v>112</v>
      </c>
      <c r="W12" s="3" t="s">
        <v>30</v>
      </c>
      <c r="X12" s="3" t="s">
        <v>78</v>
      </c>
      <c r="Y12" s="3" t="s">
        <v>76</v>
      </c>
      <c r="Z12" s="3" t="s">
        <v>32</v>
      </c>
      <c r="AA12" s="3" t="s">
        <v>34</v>
      </c>
      <c r="AB12" s="3" t="s">
        <v>27</v>
      </c>
    </row>
    <row r="13" spans="1:28">
      <c r="A13" s="3" t="s">
        <v>6</v>
      </c>
      <c r="B13" s="3" t="s">
        <v>38</v>
      </c>
      <c r="C13" s="5">
        <v>217388.47835399999</v>
      </c>
      <c r="D13" s="5">
        <v>86064.629998000004</v>
      </c>
      <c r="E13" s="5"/>
      <c r="F13" s="5">
        <v>7101.0799880000004</v>
      </c>
      <c r="G13" s="5"/>
      <c r="H13" s="5">
        <v>7309.7899299999999</v>
      </c>
      <c r="I13" s="5"/>
      <c r="J13" s="5">
        <v>703.629999</v>
      </c>
      <c r="K13" s="5">
        <v>2982.0899949999998</v>
      </c>
      <c r="L13" s="5">
        <v>4490.8999550000008</v>
      </c>
      <c r="M13" s="5">
        <v>4765.2599179999997</v>
      </c>
      <c r="N13" s="5">
        <v>5762.3799179999996</v>
      </c>
      <c r="O13" s="5">
        <v>716.02997800000003</v>
      </c>
      <c r="P13" s="5">
        <v>561.52999</v>
      </c>
      <c r="Q13" s="5"/>
      <c r="R13" s="5">
        <v>234.83998500000001</v>
      </c>
      <c r="S13" s="5">
        <v>653.32999000000007</v>
      </c>
      <c r="T13" s="5">
        <v>64.209998999999996</v>
      </c>
      <c r="U13" s="5">
        <v>0</v>
      </c>
      <c r="V13" s="5">
        <v>7.94</v>
      </c>
      <c r="W13" s="5">
        <v>12.99</v>
      </c>
      <c r="X13" s="5">
        <v>34.159999999999997</v>
      </c>
      <c r="Y13" s="5">
        <v>2.2200000000000002</v>
      </c>
      <c r="Z13" s="5">
        <v>0.06</v>
      </c>
      <c r="AA13" s="5">
        <v>0</v>
      </c>
      <c r="AB13" s="5">
        <v>0</v>
      </c>
    </row>
    <row r="14" spans="1:28">
      <c r="B14" s="3" t="s">
        <v>39</v>
      </c>
      <c r="C14" s="5">
        <v>232170.477977</v>
      </c>
      <c r="D14" s="5">
        <v>89579.289973999999</v>
      </c>
      <c r="E14" s="5">
        <v>61535.199873999998</v>
      </c>
      <c r="F14" s="5">
        <v>42756.369693000001</v>
      </c>
      <c r="G14" s="5">
        <v>28015.849887</v>
      </c>
      <c r="H14" s="5">
        <v>13053.069884</v>
      </c>
      <c r="I14" s="5">
        <v>14510.689854</v>
      </c>
      <c r="J14" s="5">
        <v>12090.729702000001</v>
      </c>
      <c r="K14" s="5">
        <v>3715.1699640000002</v>
      </c>
      <c r="L14" s="5">
        <v>5556.4599300000009</v>
      </c>
      <c r="M14" s="5">
        <v>6485.4199280000003</v>
      </c>
      <c r="N14" s="5">
        <v>9587.6797430000006</v>
      </c>
      <c r="O14" s="5">
        <v>1111.369952</v>
      </c>
      <c r="P14" s="5">
        <v>580.32000000000005</v>
      </c>
      <c r="Q14" s="5">
        <v>2345.1899979999998</v>
      </c>
      <c r="R14" s="5">
        <v>185.70998399999999</v>
      </c>
      <c r="S14" s="5">
        <v>743.10999200000003</v>
      </c>
      <c r="T14" s="5">
        <v>0.31</v>
      </c>
      <c r="U14" s="5">
        <v>0</v>
      </c>
      <c r="V14" s="5">
        <v>60.72</v>
      </c>
      <c r="W14" s="5">
        <v>35.619999999999997</v>
      </c>
      <c r="X14" s="5"/>
      <c r="Y14" s="5">
        <v>1.46</v>
      </c>
      <c r="Z14" s="5">
        <v>0.06</v>
      </c>
      <c r="AA14" s="5">
        <v>0</v>
      </c>
      <c r="AB14" s="5">
        <v>0</v>
      </c>
    </row>
    <row r="15" spans="1:28">
      <c r="B15" s="3" t="s">
        <v>40</v>
      </c>
      <c r="C15" s="5">
        <v>215420.37924900002</v>
      </c>
      <c r="D15" s="5">
        <v>89613.809961999999</v>
      </c>
      <c r="E15" s="5">
        <v>103771.36885100001</v>
      </c>
      <c r="F15" s="5">
        <v>59148.108856999999</v>
      </c>
      <c r="G15" s="5">
        <v>51654.789809000002</v>
      </c>
      <c r="H15" s="5">
        <v>13578.289911</v>
      </c>
      <c r="I15" s="5">
        <v>21509.319704000001</v>
      </c>
      <c r="J15" s="5">
        <v>14313.759610999999</v>
      </c>
      <c r="K15" s="5">
        <v>4652.0199549999998</v>
      </c>
      <c r="L15" s="5">
        <v>6126.9399650000005</v>
      </c>
      <c r="M15" s="5">
        <v>6487.4598770000002</v>
      </c>
      <c r="N15" s="5">
        <v>2590.7199260000002</v>
      </c>
      <c r="O15" s="5"/>
      <c r="P15" s="5">
        <v>580.32000000000005</v>
      </c>
      <c r="Q15" s="5"/>
      <c r="R15" s="5">
        <v>315.02996100000001</v>
      </c>
      <c r="S15" s="5"/>
      <c r="T15" s="5">
        <v>78.899998999999994</v>
      </c>
      <c r="U15" s="5">
        <v>0</v>
      </c>
      <c r="V15" s="5">
        <v>67.999999000000003</v>
      </c>
      <c r="W15" s="5">
        <v>43.709998999999996</v>
      </c>
      <c r="X15" s="5"/>
      <c r="Y15" s="5"/>
      <c r="Z15" s="5"/>
      <c r="AA15" s="5">
        <v>0</v>
      </c>
      <c r="AB15" s="5">
        <v>0</v>
      </c>
    </row>
    <row r="16" spans="1:28">
      <c r="B16" s="3" t="s">
        <v>41</v>
      </c>
      <c r="C16" s="5">
        <v>211561.69914299998</v>
      </c>
      <c r="D16" s="5">
        <v>85923.139938000008</v>
      </c>
      <c r="E16" s="5">
        <v>85227.719819999998</v>
      </c>
      <c r="F16" s="5">
        <v>57200.899083999997</v>
      </c>
      <c r="G16" s="5">
        <v>36696.759853000003</v>
      </c>
      <c r="H16" s="5">
        <v>29279.509918</v>
      </c>
      <c r="I16" s="5">
        <v>20804.829859000001</v>
      </c>
      <c r="J16" s="5">
        <v>10533.38982</v>
      </c>
      <c r="K16" s="5">
        <v>7533.0098909999997</v>
      </c>
      <c r="L16" s="5">
        <v>7122.1799149999997</v>
      </c>
      <c r="M16" s="5">
        <v>6234.7998740000003</v>
      </c>
      <c r="N16" s="5">
        <v>2509.3599640000002</v>
      </c>
      <c r="O16" s="5">
        <v>0.4</v>
      </c>
      <c r="P16" s="5">
        <v>545.99999000000003</v>
      </c>
      <c r="Q16" s="5"/>
      <c r="R16" s="5">
        <v>740.45988299999999</v>
      </c>
      <c r="S16" s="5"/>
      <c r="T16" s="5">
        <v>137.77997500000001</v>
      </c>
      <c r="U16" s="5">
        <v>0</v>
      </c>
      <c r="V16" s="5">
        <v>65.81</v>
      </c>
      <c r="W16" s="5">
        <v>30.939999</v>
      </c>
      <c r="X16" s="5"/>
      <c r="Y16" s="5"/>
      <c r="Z16" s="5"/>
      <c r="AA16" s="5">
        <v>0</v>
      </c>
      <c r="AB16" s="5">
        <v>0</v>
      </c>
    </row>
    <row r="17" spans="2:28">
      <c r="B17" s="3" t="s">
        <v>42</v>
      </c>
      <c r="C17" s="5">
        <v>238477.35863299997</v>
      </c>
      <c r="D17" s="5">
        <v>89135.219891999994</v>
      </c>
      <c r="E17" s="5">
        <v>95487.748988000007</v>
      </c>
      <c r="F17" s="5">
        <v>86320.798462999999</v>
      </c>
      <c r="G17" s="5">
        <v>50422.859612</v>
      </c>
      <c r="H17" s="5">
        <v>37629.919992000003</v>
      </c>
      <c r="I17" s="5">
        <v>24719.759663000001</v>
      </c>
      <c r="J17" s="5">
        <v>14019.719412</v>
      </c>
      <c r="K17" s="5">
        <v>12553.679801000002</v>
      </c>
      <c r="L17" s="5">
        <v>8369.8799799999997</v>
      </c>
      <c r="M17" s="5">
        <v>6452.799986</v>
      </c>
      <c r="N17" s="5">
        <v>4219.2699119999997</v>
      </c>
      <c r="O17" s="5">
        <v>5519.249742</v>
      </c>
      <c r="P17" s="5">
        <v>565.49999600000001</v>
      </c>
      <c r="Q17" s="5">
        <v>564.879999</v>
      </c>
      <c r="R17" s="5">
        <v>701.75996999999995</v>
      </c>
      <c r="S17" s="5"/>
      <c r="T17" s="5">
        <v>134.159986</v>
      </c>
      <c r="U17" s="5">
        <v>458.71947499999999</v>
      </c>
      <c r="V17" s="5">
        <v>61.889999000000003</v>
      </c>
      <c r="W17" s="5">
        <v>30.94</v>
      </c>
      <c r="X17" s="5"/>
      <c r="Y17" s="5"/>
      <c r="Z17" s="5"/>
      <c r="AA17" s="5">
        <v>0</v>
      </c>
      <c r="AB17" s="5">
        <v>0</v>
      </c>
    </row>
    <row r="18" spans="2:28">
      <c r="B18" s="3" t="s">
        <v>43</v>
      </c>
      <c r="C18" s="5">
        <v>237207.70830199998</v>
      </c>
      <c r="D18" s="5">
        <v>85923.139947000003</v>
      </c>
      <c r="E18" s="5">
        <v>100370.249044</v>
      </c>
      <c r="F18" s="5">
        <v>91431.899307</v>
      </c>
      <c r="G18" s="5">
        <v>55192.589746999998</v>
      </c>
      <c r="H18" s="5">
        <v>37549.599616</v>
      </c>
      <c r="I18" s="5">
        <v>25948.519697</v>
      </c>
      <c r="J18" s="5">
        <v>16327.959612000001</v>
      </c>
      <c r="K18" s="5">
        <v>15802.219719000001</v>
      </c>
      <c r="L18" s="5">
        <v>8590.1399680000013</v>
      </c>
      <c r="M18" s="5">
        <v>6234.7999069999996</v>
      </c>
      <c r="N18" s="5">
        <v>4986.4099210000004</v>
      </c>
      <c r="O18" s="5">
        <v>10095.209943</v>
      </c>
      <c r="P18" s="5">
        <v>682.49996999999996</v>
      </c>
      <c r="Q18" s="5"/>
      <c r="R18" s="5">
        <v>634.67992200000003</v>
      </c>
      <c r="S18" s="5"/>
      <c r="T18" s="5">
        <v>263.15996699999999</v>
      </c>
      <c r="U18" s="5">
        <v>0</v>
      </c>
      <c r="V18" s="5">
        <v>61.89</v>
      </c>
      <c r="W18" s="5">
        <v>30.939998999999997</v>
      </c>
      <c r="X18" s="5"/>
      <c r="Y18" s="5">
        <v>0</v>
      </c>
      <c r="Z18" s="5"/>
      <c r="AA18" s="5">
        <v>0</v>
      </c>
      <c r="AB18" s="5">
        <v>0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0"/>
  <sheetViews>
    <sheetView workbookViewId="0">
      <selection activeCell="D32" sqref="D32"/>
    </sheetView>
  </sheetViews>
  <sheetFormatPr defaultRowHeight="15"/>
  <cols>
    <col min="1" max="1" width="29.42578125" style="3" bestFit="1" customWidth="1"/>
    <col min="2" max="2" width="55.140625" style="3" bestFit="1" customWidth="1"/>
    <col min="3" max="9" width="24" style="3" customWidth="1"/>
    <col min="10" max="10" width="11.28515625" style="3" customWidth="1"/>
    <col min="11" max="14" width="24" style="3" customWidth="1"/>
    <col min="15" max="15" width="11.28515625" style="3" customWidth="1"/>
    <col min="16" max="16" width="11.42578125" style="3" customWidth="1"/>
    <col min="17" max="17" width="25.85546875" style="3" customWidth="1"/>
    <col min="18" max="18" width="29.28515625" style="3" customWidth="1"/>
    <col min="19" max="19" width="28.140625" style="3" customWidth="1"/>
    <col min="20" max="20" width="35.85546875" style="3" customWidth="1"/>
    <col min="21" max="21" width="10" style="3" customWidth="1"/>
    <col min="22" max="22" width="22.7109375" style="3" customWidth="1"/>
    <col min="23" max="23" width="24.5703125" style="3" customWidth="1"/>
    <col min="24" max="24" width="9.42578125" style="3" customWidth="1"/>
    <col min="25" max="25" width="19.42578125" style="3" customWidth="1"/>
    <col min="26" max="26" width="19.140625" style="3" customWidth="1"/>
    <col min="27" max="27" width="26.140625" style="3" customWidth="1"/>
    <col min="28" max="28" width="18.5703125" style="3" customWidth="1"/>
    <col min="29" max="30" width="19" style="3" customWidth="1"/>
    <col min="31" max="31" width="20.5703125" style="3" bestFit="1" customWidth="1"/>
    <col min="32" max="32" width="9.5703125" style="3" customWidth="1"/>
    <col min="33" max="33" width="22.7109375" style="3" customWidth="1"/>
    <col min="34" max="34" width="17.42578125" style="3" customWidth="1"/>
    <col min="35" max="35" width="20.140625" style="3" bestFit="1" customWidth="1"/>
    <col min="36" max="36" width="9.85546875" style="3" customWidth="1"/>
    <col min="37" max="37" width="15.28515625" style="3" bestFit="1" customWidth="1"/>
    <col min="38" max="38" width="7.7109375" style="3" customWidth="1"/>
    <col min="39" max="39" width="12.85546875" style="3" customWidth="1"/>
    <col min="40" max="40" width="25.85546875" style="3" customWidth="1"/>
    <col min="41" max="41" width="35.85546875" style="3" bestFit="1" customWidth="1"/>
    <col min="42" max="42" width="30.42578125" style="3" bestFit="1" customWidth="1"/>
    <col min="43" max="43" width="28.140625" style="3" customWidth="1"/>
    <col min="44" max="44" width="29.28515625" style="3" customWidth="1"/>
    <col min="45" max="45" width="30.42578125" style="3" bestFit="1" customWidth="1"/>
    <col min="46" max="46" width="18.28515625" style="3" customWidth="1"/>
    <col min="47" max="47" width="20.140625" style="3" customWidth="1"/>
    <col min="48" max="48" width="32.28515625" style="3" bestFit="1" customWidth="1"/>
    <col min="49" max="49" width="24.5703125" style="3" customWidth="1"/>
    <col min="50" max="50" width="25.7109375" style="3" customWidth="1"/>
    <col min="51" max="51" width="34" style="3" bestFit="1" customWidth="1"/>
    <col min="52" max="52" width="15" style="3" bestFit="1" customWidth="1"/>
    <col min="53" max="53" width="11" style="3" customWidth="1"/>
    <col min="54" max="54" width="27" style="3" customWidth="1"/>
    <col min="55" max="55" width="31.7109375" style="3" customWidth="1"/>
    <col min="56" max="56" width="32.85546875" style="3" bestFit="1" customWidth="1"/>
    <col min="57" max="57" width="23.28515625" style="3" bestFit="1" customWidth="1"/>
    <col min="58" max="58" width="16.140625" style="3" customWidth="1"/>
    <col min="59" max="59" width="25.140625" style="3" customWidth="1"/>
    <col min="60" max="60" width="28.140625" style="3" bestFit="1" customWidth="1"/>
    <col min="61" max="61" width="19.42578125" style="3" customWidth="1"/>
    <col min="62" max="62" width="30.85546875" style="3" bestFit="1" customWidth="1"/>
    <col min="63" max="63" width="26.140625" style="3" customWidth="1"/>
    <col min="64" max="64" width="29.7109375" style="3" bestFit="1" customWidth="1"/>
    <col min="65" max="65" width="4.85546875" style="3" customWidth="1"/>
    <col min="66" max="66" width="19.140625" style="3" bestFit="1" customWidth="1"/>
    <col min="67" max="67" width="18.5703125" style="3" customWidth="1"/>
    <col min="68" max="68" width="32.5703125" style="3" customWidth="1"/>
    <col min="69" max="16384" width="9.140625" style="3"/>
  </cols>
  <sheetData>
    <row r="1" spans="1:30">
      <c r="A1"/>
      <c r="B1"/>
    </row>
    <row r="2" spans="1:30">
      <c r="A2" s="4" t="s">
        <v>0</v>
      </c>
      <c r="B2" s="3" t="s" vm="5">
        <v>20</v>
      </c>
    </row>
    <row r="3" spans="1:30">
      <c r="A3" s="4" t="s">
        <v>75</v>
      </c>
      <c r="B3" s="3" t="s" vm="12">
        <v>1</v>
      </c>
      <c r="L3" s="1"/>
    </row>
    <row r="4" spans="1:30">
      <c r="A4" s="4" t="s">
        <v>7</v>
      </c>
      <c r="B4" s="3" t="s" vm="1">
        <v>1</v>
      </c>
    </row>
    <row r="5" spans="1:30">
      <c r="A5" s="4" t="s">
        <v>8</v>
      </c>
      <c r="B5" s="3" t="s" vm="2">
        <v>1</v>
      </c>
    </row>
    <row r="6" spans="1:30">
      <c r="A6" s="4" t="s">
        <v>9</v>
      </c>
      <c r="B6" s="3" t="s" vm="3">
        <v>1</v>
      </c>
    </row>
    <row r="7" spans="1:30">
      <c r="A7" s="4" t="s">
        <v>10</v>
      </c>
      <c r="B7" s="3" t="s" vm="4">
        <v>1</v>
      </c>
    </row>
    <row r="8" spans="1:30">
      <c r="A8" s="4" t="s">
        <v>13</v>
      </c>
      <c r="B8" s="3" t="s" vm="10">
        <v>1</v>
      </c>
    </row>
    <row r="9" spans="1:30">
      <c r="A9" s="4" t="s">
        <v>26</v>
      </c>
      <c r="B9" s="3" t="s" vm="11">
        <v>1</v>
      </c>
    </row>
    <row r="10" spans="1:30">
      <c r="A10" s="4" t="s">
        <v>21</v>
      </c>
      <c r="B10" s="3" t="s" vm="6">
        <v>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>
      <c r="A11" s="4" t="s">
        <v>52</v>
      </c>
      <c r="B11" s="3" t="s" vm="13">
        <v>53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>
      <c r="A13" s="4" t="s">
        <v>22</v>
      </c>
      <c r="B13"/>
      <c r="C13" s="4" t="s">
        <v>37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>
      <c r="A14" s="4" t="s">
        <v>14</v>
      </c>
      <c r="B14" s="4" t="s">
        <v>87</v>
      </c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115</v>
      </c>
      <c r="J14" s="3" t="s">
        <v>98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>
      <c r="A15" s="3" t="s">
        <v>6</v>
      </c>
      <c r="B15" s="3" t="s">
        <v>100</v>
      </c>
      <c r="C15" s="5">
        <v>86064.629998000004</v>
      </c>
      <c r="D15" s="5">
        <v>89579.289973999999</v>
      </c>
      <c r="E15" s="5">
        <v>89613.809961999999</v>
      </c>
      <c r="F15" s="5">
        <v>85923.139938000008</v>
      </c>
      <c r="G15" s="5">
        <v>89135.219891999994</v>
      </c>
      <c r="H15" s="5">
        <v>85923.139947000003</v>
      </c>
      <c r="I15" s="5"/>
      <c r="J15" s="5">
        <v>526239.22971099999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>
      <c r="A16"/>
      <c r="B16" s="3" t="s">
        <v>101</v>
      </c>
      <c r="C16" s="5"/>
      <c r="D16" s="5">
        <v>61535.199873999998</v>
      </c>
      <c r="E16" s="5">
        <v>103771.36885100001</v>
      </c>
      <c r="F16" s="5">
        <v>85227.719819999998</v>
      </c>
      <c r="G16" s="5">
        <v>95487.748988000007</v>
      </c>
      <c r="H16" s="5">
        <v>100370.249044</v>
      </c>
      <c r="I16" s="5">
        <v>25110</v>
      </c>
      <c r="J16" s="5">
        <v>471502.28657699999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>
      <c r="A17"/>
      <c r="B17" s="3" t="s">
        <v>79</v>
      </c>
      <c r="C17" s="5">
        <v>7101.0799880000004</v>
      </c>
      <c r="D17" s="5">
        <v>42756.369693000001</v>
      </c>
      <c r="E17" s="5">
        <v>59148.108856999999</v>
      </c>
      <c r="F17" s="5">
        <v>57200.899083999997</v>
      </c>
      <c r="G17" s="5">
        <v>86320.798462999999</v>
      </c>
      <c r="H17" s="5">
        <v>91431.899307</v>
      </c>
      <c r="I17" s="5">
        <v>22450.979510999998</v>
      </c>
      <c r="J17" s="5">
        <v>366410.13490299997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>
      <c r="A18"/>
      <c r="B18" s="3" t="s">
        <v>96</v>
      </c>
      <c r="C18" s="5">
        <v>37989.009957000002</v>
      </c>
      <c r="D18" s="5">
        <v>44843.519974000003</v>
      </c>
      <c r="E18" s="5">
        <v>47100.759989000006</v>
      </c>
      <c r="F18" s="5">
        <v>48548.39991</v>
      </c>
      <c r="G18" s="5">
        <v>62796.299967999999</v>
      </c>
      <c r="H18" s="5">
        <v>60685.499980000001</v>
      </c>
      <c r="I18" s="5">
        <v>14775.599980999999</v>
      </c>
      <c r="J18" s="5">
        <v>316739.08975900005</v>
      </c>
      <c r="K18"/>
      <c r="L18"/>
      <c r="M18"/>
      <c r="N18"/>
      <c r="O18"/>
      <c r="P18"/>
    </row>
    <row r="19" spans="1:30">
      <c r="A19"/>
      <c r="B19" s="3" t="s">
        <v>116</v>
      </c>
      <c r="C19" s="5">
        <v>35755.059927000002</v>
      </c>
      <c r="D19" s="5">
        <v>43077.149830000002</v>
      </c>
      <c r="E19" s="5">
        <v>40927.409894999997</v>
      </c>
      <c r="F19" s="5">
        <v>40262.879974000003</v>
      </c>
      <c r="G19" s="5">
        <v>47515.199848999997</v>
      </c>
      <c r="H19" s="5">
        <v>44764.319867999999</v>
      </c>
      <c r="I19" s="5">
        <v>12253.919985</v>
      </c>
      <c r="J19" s="5">
        <v>264555.93932800001</v>
      </c>
      <c r="K19"/>
      <c r="L19"/>
      <c r="M19"/>
      <c r="N19"/>
      <c r="O19"/>
      <c r="P19"/>
    </row>
    <row r="20" spans="1:30">
      <c r="A20"/>
      <c r="B20" s="3" t="s">
        <v>102</v>
      </c>
      <c r="C20" s="5"/>
      <c r="D20" s="5">
        <v>28015.849887</v>
      </c>
      <c r="E20" s="5">
        <v>51654.789809000002</v>
      </c>
      <c r="F20" s="5">
        <v>36696.759853000003</v>
      </c>
      <c r="G20" s="5">
        <v>50422.859612</v>
      </c>
      <c r="H20" s="5">
        <v>55192.589746999998</v>
      </c>
      <c r="I20" s="5">
        <v>13627.8</v>
      </c>
      <c r="J20" s="5">
        <v>235610.648908</v>
      </c>
      <c r="K20"/>
      <c r="L20"/>
      <c r="M20"/>
      <c r="N20"/>
      <c r="O20"/>
      <c r="P20"/>
    </row>
    <row r="21" spans="1:30">
      <c r="A21"/>
      <c r="B21" s="3" t="s">
        <v>93</v>
      </c>
      <c r="C21" s="5">
        <v>39410.879979999998</v>
      </c>
      <c r="D21" s="5">
        <v>38987.679898000002</v>
      </c>
      <c r="E21" s="5">
        <v>34120.389927999997</v>
      </c>
      <c r="F21" s="5">
        <v>32979.999907999998</v>
      </c>
      <c r="G21" s="5">
        <v>35618.399891999994</v>
      </c>
      <c r="H21" s="5">
        <v>38784.479905</v>
      </c>
      <c r="I21" s="5">
        <v>9498.24</v>
      </c>
      <c r="J21" s="5">
        <v>229400.06951099995</v>
      </c>
      <c r="K21"/>
      <c r="L21"/>
      <c r="M21"/>
      <c r="N21"/>
      <c r="O21"/>
      <c r="P21"/>
    </row>
    <row r="22" spans="1:30">
      <c r="A22"/>
      <c r="B22" s="3" t="s">
        <v>91</v>
      </c>
      <c r="C22" s="5">
        <v>40692.609326000005</v>
      </c>
      <c r="D22" s="5">
        <v>38652.309117999997</v>
      </c>
      <c r="E22" s="5">
        <v>32212.519933000003</v>
      </c>
      <c r="F22" s="5">
        <v>31676.119624999999</v>
      </c>
      <c r="G22" s="5">
        <v>33392.559256</v>
      </c>
      <c r="H22" s="5">
        <v>37176.529060000001</v>
      </c>
      <c r="I22" s="5">
        <v>9908.5399560000005</v>
      </c>
      <c r="J22" s="5">
        <v>223711.18627400001</v>
      </c>
      <c r="K22"/>
      <c r="L22"/>
      <c r="M22"/>
      <c r="N22"/>
      <c r="O22"/>
      <c r="P22"/>
    </row>
    <row r="23" spans="1:30">
      <c r="A23"/>
      <c r="B23" s="3" t="s">
        <v>88</v>
      </c>
      <c r="C23" s="5">
        <v>34078.369271000003</v>
      </c>
      <c r="D23" s="5">
        <v>34060.969283999999</v>
      </c>
      <c r="E23" s="5">
        <v>26286.329656000002</v>
      </c>
      <c r="F23" s="5">
        <v>25429.299836999999</v>
      </c>
      <c r="G23" s="5">
        <v>26281.149750999997</v>
      </c>
      <c r="H23" s="5">
        <v>23694.049546000002</v>
      </c>
      <c r="I23" s="5">
        <v>3123.45</v>
      </c>
      <c r="J23" s="5">
        <v>172953.61734500001</v>
      </c>
      <c r="K23"/>
      <c r="L23"/>
      <c r="M23"/>
      <c r="N23"/>
      <c r="O23"/>
      <c r="P23"/>
    </row>
    <row r="24" spans="1:30">
      <c r="A24"/>
      <c r="B24" s="3" t="s">
        <v>103</v>
      </c>
      <c r="C24" s="5">
        <v>7309.7899299999999</v>
      </c>
      <c r="D24" s="5">
        <v>13053.069884</v>
      </c>
      <c r="E24" s="5">
        <v>13578.289911</v>
      </c>
      <c r="F24" s="5">
        <v>29279.509918</v>
      </c>
      <c r="G24" s="5">
        <v>37629.919992000003</v>
      </c>
      <c r="H24" s="5">
        <v>37549.599616</v>
      </c>
      <c r="I24" s="5">
        <v>9357.2799930000001</v>
      </c>
      <c r="J24" s="5">
        <v>147757.459244</v>
      </c>
      <c r="K24"/>
      <c r="L24"/>
      <c r="M24"/>
      <c r="N24"/>
      <c r="O24"/>
      <c r="P24"/>
    </row>
    <row r="25" spans="1:30">
      <c r="A25"/>
      <c r="B25" s="3" t="s">
        <v>104</v>
      </c>
      <c r="C25" s="5"/>
      <c r="D25" s="5">
        <v>14510.689854</v>
      </c>
      <c r="E25" s="5">
        <v>21509.319704000001</v>
      </c>
      <c r="F25" s="5">
        <v>20804.829859000001</v>
      </c>
      <c r="G25" s="5">
        <v>24719.759663000001</v>
      </c>
      <c r="H25" s="5">
        <v>25948.519697</v>
      </c>
      <c r="I25" s="5">
        <v>6432.9199799999997</v>
      </c>
      <c r="J25" s="5">
        <v>113926.038757</v>
      </c>
      <c r="K25"/>
      <c r="L25"/>
      <c r="M25"/>
      <c r="N25"/>
      <c r="O25"/>
      <c r="P25"/>
    </row>
    <row r="26" spans="1:30">
      <c r="A26"/>
      <c r="B26" s="3" t="s">
        <v>92</v>
      </c>
      <c r="C26" s="5">
        <v>13298.369913</v>
      </c>
      <c r="D26" s="5">
        <v>13106.379943</v>
      </c>
      <c r="E26" s="5">
        <v>13554.189926999999</v>
      </c>
      <c r="F26" s="5">
        <v>12533.349936999999</v>
      </c>
      <c r="G26" s="5">
        <v>11741.769946</v>
      </c>
      <c r="H26" s="5">
        <v>11345.979977999999</v>
      </c>
      <c r="I26" s="5">
        <v>2770.5299930000001</v>
      </c>
      <c r="J26" s="5">
        <v>78350.569636999993</v>
      </c>
      <c r="K26"/>
      <c r="L26"/>
      <c r="M26"/>
      <c r="N26"/>
      <c r="O26"/>
      <c r="P26"/>
    </row>
    <row r="27" spans="1:30">
      <c r="A27"/>
      <c r="B27" s="3" t="s">
        <v>105</v>
      </c>
      <c r="C27" s="5">
        <v>703.629999</v>
      </c>
      <c r="D27" s="5">
        <v>12090.729702000001</v>
      </c>
      <c r="E27" s="5">
        <v>14313.759610999999</v>
      </c>
      <c r="F27" s="5">
        <v>10533.38982</v>
      </c>
      <c r="G27" s="5">
        <v>14019.719412</v>
      </c>
      <c r="H27" s="5">
        <v>16327.959612000001</v>
      </c>
      <c r="I27" s="5">
        <v>4086.72</v>
      </c>
      <c r="J27" s="5">
        <v>72075.908156000005</v>
      </c>
      <c r="K27"/>
      <c r="L27"/>
      <c r="M27"/>
      <c r="N27"/>
      <c r="O27"/>
      <c r="P27"/>
    </row>
    <row r="28" spans="1:30">
      <c r="A28"/>
      <c r="B28" s="3" t="s">
        <v>94</v>
      </c>
      <c r="C28" s="5">
        <v>7202.4399940000003</v>
      </c>
      <c r="D28" s="5">
        <v>10023.999997999999</v>
      </c>
      <c r="E28" s="5">
        <v>11163.539990000001</v>
      </c>
      <c r="F28" s="5">
        <v>10503.569987999999</v>
      </c>
      <c r="G28" s="5">
        <v>11003.739998999999</v>
      </c>
      <c r="H28" s="5">
        <v>10503.569987999999</v>
      </c>
      <c r="I28" s="5">
        <v>2500.8499980000001</v>
      </c>
      <c r="J28" s="5">
        <v>62901.709954999998</v>
      </c>
      <c r="K28"/>
      <c r="L28"/>
      <c r="M28"/>
      <c r="N28"/>
      <c r="O28"/>
      <c r="P28"/>
    </row>
    <row r="29" spans="1:30">
      <c r="A29"/>
      <c r="B29" s="3" t="s">
        <v>117</v>
      </c>
      <c r="C29" s="5">
        <v>8961.7399860000005</v>
      </c>
      <c r="D29" s="5">
        <v>9418.469932</v>
      </c>
      <c r="E29" s="5">
        <v>10055.239931</v>
      </c>
      <c r="F29" s="5">
        <v>9628.0799639999987</v>
      </c>
      <c r="G29" s="5">
        <v>10128.239971999999</v>
      </c>
      <c r="H29" s="5">
        <v>10253.279976999998</v>
      </c>
      <c r="I29" s="5">
        <v>2750.8799909999998</v>
      </c>
      <c r="J29" s="5">
        <v>61195.929753000004</v>
      </c>
      <c r="K29"/>
      <c r="L29"/>
      <c r="M29"/>
      <c r="N29"/>
      <c r="O29"/>
      <c r="P29"/>
    </row>
    <row r="30" spans="1:30">
      <c r="A30"/>
      <c r="B30" s="3" t="s">
        <v>31</v>
      </c>
      <c r="C30" s="5">
        <v>2982.0899949999998</v>
      </c>
      <c r="D30" s="5">
        <v>3715.1699640000002</v>
      </c>
      <c r="E30" s="5">
        <v>4652.0199549999998</v>
      </c>
      <c r="F30" s="5">
        <v>7533.0098909999997</v>
      </c>
      <c r="G30" s="5">
        <v>12553.679801000002</v>
      </c>
      <c r="H30" s="5">
        <v>15802.219719000001</v>
      </c>
      <c r="I30" s="5">
        <v>4625.0399859999998</v>
      </c>
      <c r="J30" s="5">
        <v>51863.229311000003</v>
      </c>
      <c r="K30"/>
      <c r="L30"/>
      <c r="M30"/>
      <c r="N30"/>
      <c r="O30"/>
      <c r="P30"/>
    </row>
    <row r="31" spans="1:30">
      <c r="A31"/>
      <c r="B31" s="3" t="s">
        <v>29</v>
      </c>
      <c r="C31" s="5">
        <v>4490.8999550000008</v>
      </c>
      <c r="D31" s="5">
        <v>5556.4599300000009</v>
      </c>
      <c r="E31" s="5">
        <v>6126.9399650000005</v>
      </c>
      <c r="F31" s="5">
        <v>7122.1799149999997</v>
      </c>
      <c r="G31" s="5">
        <v>8369.8799799999997</v>
      </c>
      <c r="H31" s="5">
        <v>8590.1399680000013</v>
      </c>
      <c r="I31" s="5">
        <v>2349.4399910000002</v>
      </c>
      <c r="J31" s="5">
        <v>42605.939704000004</v>
      </c>
      <c r="K31"/>
      <c r="L31"/>
      <c r="M31"/>
      <c r="N31"/>
      <c r="O31"/>
      <c r="P31"/>
    </row>
    <row r="32" spans="1:30">
      <c r="A32"/>
      <c r="B32" s="3" t="s">
        <v>106</v>
      </c>
      <c r="C32" s="5">
        <v>4765.2599179999997</v>
      </c>
      <c r="D32" s="5">
        <v>6485.4199280000003</v>
      </c>
      <c r="E32" s="5">
        <v>6487.4598770000002</v>
      </c>
      <c r="F32" s="5">
        <v>6234.7998740000003</v>
      </c>
      <c r="G32" s="5">
        <v>6452.799986</v>
      </c>
      <c r="H32" s="5">
        <v>6234.7999069999996</v>
      </c>
      <c r="I32" s="5">
        <v>1525.9999809999999</v>
      </c>
      <c r="J32" s="5">
        <v>38186.539471000004</v>
      </c>
      <c r="K32"/>
      <c r="L32"/>
      <c r="M32"/>
      <c r="N32"/>
      <c r="O32"/>
      <c r="P32"/>
    </row>
    <row r="33" spans="1:16">
      <c r="A33"/>
      <c r="B33" s="3" t="s">
        <v>107</v>
      </c>
      <c r="C33" s="5">
        <v>5762.3799179999996</v>
      </c>
      <c r="D33" s="5">
        <v>9587.6797430000006</v>
      </c>
      <c r="E33" s="5">
        <v>2590.7199260000002</v>
      </c>
      <c r="F33" s="5">
        <v>2509.3599640000002</v>
      </c>
      <c r="G33" s="5">
        <v>4219.2699119999997</v>
      </c>
      <c r="H33" s="5">
        <v>4986.4099210000004</v>
      </c>
      <c r="I33" s="5">
        <v>1255.32</v>
      </c>
      <c r="J33" s="5">
        <v>30911.139384000002</v>
      </c>
      <c r="K33"/>
      <c r="L33"/>
      <c r="M33"/>
      <c r="N33"/>
      <c r="O33"/>
      <c r="P33"/>
    </row>
    <row r="34" spans="1:16">
      <c r="A34"/>
      <c r="B34" s="3" t="s">
        <v>108</v>
      </c>
      <c r="C34" s="5">
        <v>716.02997800000003</v>
      </c>
      <c r="D34" s="5">
        <v>1111.369952</v>
      </c>
      <c r="E34" s="5"/>
      <c r="F34" s="5">
        <v>0.4</v>
      </c>
      <c r="G34" s="5">
        <v>5519.249742</v>
      </c>
      <c r="H34" s="5">
        <v>10095.209943</v>
      </c>
      <c r="I34" s="5">
        <v>2508.7499560000001</v>
      </c>
      <c r="J34" s="5">
        <v>19951.009571000002</v>
      </c>
      <c r="K34"/>
      <c r="L34"/>
      <c r="M34"/>
      <c r="N34"/>
      <c r="O34"/>
      <c r="P34"/>
    </row>
    <row r="35" spans="1:16">
      <c r="A35"/>
      <c r="B35" s="3" t="s">
        <v>90</v>
      </c>
      <c r="C35" s="5">
        <v>561.52999</v>
      </c>
      <c r="D35" s="5">
        <v>580.32000000000005</v>
      </c>
      <c r="E35" s="5">
        <v>580.32000000000005</v>
      </c>
      <c r="F35" s="5">
        <v>545.99999000000003</v>
      </c>
      <c r="G35" s="5">
        <v>565.49999600000001</v>
      </c>
      <c r="H35" s="5">
        <v>682.49996999999996</v>
      </c>
      <c r="I35" s="5">
        <v>175.49999700000001</v>
      </c>
      <c r="J35" s="5">
        <v>3691.6699430000003</v>
      </c>
      <c r="K35"/>
      <c r="L35"/>
      <c r="M35"/>
      <c r="N35"/>
      <c r="O35"/>
      <c r="P35"/>
    </row>
    <row r="36" spans="1:16">
      <c r="A36"/>
      <c r="B36" s="3" t="s">
        <v>109</v>
      </c>
      <c r="C36" s="5">
        <v>234.83998500000001</v>
      </c>
      <c r="D36" s="5">
        <v>185.70998399999999</v>
      </c>
      <c r="E36" s="5">
        <v>315.02996100000001</v>
      </c>
      <c r="F36" s="5">
        <v>740.45988299999999</v>
      </c>
      <c r="G36" s="5">
        <v>701.75996999999995</v>
      </c>
      <c r="H36" s="5">
        <v>634.67992200000003</v>
      </c>
      <c r="I36" s="5">
        <v>162.53995599999999</v>
      </c>
      <c r="J36" s="5">
        <v>2975.0196610000003</v>
      </c>
      <c r="K36"/>
      <c r="L36"/>
      <c r="M36"/>
      <c r="N36"/>
      <c r="O36"/>
      <c r="P36"/>
    </row>
    <row r="37" spans="1:16">
      <c r="A37"/>
      <c r="B37" s="3" t="s">
        <v>77</v>
      </c>
      <c r="C37" s="5"/>
      <c r="D37" s="5">
        <v>2345.1899979999998</v>
      </c>
      <c r="E37" s="5"/>
      <c r="F37" s="5"/>
      <c r="G37" s="5">
        <v>564.879999</v>
      </c>
      <c r="H37" s="5"/>
      <c r="I37" s="5"/>
      <c r="J37" s="5">
        <v>2910.0699969999996</v>
      </c>
      <c r="K37"/>
      <c r="L37"/>
      <c r="M37"/>
      <c r="N37"/>
      <c r="O37"/>
      <c r="P37"/>
    </row>
    <row r="38" spans="1:16">
      <c r="A38"/>
      <c r="B38" s="3" t="s">
        <v>28</v>
      </c>
      <c r="C38" s="5">
        <v>0</v>
      </c>
      <c r="D38" s="5">
        <v>0</v>
      </c>
      <c r="E38" s="5">
        <v>0</v>
      </c>
      <c r="F38" s="5">
        <v>0</v>
      </c>
      <c r="G38" s="5">
        <v>458.71947499999999</v>
      </c>
      <c r="H38" s="5">
        <v>0</v>
      </c>
      <c r="I38" s="5">
        <v>1124.239536</v>
      </c>
      <c r="J38" s="5">
        <v>1582.9590109999999</v>
      </c>
      <c r="K38"/>
      <c r="L38"/>
      <c r="M38"/>
      <c r="N38"/>
      <c r="O38"/>
      <c r="P38"/>
    </row>
    <row r="39" spans="1:16">
      <c r="A39"/>
      <c r="B39" s="3" t="s">
        <v>110</v>
      </c>
      <c r="C39" s="5">
        <v>653.32999000000007</v>
      </c>
      <c r="D39" s="5">
        <v>743.10999200000003</v>
      </c>
      <c r="E39" s="5"/>
      <c r="F39" s="5"/>
      <c r="G39" s="5"/>
      <c r="H39" s="5"/>
      <c r="I39" s="5"/>
      <c r="J39" s="5">
        <v>1396.4399820000001</v>
      </c>
      <c r="K39"/>
      <c r="L39"/>
      <c r="M39"/>
      <c r="N39"/>
      <c r="O39"/>
      <c r="P39"/>
    </row>
    <row r="40" spans="1:16">
      <c r="A40"/>
      <c r="B40" s="3" t="s">
        <v>111</v>
      </c>
      <c r="C40" s="5">
        <v>64.209998999999996</v>
      </c>
      <c r="D40" s="5">
        <v>0.31</v>
      </c>
      <c r="E40" s="5">
        <v>78.899998999999994</v>
      </c>
      <c r="F40" s="5">
        <v>137.77997500000001</v>
      </c>
      <c r="G40" s="5">
        <v>134.159986</v>
      </c>
      <c r="H40" s="5">
        <v>263.15996699999999</v>
      </c>
      <c r="I40" s="5">
        <v>123.83997599999999</v>
      </c>
      <c r="J40" s="5">
        <v>802.35990199999992</v>
      </c>
      <c r="K40"/>
      <c r="L40"/>
      <c r="M40"/>
      <c r="N40"/>
      <c r="O40"/>
      <c r="P40"/>
    </row>
    <row r="41" spans="1:16">
      <c r="A41"/>
      <c r="B41" s="3" t="s">
        <v>112</v>
      </c>
      <c r="C41" s="5">
        <v>7.94</v>
      </c>
      <c r="D41" s="5">
        <v>60.72</v>
      </c>
      <c r="E41" s="5">
        <v>67.999999000000003</v>
      </c>
      <c r="F41" s="5">
        <v>65.81</v>
      </c>
      <c r="G41" s="5">
        <v>61.889999000000003</v>
      </c>
      <c r="H41" s="5">
        <v>61.89</v>
      </c>
      <c r="I41" s="5">
        <v>0</v>
      </c>
      <c r="J41" s="5">
        <v>326.24999800000001</v>
      </c>
      <c r="K41"/>
      <c r="L41"/>
      <c r="M41"/>
      <c r="N41"/>
      <c r="O41"/>
      <c r="P41"/>
    </row>
    <row r="42" spans="1:16">
      <c r="A42"/>
      <c r="B42" s="3" t="s">
        <v>30</v>
      </c>
      <c r="C42" s="5">
        <v>12.99</v>
      </c>
      <c r="D42" s="5">
        <v>35.619999999999997</v>
      </c>
      <c r="E42" s="5">
        <v>43.709998999999996</v>
      </c>
      <c r="F42" s="5">
        <v>30.939999</v>
      </c>
      <c r="G42" s="5">
        <v>30.94</v>
      </c>
      <c r="H42" s="5">
        <v>30.939998999999997</v>
      </c>
      <c r="I42" s="5">
        <v>0</v>
      </c>
      <c r="J42" s="5">
        <v>185.13999699999999</v>
      </c>
      <c r="K42"/>
      <c r="L42"/>
      <c r="M42"/>
      <c r="N42"/>
      <c r="O42"/>
      <c r="P42"/>
    </row>
    <row r="43" spans="1:16">
      <c r="A43"/>
      <c r="B43" s="3" t="s">
        <v>97</v>
      </c>
      <c r="C43" s="5">
        <v>34.159999999999997</v>
      </c>
      <c r="D43" s="5"/>
      <c r="E43" s="5"/>
      <c r="F43" s="5"/>
      <c r="G43" s="5"/>
      <c r="H43" s="5"/>
      <c r="I43" s="5"/>
      <c r="J43" s="5">
        <v>34.159999999999997</v>
      </c>
      <c r="K43"/>
      <c r="L43"/>
      <c r="M43"/>
      <c r="N43"/>
      <c r="O43"/>
      <c r="P43"/>
    </row>
    <row r="44" spans="1:16">
      <c r="A44"/>
      <c r="B44" s="3" t="s">
        <v>76</v>
      </c>
      <c r="C44" s="5">
        <v>2.2200000000000002</v>
      </c>
      <c r="D44" s="5">
        <v>1.46</v>
      </c>
      <c r="E44" s="5"/>
      <c r="F44" s="5"/>
      <c r="G44" s="5"/>
      <c r="H44" s="5">
        <v>0</v>
      </c>
      <c r="I44" s="5">
        <v>0</v>
      </c>
      <c r="J44" s="5">
        <v>3.68</v>
      </c>
      <c r="K44"/>
      <c r="L44"/>
      <c r="M44"/>
      <c r="N44"/>
      <c r="O44"/>
      <c r="P44"/>
    </row>
    <row r="45" spans="1:16">
      <c r="A45"/>
      <c r="B45" s="3" t="s">
        <v>32</v>
      </c>
      <c r="C45" s="5">
        <v>0.06</v>
      </c>
      <c r="D45" s="5">
        <v>0.06</v>
      </c>
      <c r="E45" s="5"/>
      <c r="F45" s="5"/>
      <c r="G45" s="5"/>
      <c r="H45" s="5"/>
      <c r="I45" s="5"/>
      <c r="J45" s="5">
        <v>0.12</v>
      </c>
      <c r="K45"/>
      <c r="L45"/>
      <c r="M45"/>
      <c r="N45"/>
      <c r="O45"/>
      <c r="P45"/>
    </row>
    <row r="46" spans="1:16">
      <c r="A46"/>
      <c r="B46" s="3" t="s">
        <v>114</v>
      </c>
      <c r="C46" s="5"/>
      <c r="D46" s="5"/>
      <c r="E46" s="5"/>
      <c r="F46" s="5"/>
      <c r="G46" s="5"/>
      <c r="H46" s="5"/>
      <c r="I46" s="5">
        <v>0</v>
      </c>
      <c r="J46" s="5">
        <v>0</v>
      </c>
      <c r="K46"/>
      <c r="L46"/>
      <c r="M46"/>
      <c r="N46"/>
      <c r="O46"/>
      <c r="P46"/>
    </row>
    <row r="47" spans="1:16">
      <c r="A47"/>
      <c r="B47" s="3" t="s">
        <v>34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/>
      <c r="L47"/>
      <c r="M47"/>
      <c r="N47"/>
      <c r="O47"/>
      <c r="P47"/>
    </row>
    <row r="48" spans="1:16">
      <c r="A48"/>
      <c r="B48" s="3" t="s">
        <v>95</v>
      </c>
      <c r="C48" s="5"/>
      <c r="D48" s="5"/>
      <c r="E48" s="5"/>
      <c r="F48" s="5"/>
      <c r="G48" s="5"/>
      <c r="H48" s="5"/>
      <c r="I48" s="5">
        <v>0</v>
      </c>
      <c r="J48" s="5">
        <v>0</v>
      </c>
      <c r="K48"/>
      <c r="L48"/>
      <c r="M48"/>
      <c r="N48"/>
      <c r="O48"/>
      <c r="P48"/>
    </row>
    <row r="49" spans="1:16">
      <c r="A49"/>
      <c r="B49" s="3" t="s">
        <v>36</v>
      </c>
      <c r="C49" s="5"/>
      <c r="D49" s="5"/>
      <c r="E49" s="5"/>
      <c r="F49" s="5"/>
      <c r="G49" s="5"/>
      <c r="H49" s="5"/>
      <c r="I49" s="5">
        <v>0</v>
      </c>
      <c r="J49" s="5">
        <v>0</v>
      </c>
      <c r="K49"/>
      <c r="L49"/>
      <c r="M49"/>
      <c r="N49"/>
      <c r="O49"/>
      <c r="P49"/>
    </row>
    <row r="50" spans="1:16">
      <c r="A50"/>
      <c r="B50" s="3" t="s">
        <v>113</v>
      </c>
      <c r="C50" s="5"/>
      <c r="D50" s="5"/>
      <c r="E50" s="5"/>
      <c r="F50" s="5"/>
      <c r="G50" s="5"/>
      <c r="H50" s="5"/>
      <c r="I50" s="5">
        <v>0</v>
      </c>
      <c r="J50" s="5">
        <v>0</v>
      </c>
      <c r="K50"/>
      <c r="L50"/>
      <c r="M50"/>
      <c r="N50"/>
      <c r="O50"/>
      <c r="P50"/>
    </row>
    <row r="51" spans="1:16">
      <c r="A51"/>
      <c r="B51" s="3" t="s">
        <v>89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/>
      <c r="L51"/>
      <c r="M51"/>
      <c r="N51"/>
      <c r="O51"/>
      <c r="P51"/>
    </row>
    <row r="52" spans="1:16">
      <c r="A52"/>
      <c r="B52" s="3" t="s">
        <v>45</v>
      </c>
      <c r="C52" s="5"/>
      <c r="D52" s="5"/>
      <c r="E52" s="5"/>
      <c r="F52" s="5"/>
      <c r="G52" s="5"/>
      <c r="H52" s="5"/>
      <c r="I52" s="5">
        <v>0</v>
      </c>
      <c r="J52" s="5">
        <v>0</v>
      </c>
      <c r="K52"/>
      <c r="L52"/>
      <c r="M52"/>
      <c r="N52"/>
      <c r="O52"/>
      <c r="P52"/>
    </row>
    <row r="53" spans="1:16">
      <c r="A53"/>
      <c r="B53" s="3" t="s">
        <v>80</v>
      </c>
      <c r="C53" s="5"/>
      <c r="D53" s="5"/>
      <c r="E53" s="5"/>
      <c r="F53" s="5"/>
      <c r="G53" s="5"/>
      <c r="H53" s="5"/>
      <c r="I53" s="5">
        <v>0</v>
      </c>
      <c r="J53" s="5">
        <v>0</v>
      </c>
      <c r="K53"/>
      <c r="L53"/>
      <c r="M53"/>
      <c r="N53"/>
      <c r="O53"/>
      <c r="P53"/>
    </row>
    <row r="54" spans="1:1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workbookViewId="0">
      <selection activeCell="C29" sqref="C29"/>
    </sheetView>
  </sheetViews>
  <sheetFormatPr defaultRowHeight="15"/>
  <cols>
    <col min="1" max="1" width="24" style="3" customWidth="1"/>
    <col min="2" max="2" width="24.42578125" style="3" customWidth="1"/>
    <col min="3" max="3" width="24" style="3" customWidth="1"/>
    <col min="4" max="4" width="17.5703125" style="3" customWidth="1"/>
    <col min="5" max="5" width="12.5703125" style="3" customWidth="1"/>
    <col min="6" max="6" width="13.140625" style="3" customWidth="1"/>
    <col min="7" max="7" width="22" style="3" bestFit="1" customWidth="1"/>
    <col min="8" max="14" width="55.140625" style="3" customWidth="1"/>
    <col min="15" max="15" width="22.5703125" style="3" customWidth="1"/>
    <col min="16" max="16" width="17.7109375" style="3" customWidth="1"/>
    <col min="17" max="17" width="25.85546875" style="3" customWidth="1"/>
    <col min="18" max="18" width="29.28515625" style="3" customWidth="1"/>
    <col min="19" max="19" width="28.140625" style="3" customWidth="1"/>
    <col min="20" max="20" width="35.85546875" style="3" customWidth="1"/>
    <col min="21" max="21" width="10" style="3" customWidth="1"/>
    <col min="22" max="22" width="22.7109375" style="3" customWidth="1"/>
    <col min="23" max="23" width="24.5703125" style="3" customWidth="1"/>
    <col min="24" max="24" width="9.42578125" style="3" customWidth="1"/>
    <col min="25" max="25" width="19.42578125" style="3" customWidth="1"/>
    <col min="26" max="26" width="19.140625" style="3" customWidth="1"/>
    <col min="27" max="27" width="26.140625" style="3" customWidth="1"/>
    <col min="28" max="28" width="18.5703125" style="3" customWidth="1"/>
    <col min="29" max="30" width="19" style="3" customWidth="1"/>
    <col min="31" max="31" width="20.5703125" style="3" bestFit="1" customWidth="1"/>
    <col min="32" max="32" width="9.5703125" style="3" customWidth="1"/>
    <col min="33" max="33" width="22.7109375" style="3" customWidth="1"/>
    <col min="34" max="34" width="17.42578125" style="3" customWidth="1"/>
    <col min="35" max="35" width="20.140625" style="3" bestFit="1" customWidth="1"/>
    <col min="36" max="36" width="9.85546875" style="3" customWidth="1"/>
    <col min="37" max="37" width="15.28515625" style="3" bestFit="1" customWidth="1"/>
    <col min="38" max="38" width="7.7109375" style="3" customWidth="1"/>
    <col min="39" max="39" width="12.85546875" style="3" customWidth="1"/>
    <col min="40" max="40" width="25.85546875" style="3" customWidth="1"/>
    <col min="41" max="41" width="35.85546875" style="3" bestFit="1" customWidth="1"/>
    <col min="42" max="42" width="30.42578125" style="3" bestFit="1" customWidth="1"/>
    <col min="43" max="43" width="28.140625" style="3" customWidth="1"/>
    <col min="44" max="44" width="29.28515625" style="3" customWidth="1"/>
    <col min="45" max="45" width="30.42578125" style="3" bestFit="1" customWidth="1"/>
    <col min="46" max="46" width="18.28515625" style="3" customWidth="1"/>
    <col min="47" max="47" width="20.140625" style="3" customWidth="1"/>
    <col min="48" max="48" width="32.28515625" style="3" bestFit="1" customWidth="1"/>
    <col min="49" max="49" width="24.5703125" style="3" customWidth="1"/>
    <col min="50" max="50" width="25.7109375" style="3" customWidth="1"/>
    <col min="51" max="51" width="34" style="3" bestFit="1" customWidth="1"/>
    <col min="52" max="52" width="15" style="3" bestFit="1" customWidth="1"/>
    <col min="53" max="53" width="11" style="3" customWidth="1"/>
    <col min="54" max="54" width="27" style="3" customWidth="1"/>
    <col min="55" max="55" width="31.7109375" style="3" customWidth="1"/>
    <col min="56" max="56" width="32.85546875" style="3" bestFit="1" customWidth="1"/>
    <col min="57" max="57" width="23.28515625" style="3" bestFit="1" customWidth="1"/>
    <col min="58" max="58" width="16.140625" style="3" customWidth="1"/>
    <col min="59" max="59" width="25.140625" style="3" customWidth="1"/>
    <col min="60" max="60" width="28.140625" style="3" bestFit="1" customWidth="1"/>
    <col min="61" max="61" width="19.42578125" style="3" customWidth="1"/>
    <col min="62" max="62" width="30.85546875" style="3" bestFit="1" customWidth="1"/>
    <col min="63" max="63" width="26.140625" style="3" customWidth="1"/>
    <col min="64" max="64" width="29.7109375" style="3" bestFit="1" customWidth="1"/>
    <col min="65" max="65" width="4.85546875" style="3" customWidth="1"/>
    <col min="66" max="66" width="19.140625" style="3" bestFit="1" customWidth="1"/>
    <col min="67" max="67" width="18.5703125" style="3" customWidth="1"/>
    <col min="68" max="68" width="32.5703125" style="3" customWidth="1"/>
    <col min="69" max="16384" width="9.140625" style="3"/>
  </cols>
  <sheetData>
    <row r="2" spans="1:16">
      <c r="A2"/>
      <c r="B2"/>
    </row>
    <row r="3" spans="1:16">
      <c r="A3" s="4" t="s">
        <v>75</v>
      </c>
      <c r="B3" s="3" t="s" vm="12">
        <v>1</v>
      </c>
      <c r="L3" s="1"/>
    </row>
    <row r="4" spans="1:16">
      <c r="A4" s="4" t="s">
        <v>7</v>
      </c>
      <c r="B4" s="3" t="s" vm="1">
        <v>1</v>
      </c>
    </row>
    <row r="5" spans="1:16">
      <c r="A5" s="4" t="s">
        <v>8</v>
      </c>
      <c r="B5" s="3" t="s" vm="2">
        <v>1</v>
      </c>
    </row>
    <row r="6" spans="1:16">
      <c r="A6" s="4" t="s">
        <v>9</v>
      </c>
      <c r="B6" s="3" t="s" vm="3">
        <v>1</v>
      </c>
    </row>
    <row r="7" spans="1:16">
      <c r="A7" s="4" t="s">
        <v>10</v>
      </c>
      <c r="B7" s="3" t="s" vm="4">
        <v>1</v>
      </c>
    </row>
    <row r="8" spans="1:16">
      <c r="A8" s="4" t="s">
        <v>13</v>
      </c>
      <c r="B8" s="3" t="s" vm="10">
        <v>1</v>
      </c>
    </row>
    <row r="9" spans="1:16">
      <c r="A9" s="4" t="s">
        <v>26</v>
      </c>
      <c r="B9" s="3" t="s" vm="11">
        <v>1</v>
      </c>
    </row>
    <row r="10" spans="1:16">
      <c r="A10" s="4" t="s">
        <v>21</v>
      </c>
      <c r="B10" s="3" t="s" vm="6">
        <v>1</v>
      </c>
    </row>
    <row r="11" spans="1:16">
      <c r="A11" s="4" t="s">
        <v>52</v>
      </c>
      <c r="B11" s="3" t="s" vm="13">
        <v>53</v>
      </c>
    </row>
    <row r="13" spans="1:16">
      <c r="A13" s="4" t="s">
        <v>14</v>
      </c>
      <c r="B13" s="4" t="s">
        <v>0</v>
      </c>
      <c r="C13" s="14" t="s">
        <v>37</v>
      </c>
      <c r="D13" s="7" t="s">
        <v>23</v>
      </c>
      <c r="E13" s="7" t="s">
        <v>22</v>
      </c>
      <c r="F13" s="7" t="s">
        <v>129</v>
      </c>
      <c r="G13" s="9" t="s">
        <v>130</v>
      </c>
      <c r="H13"/>
      <c r="I13"/>
      <c r="J13"/>
      <c r="K13"/>
      <c r="L13"/>
      <c r="M13"/>
      <c r="N13"/>
      <c r="O13"/>
      <c r="P13"/>
    </row>
    <row r="14" spans="1:16">
      <c r="A14" s="3" t="s">
        <v>6</v>
      </c>
      <c r="B14" s="3" t="s">
        <v>127</v>
      </c>
      <c r="C14" s="10" t="s">
        <v>118</v>
      </c>
      <c r="D14" s="11">
        <v>666267</v>
      </c>
      <c r="E14" s="11">
        <v>17687.379908000003</v>
      </c>
      <c r="F14" s="11"/>
      <c r="G14" s="11">
        <f>GETPIVOTDATA("[Measures].[Utilized RMB]",$A$13,"[Dim Terms].[Is Current Term]","[Dim Terms].[Is Current Term].&amp;[0]","[Dim Date].[MS Fiscal Month Name]","[Dim Date].[MS Fiscal Month Name].&amp;[175]","[Dim Enrollment].[End Customer Name]","[Dim Enrollment].[End Customer Name].&amp;[内蒙古蒙牛乳业（集团）股份有限公司]")</f>
        <v>17687.379908000003</v>
      </c>
      <c r="H14"/>
      <c r="I14"/>
      <c r="J14"/>
      <c r="K14"/>
      <c r="L14"/>
      <c r="M14"/>
      <c r="N14"/>
      <c r="O14"/>
      <c r="P14"/>
    </row>
    <row r="15" spans="1:16">
      <c r="A15"/>
      <c r="B15"/>
      <c r="C15" s="10" t="s">
        <v>119</v>
      </c>
      <c r="D15" s="11">
        <v>0</v>
      </c>
      <c r="E15" s="11">
        <v>74213.079906999992</v>
      </c>
      <c r="F15" s="11"/>
      <c r="G15" s="11">
        <f>G14+E15+F15</f>
        <v>91900.459814999995</v>
      </c>
      <c r="H15"/>
      <c r="I15"/>
      <c r="J15"/>
      <c r="K15"/>
      <c r="L15"/>
      <c r="M15"/>
      <c r="N15"/>
      <c r="O15"/>
      <c r="P15"/>
    </row>
    <row r="16" spans="1:16">
      <c r="A16"/>
      <c r="B16"/>
      <c r="C16" s="10" t="s">
        <v>120</v>
      </c>
      <c r="D16" s="11">
        <v>0</v>
      </c>
      <c r="E16" s="11">
        <v>245782.61932500004</v>
      </c>
      <c r="F16" s="11"/>
      <c r="G16" s="11">
        <f t="shared" ref="G16:G25" si="0">G15+E16+F16</f>
        <v>337683.07914000005</v>
      </c>
      <c r="H16"/>
      <c r="I16"/>
      <c r="J16"/>
      <c r="K16"/>
      <c r="L16"/>
      <c r="M16"/>
      <c r="N16"/>
      <c r="O16"/>
      <c r="P16"/>
    </row>
    <row r="17" spans="1:10">
      <c r="A17"/>
      <c r="B17"/>
      <c r="C17" s="10" t="s">
        <v>121</v>
      </c>
      <c r="D17" s="11">
        <v>0</v>
      </c>
      <c r="E17" s="11">
        <v>296615.01863399998</v>
      </c>
      <c r="F17" s="11"/>
      <c r="G17" s="11">
        <f t="shared" si="0"/>
        <v>634298.09777400002</v>
      </c>
      <c r="H17"/>
      <c r="I17"/>
      <c r="J17"/>
    </row>
    <row r="18" spans="1:10">
      <c r="A18"/>
      <c r="B18"/>
      <c r="C18" s="10" t="s">
        <v>122</v>
      </c>
      <c r="D18" s="11">
        <v>0</v>
      </c>
      <c r="E18" s="11">
        <v>268232.30941600003</v>
      </c>
      <c r="F18" s="11">
        <v>188262.44999999998</v>
      </c>
      <c r="G18" s="11">
        <f t="shared" si="0"/>
        <v>1090792.8571900001</v>
      </c>
      <c r="H18"/>
      <c r="I18"/>
      <c r="J18"/>
    </row>
    <row r="19" spans="1:10">
      <c r="A19"/>
      <c r="B19"/>
      <c r="C19" s="10" t="s">
        <v>123</v>
      </c>
      <c r="D19" s="11">
        <v>0</v>
      </c>
      <c r="E19" s="11">
        <v>277326.92920200003</v>
      </c>
      <c r="F19" s="11">
        <v>277326.93</v>
      </c>
      <c r="G19" s="11">
        <f t="shared" si="0"/>
        <v>1645446.716392</v>
      </c>
      <c r="H19"/>
      <c r="I19"/>
      <c r="J19"/>
    </row>
    <row r="20" spans="1:10">
      <c r="A20"/>
      <c r="B20"/>
      <c r="C20" s="10" t="s">
        <v>81</v>
      </c>
      <c r="D20" s="11">
        <v>1132075</v>
      </c>
      <c r="E20" s="11">
        <v>247906.339236</v>
      </c>
      <c r="F20" s="11">
        <v>247906.34</v>
      </c>
      <c r="G20" s="11">
        <f t="shared" si="0"/>
        <v>2141259.3956280001</v>
      </c>
      <c r="H20"/>
      <c r="I20"/>
      <c r="J20"/>
    </row>
    <row r="21" spans="1:10">
      <c r="A21"/>
      <c r="B21"/>
      <c r="C21" s="10" t="s">
        <v>82</v>
      </c>
      <c r="D21" s="11">
        <v>53278</v>
      </c>
      <c r="E21" s="11">
        <v>244798.08832299997</v>
      </c>
      <c r="F21" s="11">
        <v>191519.54</v>
      </c>
      <c r="G21" s="11">
        <f t="shared" si="0"/>
        <v>2577577.0239510001</v>
      </c>
      <c r="H21"/>
      <c r="I21"/>
      <c r="J21"/>
    </row>
    <row r="22" spans="1:10">
      <c r="A22"/>
      <c r="B22"/>
      <c r="C22" s="10" t="s">
        <v>83</v>
      </c>
      <c r="D22" s="11">
        <v>0</v>
      </c>
      <c r="E22" s="11">
        <v>244053.11691300009</v>
      </c>
      <c r="F22" s="11">
        <v>244053.12000000002</v>
      </c>
      <c r="G22" s="11">
        <f t="shared" si="0"/>
        <v>3065683.2608640003</v>
      </c>
      <c r="H22"/>
      <c r="I22"/>
      <c r="J22"/>
    </row>
    <row r="23" spans="1:10">
      <c r="A23"/>
      <c r="B23"/>
      <c r="C23" s="10" t="s">
        <v>84</v>
      </c>
      <c r="D23" s="11">
        <v>0</v>
      </c>
      <c r="E23" s="11">
        <v>273825.67878799996</v>
      </c>
      <c r="F23" s="11">
        <v>268310.48</v>
      </c>
      <c r="G23" s="11">
        <f t="shared" si="0"/>
        <v>3607819.4196520001</v>
      </c>
      <c r="H23"/>
      <c r="I23"/>
      <c r="J23"/>
    </row>
    <row r="24" spans="1:10">
      <c r="A24"/>
      <c r="B24"/>
      <c r="C24" s="10" t="s">
        <v>85</v>
      </c>
      <c r="D24" s="11">
        <v>0</v>
      </c>
      <c r="E24" s="11">
        <v>276140.21907900006</v>
      </c>
      <c r="F24" s="11">
        <v>276140.22000000003</v>
      </c>
      <c r="G24" s="11">
        <f t="shared" si="0"/>
        <v>4160099.8587310002</v>
      </c>
      <c r="H24"/>
      <c r="I24"/>
      <c r="J24"/>
    </row>
    <row r="25" spans="1:10">
      <c r="A25"/>
      <c r="B25"/>
      <c r="C25" s="10" t="s">
        <v>86</v>
      </c>
      <c r="D25" s="11">
        <v>0</v>
      </c>
      <c r="E25" s="11">
        <v>283797.15829900006</v>
      </c>
      <c r="F25" s="11">
        <v>103511.14</v>
      </c>
      <c r="G25" s="11">
        <f t="shared" si="0"/>
        <v>4547408.1570300004</v>
      </c>
      <c r="H25"/>
      <c r="I25"/>
      <c r="J25"/>
    </row>
    <row r="26" spans="1:10">
      <c r="A26"/>
      <c r="B26" s="3" t="s">
        <v>128</v>
      </c>
      <c r="D26" s="5">
        <v>1851620</v>
      </c>
      <c r="E26" s="5">
        <v>2750377.9370300001</v>
      </c>
      <c r="F26" s="5">
        <v>1797030.22</v>
      </c>
      <c r="G26" s="15">
        <f>E26+F26</f>
        <v>4547408.1570300004</v>
      </c>
      <c r="H26"/>
      <c r="I26"/>
      <c r="J26"/>
    </row>
    <row r="27" spans="1:10">
      <c r="A27"/>
      <c r="B27" s="3" t="s">
        <v>126</v>
      </c>
      <c r="C27" s="12" t="s">
        <v>38</v>
      </c>
      <c r="D27" s="13">
        <v>1698113</v>
      </c>
      <c r="E27" s="13">
        <v>338855.54799700022</v>
      </c>
      <c r="F27" s="13"/>
      <c r="G27" s="13">
        <f>E27</f>
        <v>338855.54799700022</v>
      </c>
      <c r="H27"/>
      <c r="I27"/>
      <c r="J27"/>
    </row>
    <row r="28" spans="1:10">
      <c r="A28"/>
      <c r="B28"/>
      <c r="C28" s="12" t="s">
        <v>39</v>
      </c>
      <c r="D28" s="13">
        <v>0</v>
      </c>
      <c r="E28" s="13">
        <v>524120.27633599995</v>
      </c>
      <c r="F28" s="13"/>
      <c r="G28" s="13">
        <f>G27+E28+F28</f>
        <v>862975.82433300023</v>
      </c>
      <c r="H28"/>
      <c r="I28"/>
      <c r="J28"/>
    </row>
    <row r="29" spans="1:10">
      <c r="A29"/>
      <c r="B29"/>
      <c r="C29" s="12" t="s">
        <v>40</v>
      </c>
      <c r="D29" s="13">
        <v>0</v>
      </c>
      <c r="E29" s="13">
        <v>589952.92563499999</v>
      </c>
      <c r="F29" s="13"/>
      <c r="G29" s="13">
        <f t="shared" ref="G29:G33" si="1">G28+E29+F29</f>
        <v>1452928.7499680002</v>
      </c>
      <c r="H29"/>
      <c r="I29"/>
      <c r="J29"/>
    </row>
    <row r="30" spans="1:10">
      <c r="A30"/>
      <c r="B30"/>
      <c r="C30" s="12" t="s">
        <v>41</v>
      </c>
      <c r="D30" s="13">
        <v>0</v>
      </c>
      <c r="E30" s="13">
        <v>562148.68692599994</v>
      </c>
      <c r="F30" s="13">
        <v>316964.28999999998</v>
      </c>
      <c r="G30" s="13">
        <f t="shared" si="1"/>
        <v>2332041.7268940001</v>
      </c>
      <c r="H30"/>
      <c r="I30"/>
      <c r="J30"/>
    </row>
    <row r="31" spans="1:10">
      <c r="A31"/>
      <c r="B31"/>
      <c r="C31" s="12" t="s">
        <v>42</v>
      </c>
      <c r="D31" s="13">
        <v>0</v>
      </c>
      <c r="E31" s="13">
        <v>675846.1135010001</v>
      </c>
      <c r="F31" s="13">
        <v>675846.12</v>
      </c>
      <c r="G31" s="13">
        <f t="shared" si="1"/>
        <v>3683733.9603950004</v>
      </c>
      <c r="H31"/>
      <c r="I31"/>
      <c r="J31"/>
    </row>
    <row r="32" spans="1:10">
      <c r="A32"/>
      <c r="B32"/>
      <c r="C32" s="12" t="s">
        <v>43</v>
      </c>
      <c r="D32" s="13">
        <v>0</v>
      </c>
      <c r="E32" s="13">
        <v>697333.61458800011</v>
      </c>
      <c r="F32" s="13">
        <v>697333.61999999988</v>
      </c>
      <c r="G32" s="13">
        <f t="shared" si="1"/>
        <v>5078401.1949830009</v>
      </c>
      <c r="H32"/>
      <c r="I32"/>
      <c r="J32"/>
    </row>
    <row r="33" spans="1:10">
      <c r="A33"/>
      <c r="B33"/>
      <c r="C33" s="12" t="s">
        <v>115</v>
      </c>
      <c r="D33" s="13">
        <v>0</v>
      </c>
      <c r="E33" s="13">
        <v>152498.37876700002</v>
      </c>
      <c r="F33" s="13">
        <v>152498.38000000003</v>
      </c>
      <c r="G33" s="13">
        <f t="shared" si="1"/>
        <v>5383397.9537500003</v>
      </c>
      <c r="H33"/>
      <c r="I33"/>
      <c r="J33"/>
    </row>
    <row r="34" spans="1:10">
      <c r="A34"/>
      <c r="B34" s="3" t="s">
        <v>125</v>
      </c>
      <c r="D34" s="5">
        <v>1698113</v>
      </c>
      <c r="E34" s="5">
        <v>3540755.5437500002</v>
      </c>
      <c r="F34" s="5">
        <v>1842642.41</v>
      </c>
      <c r="G34" s="15">
        <f>E34+F34</f>
        <v>5383397.9537500003</v>
      </c>
      <c r="H34"/>
      <c r="I34"/>
      <c r="J34"/>
    </row>
    <row r="35" spans="1:10">
      <c r="A35" s="3" t="s">
        <v>124</v>
      </c>
      <c r="D35" s="5">
        <v>3549733</v>
      </c>
      <c r="E35" s="5">
        <v>6291133.4807799989</v>
      </c>
      <c r="F35" s="5">
        <v>3639672.63</v>
      </c>
      <c r="G35" s="15">
        <f>E35+F35</f>
        <v>9930806.1107799988</v>
      </c>
      <c r="H35"/>
      <c r="I35"/>
      <c r="J35"/>
    </row>
    <row r="36" spans="1:10">
      <c r="A36"/>
      <c r="B36"/>
      <c r="C36"/>
      <c r="D36"/>
      <c r="E36"/>
      <c r="F36"/>
      <c r="G36"/>
      <c r="H36"/>
      <c r="I36"/>
      <c r="J36"/>
    </row>
    <row r="37" spans="1:10">
      <c r="A37"/>
      <c r="B37"/>
      <c r="C37"/>
      <c r="D37"/>
      <c r="E37"/>
      <c r="F37"/>
      <c r="G37"/>
      <c r="H37"/>
      <c r="I37"/>
      <c r="J37"/>
    </row>
    <row r="38" spans="1:10">
      <c r="A38"/>
      <c r="B38"/>
      <c r="C38"/>
      <c r="D38"/>
      <c r="E38"/>
      <c r="F38"/>
      <c r="G38"/>
      <c r="H38"/>
      <c r="I38"/>
      <c r="J38"/>
    </row>
    <row r="39" spans="1:10">
      <c r="A39"/>
      <c r="B39"/>
      <c r="C39"/>
      <c r="D39"/>
      <c r="E39"/>
      <c r="F39"/>
      <c r="G39"/>
      <c r="H39"/>
      <c r="I39"/>
      <c r="J39"/>
    </row>
    <row r="40" spans="1:10">
      <c r="A40"/>
      <c r="B40"/>
      <c r="C40"/>
      <c r="D40"/>
      <c r="E40"/>
      <c r="F40"/>
      <c r="G40"/>
      <c r="H40"/>
      <c r="I40"/>
      <c r="J40"/>
    </row>
    <row r="41" spans="1:10">
      <c r="A41"/>
      <c r="B41"/>
      <c r="C41"/>
      <c r="D41"/>
      <c r="E41"/>
      <c r="F41"/>
      <c r="G41"/>
      <c r="H41"/>
      <c r="I41"/>
      <c r="J41"/>
    </row>
    <row r="42" spans="1:10">
      <c r="A42"/>
      <c r="B42"/>
      <c r="C42"/>
      <c r="D42"/>
      <c r="E42"/>
      <c r="F42"/>
      <c r="G42"/>
      <c r="H42"/>
      <c r="I42"/>
      <c r="J42"/>
    </row>
    <row r="43" spans="1:10">
      <c r="A43"/>
      <c r="B43"/>
      <c r="C43"/>
      <c r="D43"/>
      <c r="E43"/>
      <c r="F43"/>
      <c r="G43"/>
      <c r="H43"/>
      <c r="I43"/>
      <c r="J43"/>
    </row>
    <row r="44" spans="1:10">
      <c r="A44"/>
      <c r="B44"/>
      <c r="C44"/>
      <c r="D44"/>
      <c r="E44"/>
      <c r="F44"/>
      <c r="G44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/>
      <c r="B53"/>
      <c r="C53"/>
      <c r="D53"/>
      <c r="E53"/>
      <c r="F53"/>
      <c r="G53"/>
      <c r="H53"/>
      <c r="I53"/>
      <c r="J53"/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10" sqref="B10:I10 B12:I12 B14:I14"/>
      <pivotSelection pane="bottomRight" showHeader="1" extendable="1" axis="axisRow" dimension="1" start="1" max="2" activeRow="9" activeCol="1" previousRow="9" previousCol="1" click="1" r:id="rId1">
        <pivotArea dataOnly="0" outline="0" fieldPosition="0">
          <references count="1">
            <reference field="3" count="1">
              <x v="1"/>
            </reference>
          </references>
        </pivotArea>
      </pivotSelection>
    </sheetView>
  </sheetViews>
  <sheetFormatPr defaultRowHeight="15"/>
  <cols>
    <col min="1" max="1" width="17" style="3" customWidth="1"/>
    <col min="2" max="2" width="9.28515625" style="3" customWidth="1"/>
    <col min="3" max="3" width="30.140625" style="3" customWidth="1"/>
    <col min="4" max="4" width="18.42578125" style="3" customWidth="1"/>
    <col min="5" max="5" width="16.42578125" style="3" customWidth="1"/>
    <col min="6" max="6" width="18.42578125" style="3" customWidth="1"/>
    <col min="7" max="7" width="20.42578125" style="3" customWidth="1"/>
    <col min="8" max="8" width="11.85546875" style="3" customWidth="1"/>
    <col min="9" max="9" width="15" style="3" customWidth="1"/>
    <col min="10" max="10" width="7.5703125" style="3" customWidth="1"/>
    <col min="11" max="11" width="9.140625" style="3" customWidth="1"/>
    <col min="12" max="12" width="10.140625" style="3" customWidth="1"/>
    <col min="13" max="13" width="31" style="3" customWidth="1"/>
    <col min="14" max="14" width="17.42578125" style="3" customWidth="1"/>
    <col min="15" max="15" width="11.42578125" style="3" customWidth="1"/>
    <col min="16" max="16" width="31.7109375" style="3" customWidth="1"/>
    <col min="17" max="17" width="25" style="3" customWidth="1"/>
    <col min="18" max="18" width="25.85546875" style="3" customWidth="1"/>
    <col min="19" max="19" width="29.28515625" style="3" customWidth="1"/>
    <col min="20" max="20" width="28.140625" style="3" customWidth="1"/>
    <col min="21" max="21" width="35.85546875" style="3" customWidth="1"/>
    <col min="22" max="22" width="10" style="3" customWidth="1"/>
    <col min="23" max="23" width="22.7109375" style="3" customWidth="1"/>
    <col min="24" max="24" width="24.5703125" style="3" customWidth="1"/>
    <col min="25" max="25" width="9.42578125" style="3" customWidth="1"/>
    <col min="26" max="26" width="19.42578125" style="3" customWidth="1"/>
    <col min="27" max="27" width="19.140625" style="3" customWidth="1"/>
    <col min="28" max="28" width="26.140625" style="3" customWidth="1"/>
    <col min="29" max="29" width="18.5703125" style="3" customWidth="1"/>
    <col min="30" max="30" width="19" style="3" customWidth="1"/>
    <col min="31" max="31" width="19" style="3" bestFit="1" customWidth="1"/>
    <col min="32" max="16384" width="9.140625" style="3"/>
  </cols>
  <sheetData>
    <row r="1" spans="1:12">
      <c r="A1"/>
      <c r="B1"/>
      <c r="L1" s="1"/>
    </row>
    <row r="2" spans="1:12">
      <c r="A2" s="4" t="s">
        <v>0</v>
      </c>
      <c r="B2" s="3" t="s" vm="8">
        <v>1</v>
      </c>
    </row>
    <row r="3" spans="1:12">
      <c r="A3" s="4" t="s">
        <v>7</v>
      </c>
      <c r="B3" s="3" t="s" vm="1">
        <v>1</v>
      </c>
    </row>
    <row r="4" spans="1:12">
      <c r="A4" s="4" t="s">
        <v>9</v>
      </c>
      <c r="B4" s="3" t="s" vm="3">
        <v>1</v>
      </c>
    </row>
    <row r="5" spans="1:12">
      <c r="A5" s="4" t="s">
        <v>10</v>
      </c>
      <c r="B5" s="3" t="s" vm="4">
        <v>1</v>
      </c>
    </row>
    <row r="6" spans="1:12">
      <c r="A6" s="4" t="s">
        <v>21</v>
      </c>
      <c r="B6" s="3" t="s" vm="6">
        <v>1</v>
      </c>
    </row>
    <row r="8" spans="1:12">
      <c r="A8" s="4" t="s">
        <v>67</v>
      </c>
      <c r="B8" s="4" t="s">
        <v>8</v>
      </c>
      <c r="C8" s="3" t="s">
        <v>72</v>
      </c>
      <c r="D8" s="3" t="s">
        <v>48</v>
      </c>
      <c r="E8" s="3" t="s">
        <v>49</v>
      </c>
      <c r="F8" s="3" t="s">
        <v>73</v>
      </c>
      <c r="G8" s="3" t="s">
        <v>74</v>
      </c>
      <c r="H8" s="3" t="s">
        <v>12</v>
      </c>
      <c r="I8" s="3" t="s">
        <v>54</v>
      </c>
    </row>
    <row r="9" spans="1:12">
      <c r="A9" s="3" t="s">
        <v>68</v>
      </c>
      <c r="B9" s="3" t="s">
        <v>71</v>
      </c>
      <c r="C9" s="5">
        <v>20449691</v>
      </c>
      <c r="D9" s="6">
        <v>-3.1210235198232066E-2</v>
      </c>
      <c r="E9" s="5">
        <v>23474617</v>
      </c>
      <c r="F9" s="6">
        <v>0.12943543726216097</v>
      </c>
      <c r="G9" s="6">
        <v>-5.9472174340529068E-3</v>
      </c>
      <c r="H9" s="6">
        <v>0.544272256588897</v>
      </c>
      <c r="I9" s="6">
        <v>0.74705914642250015</v>
      </c>
    </row>
    <row r="10" spans="1:12">
      <c r="A10"/>
      <c r="B10" s="3" t="s">
        <v>20</v>
      </c>
      <c r="C10" s="5">
        <v>25290863</v>
      </c>
      <c r="D10" s="6">
        <v>0.5074263995416245</v>
      </c>
      <c r="E10" s="5">
        <v>41979571</v>
      </c>
      <c r="F10" s="6">
        <v>2.9768995522234169E-2</v>
      </c>
      <c r="G10" s="6">
        <v>0.14005833781768953</v>
      </c>
      <c r="H10" s="6">
        <v>0.99788907933546467</v>
      </c>
      <c r="I10" s="6">
        <v>1.6485670608519358</v>
      </c>
    </row>
    <row r="11" spans="1:12">
      <c r="A11" s="3" t="s">
        <v>69</v>
      </c>
      <c r="B11" s="3" t="s">
        <v>71</v>
      </c>
      <c r="C11" s="5">
        <v>18572801</v>
      </c>
      <c r="D11" s="6">
        <v>-9.1647592268108327E-2</v>
      </c>
      <c r="E11" s="5">
        <v>8628525</v>
      </c>
      <c r="F11" s="6">
        <v>0.29499159208362336</v>
      </c>
      <c r="G11" s="6">
        <v>8.8247177780884714E-2</v>
      </c>
      <c r="H11" s="6">
        <v>0.22113370927535397</v>
      </c>
      <c r="I11" s="6">
        <v>0.35734000637425006</v>
      </c>
    </row>
    <row r="12" spans="1:12">
      <c r="A12"/>
      <c r="B12" s="3" t="s">
        <v>20</v>
      </c>
      <c r="C12" s="5">
        <v>8432071</v>
      </c>
      <c r="D12" s="6"/>
      <c r="E12" s="5">
        <v>1734285</v>
      </c>
      <c r="F12" s="6">
        <v>0.19419372876514171</v>
      </c>
      <c r="G12" s="6">
        <v>1.3239907912393662</v>
      </c>
      <c r="H12" s="6">
        <v>0.20567722923585438</v>
      </c>
      <c r="I12" s="6">
        <v>0.34727640813271143</v>
      </c>
    </row>
    <row r="13" spans="1:12">
      <c r="A13" s="3" t="s">
        <v>70</v>
      </c>
      <c r="B13" s="3" t="s">
        <v>71</v>
      </c>
      <c r="C13" s="5">
        <v>48263129</v>
      </c>
      <c r="D13" s="6">
        <v>-0.41778085963703099</v>
      </c>
      <c r="E13" s="5">
        <v>70683226</v>
      </c>
      <c r="F13" s="6">
        <v>5.8409036565695606E-2</v>
      </c>
      <c r="G13" s="6">
        <v>7.743991809762045E-2</v>
      </c>
      <c r="H13" s="6">
        <v>0.4624901398991722</v>
      </c>
      <c r="I13" s="6">
        <v>0.77420368947298313</v>
      </c>
    </row>
    <row r="14" spans="1:12">
      <c r="A14"/>
      <c r="B14" s="3" t="s">
        <v>20</v>
      </c>
      <c r="C14" s="5">
        <v>18949130</v>
      </c>
      <c r="D14" s="6">
        <v>-0.12853534834409286</v>
      </c>
      <c r="E14" s="5">
        <v>45493391</v>
      </c>
      <c r="F14" s="6">
        <v>2.7240246817360571E-2</v>
      </c>
      <c r="G14" s="6">
        <v>0.17354310080601312</v>
      </c>
      <c r="H14" s="6">
        <v>1.0207495809102061</v>
      </c>
      <c r="I14" s="6">
        <v>1.5223282569878609</v>
      </c>
    </row>
    <row r="15" spans="1:12">
      <c r="A15"/>
      <c r="B15"/>
    </row>
    <row r="16" spans="1:1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5" sqref="G5"/>
    </sheetView>
  </sheetViews>
  <sheetFormatPr defaultRowHeight="15"/>
  <cols>
    <col min="1" max="1" width="19.28515625" customWidth="1"/>
    <col min="2" max="2" width="12.5703125" customWidth="1"/>
    <col min="3" max="3" width="6.42578125" customWidth="1"/>
    <col min="4" max="4" width="9.140625" customWidth="1"/>
    <col min="5" max="5" width="16.42578125" customWidth="1"/>
    <col min="6" max="6" width="7.7109375" customWidth="1"/>
    <col min="7" max="7" width="10.7109375" customWidth="1"/>
    <col min="8" max="8" width="17.7109375" customWidth="1"/>
    <col min="9" max="9" width="19.28515625" customWidth="1"/>
    <col min="10" max="10" width="7.5703125" customWidth="1"/>
    <col min="11" max="11" width="9.140625" customWidth="1"/>
    <col min="12" max="12" width="10.140625" customWidth="1"/>
    <col min="13" max="13" width="31" customWidth="1"/>
    <col min="14" max="14" width="17.42578125" customWidth="1"/>
    <col min="15" max="15" width="11.42578125" customWidth="1"/>
    <col min="16" max="16" width="31.7109375" customWidth="1"/>
    <col min="17" max="17" width="25" customWidth="1"/>
    <col min="18" max="18" width="25.85546875" customWidth="1"/>
    <col min="19" max="19" width="29.28515625" customWidth="1"/>
    <col min="20" max="20" width="28.140625" customWidth="1"/>
    <col min="21" max="21" width="35.85546875" customWidth="1"/>
    <col min="22" max="22" width="10" customWidth="1"/>
    <col min="23" max="23" width="22.7109375" customWidth="1"/>
    <col min="24" max="24" width="24.5703125" customWidth="1"/>
    <col min="25" max="25" width="9.42578125" customWidth="1"/>
    <col min="26" max="26" width="19.42578125" customWidth="1"/>
    <col min="27" max="27" width="19.140625" customWidth="1"/>
    <col min="28" max="28" width="26.140625" customWidth="1"/>
    <col min="29" max="29" width="18.5703125" customWidth="1"/>
    <col min="30" max="30" width="19" customWidth="1"/>
    <col min="31" max="31" width="19" bestFit="1" customWidth="1"/>
  </cols>
  <sheetData>
    <row r="1" spans="1:12" s="2" customFormat="1" ht="312.75" customHeight="1">
      <c r="A1"/>
      <c r="B1"/>
    </row>
    <row r="4" spans="1:12">
      <c r="A4" s="4" t="s">
        <v>0</v>
      </c>
      <c r="B4" s="3" t="s" vm="8">
        <v>1</v>
      </c>
      <c r="L4" s="1"/>
    </row>
    <row r="5" spans="1:12">
      <c r="A5" s="4" t="s">
        <v>7</v>
      </c>
      <c r="B5" s="3" t="s" vm="1">
        <v>1</v>
      </c>
    </row>
    <row r="6" spans="1:12">
      <c r="A6" s="4" t="s">
        <v>8</v>
      </c>
      <c r="B6" s="3" t="s" vm="2">
        <v>1</v>
      </c>
    </row>
    <row r="7" spans="1:12">
      <c r="A7" s="4" t="s">
        <v>9</v>
      </c>
      <c r="B7" s="3" t="s" vm="7">
        <v>20</v>
      </c>
    </row>
    <row r="8" spans="1:12">
      <c r="A8" s="4" t="s">
        <v>10</v>
      </c>
      <c r="B8" s="3" t="s" vm="4">
        <v>1</v>
      </c>
    </row>
    <row r="9" spans="1:12">
      <c r="A9" s="4" t="s">
        <v>21</v>
      </c>
      <c r="B9" s="3" t="s" vm="6">
        <v>1</v>
      </c>
    </row>
    <row r="11" spans="1:12">
      <c r="A11" s="4" t="s">
        <v>55</v>
      </c>
      <c r="B11" t="s">
        <v>22</v>
      </c>
    </row>
    <row r="12" spans="1:12">
      <c r="A12" s="3"/>
      <c r="B12" s="5">
        <v>2222.9949280000001</v>
      </c>
    </row>
    <row r="13" spans="1:12">
      <c r="A13" s="3" t="s">
        <v>56</v>
      </c>
      <c r="B13" s="5">
        <v>9505.6189589999994</v>
      </c>
    </row>
    <row r="14" spans="1:12">
      <c r="A14" s="3" t="s">
        <v>57</v>
      </c>
      <c r="B14" s="5">
        <v>8802438.4318699986</v>
      </c>
    </row>
    <row r="15" spans="1:12">
      <c r="A15" s="3" t="s">
        <v>58</v>
      </c>
      <c r="B15" s="5">
        <v>70816.519635000004</v>
      </c>
    </row>
    <row r="16" spans="1:12">
      <c r="A16" s="3" t="s">
        <v>59</v>
      </c>
      <c r="B16" s="5">
        <v>15.963941</v>
      </c>
    </row>
    <row r="17" spans="1:2">
      <c r="A17" s="3" t="s">
        <v>60</v>
      </c>
      <c r="B17" s="5">
        <v>27386579.344725005</v>
      </c>
    </row>
    <row r="18" spans="1:2">
      <c r="A18" s="3" t="s">
        <v>61</v>
      </c>
      <c r="B18" s="5">
        <v>228746.30588900013</v>
      </c>
    </row>
    <row r="19" spans="1:2">
      <c r="A19" s="3" t="s">
        <v>62</v>
      </c>
      <c r="B19" s="5">
        <v>536326.13443899981</v>
      </c>
    </row>
    <row r="20" spans="1:2">
      <c r="A20" s="3" t="s">
        <v>63</v>
      </c>
      <c r="B20" s="5">
        <v>341441.87928000011</v>
      </c>
    </row>
    <row r="21" spans="1:2">
      <c r="A21" s="3" t="s">
        <v>64</v>
      </c>
      <c r="B21" s="5">
        <v>1474088.0668010004</v>
      </c>
    </row>
    <row r="22" spans="1:2">
      <c r="A22" s="3" t="s">
        <v>65</v>
      </c>
      <c r="B22" s="5">
        <v>17977650.685369018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Actionable Insights</vt:lpstr>
      <vt:lpstr>Double click</vt:lpstr>
      <vt:lpstr>Adhoc</vt:lpstr>
      <vt:lpstr>Adhoc (2)</vt:lpstr>
      <vt:lpstr>Segment</vt:lpstr>
      <vt:lpstr>Double click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Junkai Yin (Bo Yan Ke Ji Gu Fen You Xian G)</dc:creator>
  <cp:lastModifiedBy>Yuqing Wei (Person Consulting)</cp:lastModifiedBy>
  <dcterms:created xsi:type="dcterms:W3CDTF">2015-11-17T05:22:34Z</dcterms:created>
  <dcterms:modified xsi:type="dcterms:W3CDTF">2015-12-14T05:29:03Z</dcterms:modified>
</cp:coreProperties>
</file>