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1\Kalkulus I\proyek\"/>
    </mc:Choice>
  </mc:AlternateContent>
  <xr:revisionPtr revIDLastSave="0" documentId="13_ncr:1_{B27C9D86-845C-4C84-96C5-5A284CAC2D97}" xr6:coauthVersionLast="45" xr6:coauthVersionMax="45" xr10:uidLastSave="{00000000-0000-0000-0000-000000000000}"/>
  <bookViews>
    <workbookView xWindow="-110" yWindow="-110" windowWidth="19420" windowHeight="10420" xr2:uid="{0F68559B-CEAC-45C6-BB3E-513E4922E923}"/>
  </bookViews>
  <sheets>
    <sheet name="irfan" sheetId="1" r:id="rId1"/>
    <sheet name="alw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7" i="2" l="1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334" i="2"/>
  <c r="I332" i="2"/>
  <c r="I331" i="2"/>
  <c r="I330" i="2"/>
  <c r="D322" i="2"/>
  <c r="D321" i="2"/>
  <c r="D320" i="2"/>
  <c r="D323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278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D284" i="2"/>
  <c r="D290" i="2"/>
  <c r="D289" i="2"/>
  <c r="D285" i="2"/>
  <c r="F282" i="2"/>
  <c r="F281" i="2"/>
  <c r="D282" i="2"/>
  <c r="D281" i="2"/>
  <c r="C282" i="2"/>
  <c r="C281" i="2"/>
  <c r="G278" i="2"/>
  <c r="F278" i="2"/>
  <c r="E278" i="2"/>
  <c r="D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7" i="2"/>
  <c r="C6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7" i="2"/>
  <c r="D6" i="2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8" i="1"/>
</calcChain>
</file>

<file path=xl/sharedStrings.xml><?xml version="1.0" encoding="utf-8"?>
<sst xmlns="http://schemas.openxmlformats.org/spreadsheetml/2006/main" count="31" uniqueCount="25">
  <si>
    <t xml:space="preserve">Tanggal </t>
  </si>
  <si>
    <t>Total sembuh</t>
  </si>
  <si>
    <t>i</t>
  </si>
  <si>
    <t>I = xi</t>
  </si>
  <si>
    <t>Tanggal (xi)</t>
  </si>
  <si>
    <t>Total sembuh (yi)</t>
  </si>
  <si>
    <t>xi^2</t>
  </si>
  <si>
    <t>xiyi</t>
  </si>
  <si>
    <t>Total</t>
  </si>
  <si>
    <t>a</t>
  </si>
  <si>
    <t>b</t>
  </si>
  <si>
    <t>f(x) = -3293,531 + 76,904x</t>
  </si>
  <si>
    <t>Lagrange</t>
  </si>
  <si>
    <t>orde 3</t>
  </si>
  <si>
    <t>x</t>
  </si>
  <si>
    <t>y</t>
  </si>
  <si>
    <t>titik</t>
  </si>
  <si>
    <t>lagrange orde 3</t>
  </si>
  <si>
    <t>f(x) regresi linear</t>
  </si>
  <si>
    <t>f(x) lagrange orde 3</t>
  </si>
  <si>
    <t>[4217x^3 + 4203270x^2 + 1225021000x - 60522978000] / 5586000</t>
  </si>
  <si>
    <t>orde 2</t>
  </si>
  <si>
    <t>[-24641x^2 + 14168870x - 747140400] / 79800</t>
  </si>
  <si>
    <t>f(x) lagrang orde 2</t>
  </si>
  <si>
    <t>[-12443x^3 + 5612295x^2 - 499497250x + 12453261000] / 2793000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</si>
</sst>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05794331823626"/>
                  <c:y val="-1.4591665390055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9-4AC7-9111-91D3AE46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 orde</a:t>
            </a:r>
            <a:r>
              <a:rPr lang="en-ID" baseline="0"/>
              <a:t> 2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5-4107-8DB8-3CAA36D6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2303"/>
        <c:axId val="485338143"/>
      </c:scatterChart>
      <c:valAx>
        <c:axId val="4853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38143"/>
        <c:crosses val="autoZero"/>
        <c:crossBetween val="midCat"/>
      </c:valAx>
      <c:valAx>
        <c:axId val="4853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Polinom</a:t>
            </a:r>
            <a:r>
              <a:rPr lang="en-ID" baseline="0"/>
              <a:t> orde 3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44D-A108-2BC815FF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1039"/>
        <c:axId val="607614367"/>
      </c:scatterChart>
      <c:valAx>
        <c:axId val="6076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367"/>
        <c:crosses val="autoZero"/>
        <c:crossBetween val="midCat"/>
      </c:valAx>
      <c:valAx>
        <c:axId val="6076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Logaritma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7-410B-AF5C-A9EB54A2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14783"/>
        <c:axId val="607615615"/>
      </c:scatterChart>
      <c:valAx>
        <c:axId val="607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5615"/>
        <c:crosses val="autoZero"/>
        <c:crossBetween val="midCat"/>
      </c:valAx>
      <c:valAx>
        <c:axId val="6076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irfan!$B$7:$B$279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irfan!$C$7:$C$279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8-4A07-9C68-7C4CFC15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27631"/>
        <c:axId val="2107216399"/>
      </c:scatterChart>
      <c:valAx>
        <c:axId val="21072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16399"/>
        <c:crosses val="autoZero"/>
        <c:crossBetween val="midCat"/>
      </c:valAx>
      <c:valAx>
        <c:axId val="210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 asli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alwi!$D$5:$D$277</c:f>
              <c:numCache>
                <c:formatCode>d\-mmm</c:formatCode>
                <c:ptCount val="273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  <c:pt idx="62">
                  <c:v>43977</c:v>
                </c:pt>
                <c:pt idx="63">
                  <c:v>43978</c:v>
                </c:pt>
                <c:pt idx="64">
                  <c:v>43979</c:v>
                </c:pt>
                <c:pt idx="65">
                  <c:v>43980</c:v>
                </c:pt>
                <c:pt idx="66">
                  <c:v>43981</c:v>
                </c:pt>
                <c:pt idx="67">
                  <c:v>43982</c:v>
                </c:pt>
                <c:pt idx="68">
                  <c:v>43983</c:v>
                </c:pt>
                <c:pt idx="69">
                  <c:v>43984</c:v>
                </c:pt>
                <c:pt idx="70">
                  <c:v>43985</c:v>
                </c:pt>
                <c:pt idx="71">
                  <c:v>43986</c:v>
                </c:pt>
                <c:pt idx="72">
                  <c:v>43987</c:v>
                </c:pt>
                <c:pt idx="73">
                  <c:v>43988</c:v>
                </c:pt>
                <c:pt idx="74">
                  <c:v>43989</c:v>
                </c:pt>
                <c:pt idx="75">
                  <c:v>43990</c:v>
                </c:pt>
                <c:pt idx="76">
                  <c:v>43991</c:v>
                </c:pt>
                <c:pt idx="77">
                  <c:v>43992</c:v>
                </c:pt>
                <c:pt idx="78">
                  <c:v>43993</c:v>
                </c:pt>
                <c:pt idx="79">
                  <c:v>43994</c:v>
                </c:pt>
                <c:pt idx="80">
                  <c:v>43995</c:v>
                </c:pt>
                <c:pt idx="81">
                  <c:v>43996</c:v>
                </c:pt>
                <c:pt idx="82">
                  <c:v>43997</c:v>
                </c:pt>
                <c:pt idx="83">
                  <c:v>43998</c:v>
                </c:pt>
                <c:pt idx="84">
                  <c:v>43999</c:v>
                </c:pt>
                <c:pt idx="85">
                  <c:v>44000</c:v>
                </c:pt>
                <c:pt idx="86">
                  <c:v>44001</c:v>
                </c:pt>
                <c:pt idx="87">
                  <c:v>44002</c:v>
                </c:pt>
                <c:pt idx="88">
                  <c:v>44003</c:v>
                </c:pt>
                <c:pt idx="89">
                  <c:v>44004</c:v>
                </c:pt>
                <c:pt idx="90">
                  <c:v>44005</c:v>
                </c:pt>
                <c:pt idx="91">
                  <c:v>44006</c:v>
                </c:pt>
                <c:pt idx="92">
                  <c:v>44007</c:v>
                </c:pt>
                <c:pt idx="93">
                  <c:v>44008</c:v>
                </c:pt>
                <c:pt idx="94">
                  <c:v>44009</c:v>
                </c:pt>
                <c:pt idx="95">
                  <c:v>44010</c:v>
                </c:pt>
                <c:pt idx="96">
                  <c:v>44011</c:v>
                </c:pt>
                <c:pt idx="97">
                  <c:v>44012</c:v>
                </c:pt>
                <c:pt idx="98">
                  <c:v>44013</c:v>
                </c:pt>
                <c:pt idx="99">
                  <c:v>44014</c:v>
                </c:pt>
                <c:pt idx="100">
                  <c:v>44015</c:v>
                </c:pt>
                <c:pt idx="101">
                  <c:v>44016</c:v>
                </c:pt>
                <c:pt idx="102">
                  <c:v>44017</c:v>
                </c:pt>
                <c:pt idx="103">
                  <c:v>44018</c:v>
                </c:pt>
                <c:pt idx="104">
                  <c:v>44019</c:v>
                </c:pt>
                <c:pt idx="105">
                  <c:v>44020</c:v>
                </c:pt>
                <c:pt idx="106">
                  <c:v>44021</c:v>
                </c:pt>
                <c:pt idx="107">
                  <c:v>44022</c:v>
                </c:pt>
                <c:pt idx="108">
                  <c:v>44023</c:v>
                </c:pt>
                <c:pt idx="109">
                  <c:v>44024</c:v>
                </c:pt>
                <c:pt idx="110">
                  <c:v>44025</c:v>
                </c:pt>
                <c:pt idx="111">
                  <c:v>44026</c:v>
                </c:pt>
                <c:pt idx="112">
                  <c:v>44027</c:v>
                </c:pt>
                <c:pt idx="113">
                  <c:v>44028</c:v>
                </c:pt>
                <c:pt idx="114">
                  <c:v>44029</c:v>
                </c:pt>
                <c:pt idx="115">
                  <c:v>44030</c:v>
                </c:pt>
                <c:pt idx="116">
                  <c:v>44031</c:v>
                </c:pt>
                <c:pt idx="117">
                  <c:v>44032</c:v>
                </c:pt>
                <c:pt idx="118">
                  <c:v>44033</c:v>
                </c:pt>
                <c:pt idx="119">
                  <c:v>44034</c:v>
                </c:pt>
                <c:pt idx="120">
                  <c:v>44035</c:v>
                </c:pt>
                <c:pt idx="121">
                  <c:v>44036</c:v>
                </c:pt>
                <c:pt idx="122">
                  <c:v>44037</c:v>
                </c:pt>
                <c:pt idx="123">
                  <c:v>44038</c:v>
                </c:pt>
                <c:pt idx="124">
                  <c:v>44039</c:v>
                </c:pt>
                <c:pt idx="125">
                  <c:v>44040</c:v>
                </c:pt>
                <c:pt idx="126">
                  <c:v>44041</c:v>
                </c:pt>
                <c:pt idx="127">
                  <c:v>44042</c:v>
                </c:pt>
                <c:pt idx="128">
                  <c:v>44043</c:v>
                </c:pt>
                <c:pt idx="129">
                  <c:v>44044</c:v>
                </c:pt>
                <c:pt idx="130">
                  <c:v>44045</c:v>
                </c:pt>
                <c:pt idx="131">
                  <c:v>44046</c:v>
                </c:pt>
                <c:pt idx="132">
                  <c:v>44047</c:v>
                </c:pt>
                <c:pt idx="133">
                  <c:v>44048</c:v>
                </c:pt>
                <c:pt idx="134">
                  <c:v>44049</c:v>
                </c:pt>
                <c:pt idx="135">
                  <c:v>44050</c:v>
                </c:pt>
                <c:pt idx="136">
                  <c:v>44051</c:v>
                </c:pt>
                <c:pt idx="137">
                  <c:v>44052</c:v>
                </c:pt>
                <c:pt idx="138">
                  <c:v>44053</c:v>
                </c:pt>
                <c:pt idx="139">
                  <c:v>44054</c:v>
                </c:pt>
                <c:pt idx="140">
                  <c:v>44055</c:v>
                </c:pt>
                <c:pt idx="141">
                  <c:v>44056</c:v>
                </c:pt>
                <c:pt idx="142">
                  <c:v>44057</c:v>
                </c:pt>
                <c:pt idx="143">
                  <c:v>44058</c:v>
                </c:pt>
                <c:pt idx="144">
                  <c:v>44059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44065</c:v>
                </c:pt>
                <c:pt idx="151">
                  <c:v>44066</c:v>
                </c:pt>
                <c:pt idx="152">
                  <c:v>44067</c:v>
                </c:pt>
                <c:pt idx="153">
                  <c:v>44068</c:v>
                </c:pt>
                <c:pt idx="154">
                  <c:v>44069</c:v>
                </c:pt>
                <c:pt idx="155">
                  <c:v>44070</c:v>
                </c:pt>
                <c:pt idx="156">
                  <c:v>44071</c:v>
                </c:pt>
                <c:pt idx="157">
                  <c:v>44072</c:v>
                </c:pt>
                <c:pt idx="158">
                  <c:v>44073</c:v>
                </c:pt>
                <c:pt idx="159">
                  <c:v>44074</c:v>
                </c:pt>
                <c:pt idx="160">
                  <c:v>44075</c:v>
                </c:pt>
                <c:pt idx="161">
                  <c:v>44076</c:v>
                </c:pt>
                <c:pt idx="162">
                  <c:v>44077</c:v>
                </c:pt>
                <c:pt idx="163">
                  <c:v>44078</c:v>
                </c:pt>
                <c:pt idx="164">
                  <c:v>44079</c:v>
                </c:pt>
                <c:pt idx="165">
                  <c:v>44080</c:v>
                </c:pt>
                <c:pt idx="166">
                  <c:v>44081</c:v>
                </c:pt>
                <c:pt idx="167">
                  <c:v>44082</c:v>
                </c:pt>
                <c:pt idx="168">
                  <c:v>44083</c:v>
                </c:pt>
                <c:pt idx="169">
                  <c:v>44084</c:v>
                </c:pt>
                <c:pt idx="170">
                  <c:v>44085</c:v>
                </c:pt>
                <c:pt idx="171">
                  <c:v>44086</c:v>
                </c:pt>
                <c:pt idx="172">
                  <c:v>44087</c:v>
                </c:pt>
                <c:pt idx="173">
                  <c:v>44088</c:v>
                </c:pt>
                <c:pt idx="174">
                  <c:v>44089</c:v>
                </c:pt>
                <c:pt idx="175">
                  <c:v>44090</c:v>
                </c:pt>
                <c:pt idx="176">
                  <c:v>44091</c:v>
                </c:pt>
                <c:pt idx="177">
                  <c:v>44092</c:v>
                </c:pt>
                <c:pt idx="178">
                  <c:v>44093</c:v>
                </c:pt>
                <c:pt idx="179">
                  <c:v>44094</c:v>
                </c:pt>
                <c:pt idx="180">
                  <c:v>44095</c:v>
                </c:pt>
                <c:pt idx="181">
                  <c:v>44096</c:v>
                </c:pt>
                <c:pt idx="182">
                  <c:v>44097</c:v>
                </c:pt>
                <c:pt idx="183">
                  <c:v>44098</c:v>
                </c:pt>
                <c:pt idx="184">
                  <c:v>44099</c:v>
                </c:pt>
                <c:pt idx="185">
                  <c:v>44100</c:v>
                </c:pt>
                <c:pt idx="186">
                  <c:v>44101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44107</c:v>
                </c:pt>
                <c:pt idx="193">
                  <c:v>44108</c:v>
                </c:pt>
                <c:pt idx="194">
                  <c:v>44109</c:v>
                </c:pt>
                <c:pt idx="195">
                  <c:v>44110</c:v>
                </c:pt>
                <c:pt idx="196">
                  <c:v>44111</c:v>
                </c:pt>
                <c:pt idx="197">
                  <c:v>44112</c:v>
                </c:pt>
                <c:pt idx="198">
                  <c:v>44113</c:v>
                </c:pt>
                <c:pt idx="199">
                  <c:v>44114</c:v>
                </c:pt>
                <c:pt idx="200">
                  <c:v>44115</c:v>
                </c:pt>
                <c:pt idx="201">
                  <c:v>44116</c:v>
                </c:pt>
                <c:pt idx="202">
                  <c:v>44117</c:v>
                </c:pt>
                <c:pt idx="203">
                  <c:v>44118</c:v>
                </c:pt>
                <c:pt idx="204">
                  <c:v>44119</c:v>
                </c:pt>
                <c:pt idx="205">
                  <c:v>44120</c:v>
                </c:pt>
                <c:pt idx="206">
                  <c:v>44121</c:v>
                </c:pt>
                <c:pt idx="207">
                  <c:v>44122</c:v>
                </c:pt>
                <c:pt idx="208">
                  <c:v>44123</c:v>
                </c:pt>
                <c:pt idx="209">
                  <c:v>44124</c:v>
                </c:pt>
                <c:pt idx="210">
                  <c:v>44125</c:v>
                </c:pt>
                <c:pt idx="211">
                  <c:v>44126</c:v>
                </c:pt>
                <c:pt idx="212">
                  <c:v>44127</c:v>
                </c:pt>
                <c:pt idx="213">
                  <c:v>44128</c:v>
                </c:pt>
                <c:pt idx="214">
                  <c:v>44129</c:v>
                </c:pt>
                <c:pt idx="215">
                  <c:v>44130</c:v>
                </c:pt>
                <c:pt idx="216">
                  <c:v>44131</c:v>
                </c:pt>
                <c:pt idx="217">
                  <c:v>44132</c:v>
                </c:pt>
                <c:pt idx="218">
                  <c:v>44133</c:v>
                </c:pt>
                <c:pt idx="219">
                  <c:v>44134</c:v>
                </c:pt>
                <c:pt idx="220">
                  <c:v>44135</c:v>
                </c:pt>
                <c:pt idx="221">
                  <c:v>44136</c:v>
                </c:pt>
                <c:pt idx="222">
                  <c:v>44137</c:v>
                </c:pt>
                <c:pt idx="223">
                  <c:v>44138</c:v>
                </c:pt>
                <c:pt idx="224">
                  <c:v>44139</c:v>
                </c:pt>
                <c:pt idx="225">
                  <c:v>44140</c:v>
                </c:pt>
                <c:pt idx="226">
                  <c:v>44141</c:v>
                </c:pt>
                <c:pt idx="227">
                  <c:v>44142</c:v>
                </c:pt>
                <c:pt idx="228">
                  <c:v>44143</c:v>
                </c:pt>
                <c:pt idx="229">
                  <c:v>44144</c:v>
                </c:pt>
                <c:pt idx="230">
                  <c:v>44145</c:v>
                </c:pt>
                <c:pt idx="231">
                  <c:v>44146</c:v>
                </c:pt>
                <c:pt idx="232">
                  <c:v>44147</c:v>
                </c:pt>
                <c:pt idx="233">
                  <c:v>44148</c:v>
                </c:pt>
                <c:pt idx="234">
                  <c:v>44149</c:v>
                </c:pt>
                <c:pt idx="235">
                  <c:v>44150</c:v>
                </c:pt>
                <c:pt idx="236">
                  <c:v>44151</c:v>
                </c:pt>
                <c:pt idx="237">
                  <c:v>44152</c:v>
                </c:pt>
                <c:pt idx="238">
                  <c:v>44153</c:v>
                </c:pt>
                <c:pt idx="239">
                  <c:v>44154</c:v>
                </c:pt>
                <c:pt idx="240">
                  <c:v>44155</c:v>
                </c:pt>
                <c:pt idx="241">
                  <c:v>44156</c:v>
                </c:pt>
                <c:pt idx="242">
                  <c:v>44157</c:v>
                </c:pt>
                <c:pt idx="243">
                  <c:v>44158</c:v>
                </c:pt>
                <c:pt idx="244">
                  <c:v>44159</c:v>
                </c:pt>
                <c:pt idx="245">
                  <c:v>44160</c:v>
                </c:pt>
                <c:pt idx="246">
                  <c:v>44161</c:v>
                </c:pt>
                <c:pt idx="247">
                  <c:v>44162</c:v>
                </c:pt>
                <c:pt idx="248">
                  <c:v>44163</c:v>
                </c:pt>
                <c:pt idx="249">
                  <c:v>44164</c:v>
                </c:pt>
                <c:pt idx="250">
                  <c:v>44165</c:v>
                </c:pt>
                <c:pt idx="251">
                  <c:v>44166</c:v>
                </c:pt>
                <c:pt idx="252">
                  <c:v>44167</c:v>
                </c:pt>
                <c:pt idx="253">
                  <c:v>44168</c:v>
                </c:pt>
                <c:pt idx="254">
                  <c:v>44169</c:v>
                </c:pt>
                <c:pt idx="255">
                  <c:v>44170</c:v>
                </c:pt>
                <c:pt idx="256">
                  <c:v>44171</c:v>
                </c:pt>
                <c:pt idx="257">
                  <c:v>44172</c:v>
                </c:pt>
                <c:pt idx="258">
                  <c:v>44173</c:v>
                </c:pt>
                <c:pt idx="259">
                  <c:v>44174</c:v>
                </c:pt>
                <c:pt idx="260">
                  <c:v>44175</c:v>
                </c:pt>
                <c:pt idx="261">
                  <c:v>44176</c:v>
                </c:pt>
                <c:pt idx="262">
                  <c:v>44177</c:v>
                </c:pt>
                <c:pt idx="263">
                  <c:v>44178</c:v>
                </c:pt>
                <c:pt idx="264">
                  <c:v>44179</c:v>
                </c:pt>
                <c:pt idx="265">
                  <c:v>44180</c:v>
                </c:pt>
                <c:pt idx="266">
                  <c:v>44181</c:v>
                </c:pt>
                <c:pt idx="267">
                  <c:v>44182</c:v>
                </c:pt>
                <c:pt idx="268">
                  <c:v>44183</c:v>
                </c:pt>
                <c:pt idx="269">
                  <c:v>44184</c:v>
                </c:pt>
                <c:pt idx="270">
                  <c:v>44185</c:v>
                </c:pt>
                <c:pt idx="271">
                  <c:v>44186</c:v>
                </c:pt>
                <c:pt idx="272">
                  <c:v>44187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7CA-49F1-BBDA-3FFAE60C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2078857308683E-2"/>
          <c:y val="4.5121784406692948E-2"/>
          <c:w val="0.84624068475949743"/>
          <c:h val="0.91727672858772957"/>
        </c:manualLayout>
      </c:layout>
      <c:scatterChart>
        <c:scatterStyle val="smoothMarker"/>
        <c:varyColors val="0"/>
        <c:ser>
          <c:idx val="2"/>
          <c:order val="0"/>
          <c:tx>
            <c:v>data asli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alwi!$E$5:$E$277</c:f>
              <c:numCache>
                <c:formatCode>General</c:formatCode>
                <c:ptCount val="27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43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46</c:v>
                </c:pt>
                <c:pt idx="28">
                  <c:v>51</c:v>
                </c:pt>
                <c:pt idx="29">
                  <c:v>61</c:v>
                </c:pt>
                <c:pt idx="30">
                  <c:v>65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75</c:v>
                </c:pt>
                <c:pt idx="35">
                  <c:v>79</c:v>
                </c:pt>
                <c:pt idx="36">
                  <c:v>81</c:v>
                </c:pt>
                <c:pt idx="37">
                  <c:v>81</c:v>
                </c:pt>
                <c:pt idx="38">
                  <c:v>84</c:v>
                </c:pt>
                <c:pt idx="39">
                  <c:v>84</c:v>
                </c:pt>
                <c:pt idx="40">
                  <c:v>86</c:v>
                </c:pt>
                <c:pt idx="41">
                  <c:v>88</c:v>
                </c:pt>
                <c:pt idx="42">
                  <c:v>91</c:v>
                </c:pt>
                <c:pt idx="43">
                  <c:v>91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110</c:v>
                </c:pt>
                <c:pt idx="48">
                  <c:v>115</c:v>
                </c:pt>
                <c:pt idx="49">
                  <c:v>115</c:v>
                </c:pt>
                <c:pt idx="50">
                  <c:v>121</c:v>
                </c:pt>
                <c:pt idx="51">
                  <c:v>126</c:v>
                </c:pt>
                <c:pt idx="52">
                  <c:v>130</c:v>
                </c:pt>
                <c:pt idx="53">
                  <c:v>134</c:v>
                </c:pt>
                <c:pt idx="54">
                  <c:v>140</c:v>
                </c:pt>
                <c:pt idx="55">
                  <c:v>142</c:v>
                </c:pt>
                <c:pt idx="56">
                  <c:v>154</c:v>
                </c:pt>
                <c:pt idx="57">
                  <c:v>157</c:v>
                </c:pt>
                <c:pt idx="58">
                  <c:v>158</c:v>
                </c:pt>
                <c:pt idx="59">
                  <c:v>179</c:v>
                </c:pt>
                <c:pt idx="60">
                  <c:v>179</c:v>
                </c:pt>
                <c:pt idx="61">
                  <c:v>188</c:v>
                </c:pt>
                <c:pt idx="62">
                  <c:v>193</c:v>
                </c:pt>
                <c:pt idx="63">
                  <c:v>194</c:v>
                </c:pt>
                <c:pt idx="64">
                  <c:v>199</c:v>
                </c:pt>
                <c:pt idx="65">
                  <c:v>200</c:v>
                </c:pt>
                <c:pt idx="66">
                  <c:v>200</c:v>
                </c:pt>
                <c:pt idx="67">
                  <c:v>223</c:v>
                </c:pt>
                <c:pt idx="68">
                  <c:v>240</c:v>
                </c:pt>
                <c:pt idx="69">
                  <c:v>300</c:v>
                </c:pt>
                <c:pt idx="70">
                  <c:v>540</c:v>
                </c:pt>
                <c:pt idx="71">
                  <c:v>610</c:v>
                </c:pt>
                <c:pt idx="72">
                  <c:v>742</c:v>
                </c:pt>
                <c:pt idx="73">
                  <c:v>766</c:v>
                </c:pt>
                <c:pt idx="74">
                  <c:v>812</c:v>
                </c:pt>
                <c:pt idx="75">
                  <c:v>867</c:v>
                </c:pt>
                <c:pt idx="76">
                  <c:v>923</c:v>
                </c:pt>
                <c:pt idx="77">
                  <c:v>960</c:v>
                </c:pt>
                <c:pt idx="78">
                  <c:v>998</c:v>
                </c:pt>
                <c:pt idx="79">
                  <c:v>1188</c:v>
                </c:pt>
                <c:pt idx="80">
                  <c:v>1228</c:v>
                </c:pt>
                <c:pt idx="81">
                  <c:v>1269</c:v>
                </c:pt>
                <c:pt idx="82">
                  <c:v>1300</c:v>
                </c:pt>
                <c:pt idx="83">
                  <c:v>1331</c:v>
                </c:pt>
                <c:pt idx="84">
                  <c:v>1376</c:v>
                </c:pt>
                <c:pt idx="85">
                  <c:v>1426</c:v>
                </c:pt>
                <c:pt idx="86">
                  <c:v>1487</c:v>
                </c:pt>
                <c:pt idx="87">
                  <c:v>1559</c:v>
                </c:pt>
                <c:pt idx="88">
                  <c:v>1595</c:v>
                </c:pt>
                <c:pt idx="89">
                  <c:v>1631</c:v>
                </c:pt>
                <c:pt idx="90">
                  <c:v>1670</c:v>
                </c:pt>
                <c:pt idx="91">
                  <c:v>1838</c:v>
                </c:pt>
                <c:pt idx="92">
                  <c:v>1968</c:v>
                </c:pt>
                <c:pt idx="93">
                  <c:v>2068</c:v>
                </c:pt>
                <c:pt idx="94">
                  <c:v>2118</c:v>
                </c:pt>
                <c:pt idx="95">
                  <c:v>2238</c:v>
                </c:pt>
                <c:pt idx="96">
                  <c:v>2314</c:v>
                </c:pt>
                <c:pt idx="97">
                  <c:v>2425</c:v>
                </c:pt>
                <c:pt idx="98">
                  <c:v>2543</c:v>
                </c:pt>
                <c:pt idx="99">
                  <c:v>2737</c:v>
                </c:pt>
                <c:pt idx="100">
                  <c:v>2791</c:v>
                </c:pt>
                <c:pt idx="101">
                  <c:v>2890</c:v>
                </c:pt>
                <c:pt idx="102">
                  <c:v>2930</c:v>
                </c:pt>
                <c:pt idx="103">
                  <c:v>3006</c:v>
                </c:pt>
                <c:pt idx="104">
                  <c:v>3071</c:v>
                </c:pt>
                <c:pt idx="105">
                  <c:v>3143</c:v>
                </c:pt>
                <c:pt idx="106">
                  <c:v>3219</c:v>
                </c:pt>
                <c:pt idx="107">
                  <c:v>3320</c:v>
                </c:pt>
                <c:pt idx="108">
                  <c:v>3395</c:v>
                </c:pt>
                <c:pt idx="109">
                  <c:v>3477</c:v>
                </c:pt>
                <c:pt idx="110">
                  <c:v>3580</c:v>
                </c:pt>
                <c:pt idx="111">
                  <c:v>3705</c:v>
                </c:pt>
                <c:pt idx="112">
                  <c:v>3840</c:v>
                </c:pt>
                <c:pt idx="113">
                  <c:v>3974</c:v>
                </c:pt>
                <c:pt idx="114">
                  <c:v>4104</c:v>
                </c:pt>
                <c:pt idx="115">
                  <c:v>4236</c:v>
                </c:pt>
                <c:pt idx="116">
                  <c:v>4284</c:v>
                </c:pt>
                <c:pt idx="117">
                  <c:v>4389</c:v>
                </c:pt>
                <c:pt idx="118">
                  <c:v>4432</c:v>
                </c:pt>
                <c:pt idx="119">
                  <c:v>4494</c:v>
                </c:pt>
                <c:pt idx="120">
                  <c:v>4593</c:v>
                </c:pt>
                <c:pt idx="121">
                  <c:v>4638</c:v>
                </c:pt>
                <c:pt idx="122">
                  <c:v>4695</c:v>
                </c:pt>
                <c:pt idx="123">
                  <c:v>4733</c:v>
                </c:pt>
                <c:pt idx="124">
                  <c:v>4798</c:v>
                </c:pt>
                <c:pt idx="125">
                  <c:v>4899</c:v>
                </c:pt>
                <c:pt idx="126">
                  <c:v>5001</c:v>
                </c:pt>
                <c:pt idx="127">
                  <c:v>5121</c:v>
                </c:pt>
                <c:pt idx="128">
                  <c:v>5244</c:v>
                </c:pt>
                <c:pt idx="129">
                  <c:v>5381</c:v>
                </c:pt>
                <c:pt idx="130">
                  <c:v>5496</c:v>
                </c:pt>
                <c:pt idx="131">
                  <c:v>5597</c:v>
                </c:pt>
                <c:pt idx="132">
                  <c:v>5707</c:v>
                </c:pt>
                <c:pt idx="133">
                  <c:v>5822</c:v>
                </c:pt>
                <c:pt idx="134">
                  <c:v>5932</c:v>
                </c:pt>
                <c:pt idx="135">
                  <c:v>6039</c:v>
                </c:pt>
                <c:pt idx="136">
                  <c:v>6166</c:v>
                </c:pt>
                <c:pt idx="137">
                  <c:v>6308</c:v>
                </c:pt>
                <c:pt idx="138">
                  <c:v>6438</c:v>
                </c:pt>
                <c:pt idx="139">
                  <c:v>6569</c:v>
                </c:pt>
                <c:pt idx="140">
                  <c:v>6680</c:v>
                </c:pt>
                <c:pt idx="141">
                  <c:v>6855</c:v>
                </c:pt>
                <c:pt idx="142">
                  <c:v>7075</c:v>
                </c:pt>
                <c:pt idx="143">
                  <c:v>7305</c:v>
                </c:pt>
                <c:pt idx="144">
                  <c:v>7515</c:v>
                </c:pt>
                <c:pt idx="145">
                  <c:v>7727</c:v>
                </c:pt>
                <c:pt idx="146">
                  <c:v>7914</c:v>
                </c:pt>
                <c:pt idx="147">
                  <c:v>8109</c:v>
                </c:pt>
                <c:pt idx="148">
                  <c:v>8309</c:v>
                </c:pt>
                <c:pt idx="149">
                  <c:v>8501</c:v>
                </c:pt>
                <c:pt idx="150">
                  <c:v>8631</c:v>
                </c:pt>
                <c:pt idx="151">
                  <c:v>8751</c:v>
                </c:pt>
                <c:pt idx="152">
                  <c:v>8861</c:v>
                </c:pt>
                <c:pt idx="153">
                  <c:v>8968</c:v>
                </c:pt>
                <c:pt idx="154">
                  <c:v>9083</c:v>
                </c:pt>
                <c:pt idx="155">
                  <c:v>9193</c:v>
                </c:pt>
                <c:pt idx="156">
                  <c:v>9306</c:v>
                </c:pt>
                <c:pt idx="157">
                  <c:v>9471</c:v>
                </c:pt>
                <c:pt idx="158">
                  <c:v>9533</c:v>
                </c:pt>
                <c:pt idx="159">
                  <c:v>9653</c:v>
                </c:pt>
                <c:pt idx="160">
                  <c:v>9768</c:v>
                </c:pt>
                <c:pt idx="161">
                  <c:v>9885</c:v>
                </c:pt>
                <c:pt idx="162">
                  <c:v>9989</c:v>
                </c:pt>
                <c:pt idx="163">
                  <c:v>10049</c:v>
                </c:pt>
                <c:pt idx="164">
                  <c:v>10124</c:v>
                </c:pt>
                <c:pt idx="165">
                  <c:v>10229</c:v>
                </c:pt>
                <c:pt idx="166">
                  <c:v>10329</c:v>
                </c:pt>
                <c:pt idx="167">
                  <c:v>10433</c:v>
                </c:pt>
                <c:pt idx="168">
                  <c:v>10508</c:v>
                </c:pt>
                <c:pt idx="169">
                  <c:v>10623</c:v>
                </c:pt>
                <c:pt idx="170">
                  <c:v>10693</c:v>
                </c:pt>
                <c:pt idx="171">
                  <c:v>10765</c:v>
                </c:pt>
                <c:pt idx="172">
                  <c:v>10830</c:v>
                </c:pt>
                <c:pt idx="173">
                  <c:v>10920</c:v>
                </c:pt>
                <c:pt idx="174">
                  <c:v>11005</c:v>
                </c:pt>
                <c:pt idx="175">
                  <c:v>11080</c:v>
                </c:pt>
                <c:pt idx="176">
                  <c:v>11150</c:v>
                </c:pt>
                <c:pt idx="177">
                  <c:v>11330</c:v>
                </c:pt>
                <c:pt idx="178">
                  <c:v>11520</c:v>
                </c:pt>
                <c:pt idx="179">
                  <c:v>11670</c:v>
                </c:pt>
                <c:pt idx="180">
                  <c:v>11815</c:v>
                </c:pt>
                <c:pt idx="181">
                  <c:v>11925</c:v>
                </c:pt>
                <c:pt idx="182">
                  <c:v>12101</c:v>
                </c:pt>
                <c:pt idx="183">
                  <c:v>12224</c:v>
                </c:pt>
                <c:pt idx="184">
                  <c:v>12305</c:v>
                </c:pt>
                <c:pt idx="185">
                  <c:v>12380</c:v>
                </c:pt>
                <c:pt idx="186">
                  <c:v>12450</c:v>
                </c:pt>
                <c:pt idx="187">
                  <c:v>12540</c:v>
                </c:pt>
                <c:pt idx="188">
                  <c:v>12640</c:v>
                </c:pt>
                <c:pt idx="189">
                  <c:v>12731</c:v>
                </c:pt>
                <c:pt idx="190">
                  <c:v>12806</c:v>
                </c:pt>
                <c:pt idx="191">
                  <c:v>12880</c:v>
                </c:pt>
                <c:pt idx="192">
                  <c:v>12948</c:v>
                </c:pt>
                <c:pt idx="193">
                  <c:v>12998</c:v>
                </c:pt>
                <c:pt idx="194">
                  <c:v>13043</c:v>
                </c:pt>
                <c:pt idx="195">
                  <c:v>13125</c:v>
                </c:pt>
                <c:pt idx="196">
                  <c:v>13195</c:v>
                </c:pt>
                <c:pt idx="197">
                  <c:v>13272</c:v>
                </c:pt>
                <c:pt idx="198">
                  <c:v>13347</c:v>
                </c:pt>
                <c:pt idx="199">
                  <c:v>13427</c:v>
                </c:pt>
                <c:pt idx="200">
                  <c:v>13487</c:v>
                </c:pt>
                <c:pt idx="201">
                  <c:v>13563</c:v>
                </c:pt>
                <c:pt idx="202">
                  <c:v>13664</c:v>
                </c:pt>
                <c:pt idx="203">
                  <c:v>13737</c:v>
                </c:pt>
                <c:pt idx="204">
                  <c:v>13812</c:v>
                </c:pt>
                <c:pt idx="205">
                  <c:v>13872</c:v>
                </c:pt>
                <c:pt idx="206">
                  <c:v>13912</c:v>
                </c:pt>
                <c:pt idx="207">
                  <c:v>13965</c:v>
                </c:pt>
                <c:pt idx="208">
                  <c:v>14030</c:v>
                </c:pt>
                <c:pt idx="209">
                  <c:v>14093</c:v>
                </c:pt>
                <c:pt idx="210">
                  <c:v>14162</c:v>
                </c:pt>
                <c:pt idx="211">
                  <c:v>14226</c:v>
                </c:pt>
                <c:pt idx="212">
                  <c:v>14279</c:v>
                </c:pt>
                <c:pt idx="213">
                  <c:v>14332</c:v>
                </c:pt>
                <c:pt idx="214">
                  <c:v>14388</c:v>
                </c:pt>
                <c:pt idx="215">
                  <c:v>14436</c:v>
                </c:pt>
                <c:pt idx="216">
                  <c:v>14488</c:v>
                </c:pt>
                <c:pt idx="217">
                  <c:v>14531</c:v>
                </c:pt>
                <c:pt idx="218">
                  <c:v>14577</c:v>
                </c:pt>
                <c:pt idx="219">
                  <c:v>14622</c:v>
                </c:pt>
                <c:pt idx="220">
                  <c:v>14669</c:v>
                </c:pt>
                <c:pt idx="221">
                  <c:v>14714</c:v>
                </c:pt>
                <c:pt idx="222">
                  <c:v>14763</c:v>
                </c:pt>
                <c:pt idx="223">
                  <c:v>14810</c:v>
                </c:pt>
                <c:pt idx="224">
                  <c:v>14854</c:v>
                </c:pt>
                <c:pt idx="225">
                  <c:v>14896</c:v>
                </c:pt>
                <c:pt idx="226">
                  <c:v>14936</c:v>
                </c:pt>
                <c:pt idx="227">
                  <c:v>14975</c:v>
                </c:pt>
                <c:pt idx="228">
                  <c:v>15009</c:v>
                </c:pt>
                <c:pt idx="229">
                  <c:v>15042</c:v>
                </c:pt>
                <c:pt idx="230">
                  <c:v>15076</c:v>
                </c:pt>
                <c:pt idx="231">
                  <c:v>15108</c:v>
                </c:pt>
                <c:pt idx="232">
                  <c:v>15138</c:v>
                </c:pt>
                <c:pt idx="233">
                  <c:v>15165</c:v>
                </c:pt>
                <c:pt idx="234">
                  <c:v>15185</c:v>
                </c:pt>
                <c:pt idx="235">
                  <c:v>15204</c:v>
                </c:pt>
                <c:pt idx="236">
                  <c:v>15224</c:v>
                </c:pt>
                <c:pt idx="237">
                  <c:v>15233</c:v>
                </c:pt>
                <c:pt idx="238">
                  <c:v>15276</c:v>
                </c:pt>
                <c:pt idx="239">
                  <c:v>15330</c:v>
                </c:pt>
                <c:pt idx="240">
                  <c:v>15410</c:v>
                </c:pt>
                <c:pt idx="241">
                  <c:v>15487</c:v>
                </c:pt>
                <c:pt idx="242">
                  <c:v>15521</c:v>
                </c:pt>
                <c:pt idx="243">
                  <c:v>15557</c:v>
                </c:pt>
                <c:pt idx="244">
                  <c:v>15583</c:v>
                </c:pt>
                <c:pt idx="245">
                  <c:v>15617</c:v>
                </c:pt>
                <c:pt idx="246">
                  <c:v>15648</c:v>
                </c:pt>
                <c:pt idx="247">
                  <c:v>15681</c:v>
                </c:pt>
                <c:pt idx="248">
                  <c:v>15700</c:v>
                </c:pt>
                <c:pt idx="249">
                  <c:v>15727</c:v>
                </c:pt>
                <c:pt idx="250">
                  <c:v>15765</c:v>
                </c:pt>
                <c:pt idx="251">
                  <c:v>15804</c:v>
                </c:pt>
                <c:pt idx="252">
                  <c:v>15843</c:v>
                </c:pt>
                <c:pt idx="253">
                  <c:v>15875</c:v>
                </c:pt>
                <c:pt idx="254">
                  <c:v>15907</c:v>
                </c:pt>
                <c:pt idx="255">
                  <c:v>15938</c:v>
                </c:pt>
                <c:pt idx="256">
                  <c:v>15966</c:v>
                </c:pt>
                <c:pt idx="257">
                  <c:v>16004</c:v>
                </c:pt>
                <c:pt idx="258">
                  <c:v>16039</c:v>
                </c:pt>
                <c:pt idx="259">
                  <c:v>16078</c:v>
                </c:pt>
                <c:pt idx="260">
                  <c:v>16152</c:v>
                </c:pt>
                <c:pt idx="261">
                  <c:v>16184</c:v>
                </c:pt>
                <c:pt idx="262">
                  <c:v>16124</c:v>
                </c:pt>
                <c:pt idx="263">
                  <c:v>16245</c:v>
                </c:pt>
                <c:pt idx="264">
                  <c:v>16282</c:v>
                </c:pt>
                <c:pt idx="265">
                  <c:v>16324</c:v>
                </c:pt>
                <c:pt idx="266">
                  <c:v>16359</c:v>
                </c:pt>
                <c:pt idx="267">
                  <c:v>16391</c:v>
                </c:pt>
                <c:pt idx="268">
                  <c:v>16429</c:v>
                </c:pt>
                <c:pt idx="269">
                  <c:v>16470</c:v>
                </c:pt>
                <c:pt idx="270">
                  <c:v>16507</c:v>
                </c:pt>
                <c:pt idx="271">
                  <c:v>16543</c:v>
                </c:pt>
                <c:pt idx="272">
                  <c:v>16585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D-4A02-BCF5-B28F3B659DE9}"/>
            </c:ext>
          </c:extLst>
        </c:ser>
        <c:ser>
          <c:idx val="1"/>
          <c:order val="2"/>
          <c:tx>
            <c:v>lagrang orde3</c:v>
          </c:tx>
          <c:xVal>
            <c:numRef>
              <c:f>alwi!$C$5:$C$277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alwi!$I$5:$I$277</c:f>
              <c:numCache>
                <c:formatCode>0.000</c:formatCode>
                <c:ptCount val="273"/>
                <c:pt idx="0">
                  <c:v>4281.9060515574647</c:v>
                </c:pt>
                <c:pt idx="1">
                  <c:v>4109.0641374865736</c:v>
                </c:pt>
                <c:pt idx="2">
                  <c:v>3940.1875918367346</c:v>
                </c:pt>
                <c:pt idx="3">
                  <c:v>3775.2496842105265</c:v>
                </c:pt>
                <c:pt idx="4">
                  <c:v>3614.2236842105262</c:v>
                </c:pt>
                <c:pt idx="5">
                  <c:v>3457.0828614393126</c:v>
                </c:pt>
                <c:pt idx="6">
                  <c:v>3303.8004854994629</c:v>
                </c:pt>
                <c:pt idx="7">
                  <c:v>3154.3498259935554</c:v>
                </c:pt>
                <c:pt idx="8">
                  <c:v>3008.7041525241675</c:v>
                </c:pt>
                <c:pt idx="9">
                  <c:v>2866.8367346938776</c:v>
                </c:pt>
                <c:pt idx="10">
                  <c:v>2728.7208421052633</c:v>
                </c:pt>
                <c:pt idx="11">
                  <c:v>2594.3297443609022</c:v>
                </c:pt>
                <c:pt idx="12">
                  <c:v>2463.6367110633728</c:v>
                </c:pt>
                <c:pt idx="13">
                  <c:v>2336.6150118152523</c:v>
                </c:pt>
                <c:pt idx="14">
                  <c:v>2213.2379162191191</c:v>
                </c:pt>
                <c:pt idx="15">
                  <c:v>2093.478693877551</c:v>
                </c:pt>
                <c:pt idx="16">
                  <c:v>1977.3106143931257</c:v>
                </c:pt>
                <c:pt idx="17">
                  <c:v>1864.706947368421</c:v>
                </c:pt>
                <c:pt idx="18">
                  <c:v>1755.640962406015</c:v>
                </c:pt>
                <c:pt idx="19">
                  <c:v>1650.0859291084855</c:v>
                </c:pt>
                <c:pt idx="20">
                  <c:v>1548.0151170784104</c:v>
                </c:pt>
                <c:pt idx="21">
                  <c:v>1449.4017959183673</c:v>
                </c:pt>
                <c:pt idx="22">
                  <c:v>1354.2192352309344</c:v>
                </c:pt>
                <c:pt idx="23">
                  <c:v>1262.4407046186896</c:v>
                </c:pt>
                <c:pt idx="24">
                  <c:v>1174.0394736842106</c:v>
                </c:pt>
                <c:pt idx="25">
                  <c:v>1088.9888120300752</c:v>
                </c:pt>
                <c:pt idx="26">
                  <c:v>1007.2619892588615</c:v>
                </c:pt>
                <c:pt idx="27">
                  <c:v>928.83227497314715</c:v>
                </c:pt>
                <c:pt idx="28">
                  <c:v>853.67293877551026</c:v>
                </c:pt>
                <c:pt idx="29">
                  <c:v>781.75725026852842</c:v>
                </c:pt>
                <c:pt idx="30">
                  <c:v>713.05847905477981</c:v>
                </c:pt>
                <c:pt idx="31">
                  <c:v>647.54989473684213</c:v>
                </c:pt>
                <c:pt idx="32">
                  <c:v>585.20476691729323</c:v>
                </c:pt>
                <c:pt idx="33">
                  <c:v>525.99636519871103</c:v>
                </c:pt>
                <c:pt idx="34">
                  <c:v>469.89795918367349</c:v>
                </c:pt>
                <c:pt idx="35">
                  <c:v>416.88281847475832</c:v>
                </c:pt>
                <c:pt idx="36">
                  <c:v>366.92421267454353</c:v>
                </c:pt>
                <c:pt idx="37">
                  <c:v>319.99541138560687</c:v>
                </c:pt>
                <c:pt idx="38">
                  <c:v>276.0696842105263</c:v>
                </c:pt>
                <c:pt idx="39">
                  <c:v>235.12030075187971</c:v>
                </c:pt>
                <c:pt idx="40">
                  <c:v>197.12053061224489</c:v>
                </c:pt>
                <c:pt idx="41">
                  <c:v>162.04364339419979</c:v>
                </c:pt>
                <c:pt idx="42">
                  <c:v>129.86290870032224</c:v>
                </c:pt>
                <c:pt idx="43">
                  <c:v>100.55159613319012</c:v>
                </c:pt>
                <c:pt idx="44">
                  <c:v>74.082975295381317</c:v>
                </c:pt>
                <c:pt idx="45">
                  <c:v>50.430315789473681</c:v>
                </c:pt>
                <c:pt idx="46">
                  <c:v>29.566887218045114</c:v>
                </c:pt>
                <c:pt idx="47">
                  <c:v>11.465959183673469</c:v>
                </c:pt>
                <c:pt idx="48">
                  <c:v>-3.8991987110633728</c:v>
                </c:pt>
                <c:pt idx="49">
                  <c:v>-16.555316863587539</c:v>
                </c:pt>
                <c:pt idx="50">
                  <c:v>-26.529125671321161</c:v>
                </c:pt>
                <c:pt idx="51">
                  <c:v>-33.847355531686361</c:v>
                </c:pt>
                <c:pt idx="52">
                  <c:v>-38.536736842105263</c:v>
                </c:pt>
                <c:pt idx="53">
                  <c:v>-40.624000000000002</c:v>
                </c:pt>
                <c:pt idx="54">
                  <c:v>-40.135875402792699</c:v>
                </c:pt>
                <c:pt idx="55">
                  <c:v>-37.099093447905481</c:v>
                </c:pt>
                <c:pt idx="56">
                  <c:v>-31.540384532760473</c:v>
                </c:pt>
                <c:pt idx="57">
                  <c:v>-23.486479054779807</c:v>
                </c:pt>
                <c:pt idx="58">
                  <c:v>-12.964107411385607</c:v>
                </c:pt>
                <c:pt idx="59">
                  <c:v>0</c:v>
                </c:pt>
                <c:pt idx="60">
                  <c:v>15.379112781954888</c:v>
                </c:pt>
                <c:pt idx="61">
                  <c:v>33.14650053705693</c:v>
                </c:pt>
                <c:pt idx="62">
                  <c:v>53.275432867883993</c:v>
                </c:pt>
                <c:pt idx="63">
                  <c:v>75.739179377013969</c:v>
                </c:pt>
                <c:pt idx="64">
                  <c:v>100.51100966702471</c:v>
                </c:pt>
                <c:pt idx="65">
                  <c:v>127.56419334049409</c:v>
                </c:pt>
                <c:pt idx="66">
                  <c:v>156.87200000000001</c:v>
                </c:pt>
                <c:pt idx="67">
                  <c:v>188.40769924812031</c:v>
                </c:pt>
                <c:pt idx="68">
                  <c:v>222.14456068743286</c:v>
                </c:pt>
                <c:pt idx="69">
                  <c:v>258.05585392051557</c:v>
                </c:pt>
                <c:pt idx="70">
                  <c:v>296.11484854994632</c:v>
                </c:pt>
                <c:pt idx="71">
                  <c:v>336.29481417830289</c:v>
                </c:pt>
                <c:pt idx="72">
                  <c:v>378.56902040816328</c:v>
                </c:pt>
                <c:pt idx="73">
                  <c:v>422.91073684210528</c:v>
                </c:pt>
                <c:pt idx="74">
                  <c:v>469.29323308270676</c:v>
                </c:pt>
                <c:pt idx="75">
                  <c:v>517.68977873254562</c:v>
                </c:pt>
                <c:pt idx="76">
                  <c:v>568.07364339419973</c:v>
                </c:pt>
                <c:pt idx="77">
                  <c:v>620.418096670247</c:v>
                </c:pt>
                <c:pt idx="78">
                  <c:v>674.69640816326535</c:v>
                </c:pt>
                <c:pt idx="79">
                  <c:v>730.88184747583239</c:v>
                </c:pt>
                <c:pt idx="80">
                  <c:v>788.94768421052629</c:v>
                </c:pt>
                <c:pt idx="81">
                  <c:v>848.86718796992477</c:v>
                </c:pt>
                <c:pt idx="82">
                  <c:v>910.61362835660577</c:v>
                </c:pt>
                <c:pt idx="83">
                  <c:v>974.16027497314712</c:v>
                </c:pt>
                <c:pt idx="84">
                  <c:v>1039.4803974221268</c:v>
                </c:pt>
                <c:pt idx="85">
                  <c:v>1106.5472653061224</c:v>
                </c:pt>
                <c:pt idx="86">
                  <c:v>1175.3341482277121</c:v>
                </c:pt>
                <c:pt idx="87">
                  <c:v>1245.8143157894738</c:v>
                </c:pt>
                <c:pt idx="88">
                  <c:v>1317.9610375939849</c:v>
                </c:pt>
                <c:pt idx="89">
                  <c:v>1391.7475832438238</c:v>
                </c:pt>
                <c:pt idx="90">
                  <c:v>1467.1472223415683</c:v>
                </c:pt>
                <c:pt idx="91">
                  <c:v>1544.133224489796</c:v>
                </c:pt>
                <c:pt idx="92">
                  <c:v>1622.6788592910848</c:v>
                </c:pt>
                <c:pt idx="93">
                  <c:v>1702.7573963480129</c:v>
                </c:pt>
                <c:pt idx="94">
                  <c:v>1784.3421052631579</c:v>
                </c:pt>
                <c:pt idx="95">
                  <c:v>1867.4062556390977</c:v>
                </c:pt>
                <c:pt idx="96">
                  <c:v>1951.9231170784103</c:v>
                </c:pt>
                <c:pt idx="97">
                  <c:v>2037.8659591836736</c:v>
                </c:pt>
                <c:pt idx="98">
                  <c:v>2125.2080515574653</c:v>
                </c:pt>
                <c:pt idx="99">
                  <c:v>2213.9226638023629</c:v>
                </c:pt>
                <c:pt idx="100">
                  <c:v>2303.9830655209453</c:v>
                </c:pt>
                <c:pt idx="101">
                  <c:v>2395.3625263157896</c:v>
                </c:pt>
                <c:pt idx="102">
                  <c:v>2488.0343157894736</c:v>
                </c:pt>
                <c:pt idx="103">
                  <c:v>2581.9717035445756</c:v>
                </c:pt>
                <c:pt idx="104">
                  <c:v>2677.1479591836733</c:v>
                </c:pt>
                <c:pt idx="105">
                  <c:v>2773.5363523093447</c:v>
                </c:pt>
                <c:pt idx="106">
                  <c:v>2871.1101525241675</c:v>
                </c:pt>
                <c:pt idx="107">
                  <c:v>2969.8426294307196</c:v>
                </c:pt>
                <c:pt idx="108">
                  <c:v>3069.7070526315788</c:v>
                </c:pt>
                <c:pt idx="109">
                  <c:v>3170.6766917293235</c:v>
                </c:pt>
                <c:pt idx="110">
                  <c:v>3272.7248163265308</c:v>
                </c:pt>
                <c:pt idx="111">
                  <c:v>3375.8246960257788</c:v>
                </c:pt>
                <c:pt idx="112">
                  <c:v>3479.9496004296457</c:v>
                </c:pt>
                <c:pt idx="113">
                  <c:v>3585.0727991407089</c:v>
                </c:pt>
                <c:pt idx="114">
                  <c:v>3691.1675617615469</c:v>
                </c:pt>
                <c:pt idx="115">
                  <c:v>3798.2071578947371</c:v>
                </c:pt>
                <c:pt idx="116">
                  <c:v>3906.1648571428573</c:v>
                </c:pt>
                <c:pt idx="117">
                  <c:v>4015.0139291084856</c:v>
                </c:pt>
                <c:pt idx="118">
                  <c:v>4124.7276433941997</c:v>
                </c:pt>
                <c:pt idx="119">
                  <c:v>4235.2792696025781</c:v>
                </c:pt>
                <c:pt idx="120">
                  <c:v>4346.6420773361979</c:v>
                </c:pt>
                <c:pt idx="121">
                  <c:v>4458.7893361976367</c:v>
                </c:pt>
                <c:pt idx="122">
                  <c:v>4571.6943157894739</c:v>
                </c:pt>
                <c:pt idx="123">
                  <c:v>4685.3302857142853</c:v>
                </c:pt>
                <c:pt idx="124">
                  <c:v>4799.6705155746513</c:v>
                </c:pt>
                <c:pt idx="125">
                  <c:v>4914.6882749731476</c:v>
                </c:pt>
                <c:pt idx="126">
                  <c:v>5030.3568335123528</c:v>
                </c:pt>
                <c:pt idx="127">
                  <c:v>5146.6494607948443</c:v>
                </c:pt>
                <c:pt idx="128">
                  <c:v>5263.5394264232009</c:v>
                </c:pt>
                <c:pt idx="129">
                  <c:v>5381</c:v>
                </c:pt>
                <c:pt idx="130">
                  <c:v>5499.0044511278193</c:v>
                </c:pt>
                <c:pt idx="131">
                  <c:v>5617.5260494092372</c:v>
                </c:pt>
                <c:pt idx="132">
                  <c:v>5736.5380644468314</c:v>
                </c:pt>
                <c:pt idx="133">
                  <c:v>5856.0137658431795</c:v>
                </c:pt>
                <c:pt idx="134">
                  <c:v>5975.9264232008591</c:v>
                </c:pt>
                <c:pt idx="135">
                  <c:v>6096.2493061224486</c:v>
                </c:pt>
                <c:pt idx="136">
                  <c:v>6216.9556842105267</c:v>
                </c:pt>
                <c:pt idx="137">
                  <c:v>6338.018827067669</c:v>
                </c:pt>
                <c:pt idx="138">
                  <c:v>6459.4120042964551</c:v>
                </c:pt>
                <c:pt idx="139">
                  <c:v>6581.1084854994633</c:v>
                </c:pt>
                <c:pt idx="140">
                  <c:v>6703.0815402792696</c:v>
                </c:pt>
                <c:pt idx="141">
                  <c:v>6825.3044382384533</c:v>
                </c:pt>
                <c:pt idx="142">
                  <c:v>6947.750448979592</c:v>
                </c:pt>
                <c:pt idx="143">
                  <c:v>7070.3928421052633</c:v>
                </c:pt>
                <c:pt idx="144">
                  <c:v>7193.2048872180449</c:v>
                </c:pt>
                <c:pt idx="145">
                  <c:v>7316.1598539205152</c:v>
                </c:pt>
                <c:pt idx="146">
                  <c:v>7439.2310118152527</c:v>
                </c:pt>
                <c:pt idx="147">
                  <c:v>7562.3916305048333</c:v>
                </c:pt>
                <c:pt idx="148">
                  <c:v>7685.6149795918363</c:v>
                </c:pt>
                <c:pt idx="149">
                  <c:v>7808.8743286788404</c:v>
                </c:pt>
                <c:pt idx="150">
                  <c:v>7932.1429473684211</c:v>
                </c:pt>
                <c:pt idx="151">
                  <c:v>8055.3941052631581</c:v>
                </c:pt>
                <c:pt idx="152">
                  <c:v>8178.6010719656288</c:v>
                </c:pt>
                <c:pt idx="153">
                  <c:v>8301.7371170784099</c:v>
                </c:pt>
                <c:pt idx="154">
                  <c:v>8424.775510204081</c:v>
                </c:pt>
                <c:pt idx="155">
                  <c:v>8547.6895209452196</c:v>
                </c:pt>
                <c:pt idx="156">
                  <c:v>8670.4524189044041</c:v>
                </c:pt>
                <c:pt idx="157">
                  <c:v>8793.0374736842114</c:v>
                </c:pt>
                <c:pt idx="158">
                  <c:v>8915.417954887218</c:v>
                </c:pt>
                <c:pt idx="159">
                  <c:v>9037.5671321160044</c:v>
                </c:pt>
                <c:pt idx="160">
                  <c:v>9159.4582749731471</c:v>
                </c:pt>
                <c:pt idx="161">
                  <c:v>9281.0646530612248</c:v>
                </c:pt>
                <c:pt idx="162">
                  <c:v>9402.3595359828141</c:v>
                </c:pt>
                <c:pt idx="163">
                  <c:v>9523.3161933404936</c:v>
                </c:pt>
                <c:pt idx="164">
                  <c:v>9643.9078947368416</c:v>
                </c:pt>
                <c:pt idx="165">
                  <c:v>9764.1079097744368</c:v>
                </c:pt>
                <c:pt idx="166">
                  <c:v>9883.8895080558541</c:v>
                </c:pt>
                <c:pt idx="167">
                  <c:v>10003.225959183674</c:v>
                </c:pt>
                <c:pt idx="168">
                  <c:v>10122.090532760472</c:v>
                </c:pt>
                <c:pt idx="169">
                  <c:v>10240.456498388829</c:v>
                </c:pt>
                <c:pt idx="170">
                  <c:v>10358.297125671321</c:v>
                </c:pt>
                <c:pt idx="171">
                  <c:v>10475.585684210526</c:v>
                </c:pt>
                <c:pt idx="172">
                  <c:v>10592.295443609022</c:v>
                </c:pt>
                <c:pt idx="173">
                  <c:v>10708.399673469388</c:v>
                </c:pt>
                <c:pt idx="174">
                  <c:v>10823.871643394199</c:v>
                </c:pt>
                <c:pt idx="175">
                  <c:v>10938.684622986037</c:v>
                </c:pt>
                <c:pt idx="176">
                  <c:v>11052.811881847476</c:v>
                </c:pt>
                <c:pt idx="177">
                  <c:v>11166.226689581095</c:v>
                </c:pt>
                <c:pt idx="178">
                  <c:v>11278.902315789474</c:v>
                </c:pt>
                <c:pt idx="179">
                  <c:v>11390.812030075187</c:v>
                </c:pt>
                <c:pt idx="180">
                  <c:v>11501.929102040816</c:v>
                </c:pt>
                <c:pt idx="181">
                  <c:v>11612.226801288936</c:v>
                </c:pt>
                <c:pt idx="182">
                  <c:v>11721.678397422127</c:v>
                </c:pt>
                <c:pt idx="183">
                  <c:v>11830.257160042964</c:v>
                </c:pt>
                <c:pt idx="184">
                  <c:v>11937.936358754028</c:v>
                </c:pt>
                <c:pt idx="185">
                  <c:v>12044.689263157894</c:v>
                </c:pt>
                <c:pt idx="186">
                  <c:v>12150.489142857143</c:v>
                </c:pt>
                <c:pt idx="187">
                  <c:v>12255.30926745435</c:v>
                </c:pt>
                <c:pt idx="188">
                  <c:v>12359.122906552095</c:v>
                </c:pt>
                <c:pt idx="189">
                  <c:v>12461.903329752953</c:v>
                </c:pt>
                <c:pt idx="190">
                  <c:v>12563.623806659505</c:v>
                </c:pt>
                <c:pt idx="191">
                  <c:v>12664.257606874329</c:v>
                </c:pt>
                <c:pt idx="192">
                  <c:v>12763.778</c:v>
                </c:pt>
                <c:pt idx="193">
                  <c:v>12862.158255639099</c:v>
                </c:pt>
                <c:pt idx="194">
                  <c:v>12959.371643394199</c:v>
                </c:pt>
                <c:pt idx="195">
                  <c:v>13055.391432867884</c:v>
                </c:pt>
                <c:pt idx="196">
                  <c:v>13150.190893662728</c:v>
                </c:pt>
                <c:pt idx="197">
                  <c:v>13243.743295381311</c:v>
                </c:pt>
                <c:pt idx="198">
                  <c:v>13336.021907626209</c:v>
                </c:pt>
                <c:pt idx="199">
                  <c:v>13427</c:v>
                </c:pt>
                <c:pt idx="200">
                  <c:v>13516.650842105264</c:v>
                </c:pt>
                <c:pt idx="201">
                  <c:v>13604.947703544576</c:v>
                </c:pt>
                <c:pt idx="202">
                  <c:v>13691.863853920515</c:v>
                </c:pt>
                <c:pt idx="203">
                  <c:v>13777.372562835661</c:v>
                </c:pt>
                <c:pt idx="204">
                  <c:v>13861.447099892588</c:v>
                </c:pt>
                <c:pt idx="205">
                  <c:v>13944.060734693878</c:v>
                </c:pt>
                <c:pt idx="206">
                  <c:v>14025.186736842104</c:v>
                </c:pt>
                <c:pt idx="207">
                  <c:v>14104.79837593985</c:v>
                </c:pt>
                <c:pt idx="208">
                  <c:v>14182.868921589688</c:v>
                </c:pt>
                <c:pt idx="209">
                  <c:v>14259.371643394199</c:v>
                </c:pt>
                <c:pt idx="210">
                  <c:v>14334.279810955961</c:v>
                </c:pt>
                <c:pt idx="211">
                  <c:v>14407.56669387755</c:v>
                </c:pt>
                <c:pt idx="212">
                  <c:v>14479.205561761546</c:v>
                </c:pt>
                <c:pt idx="213">
                  <c:v>14549.169684210527</c:v>
                </c:pt>
                <c:pt idx="214">
                  <c:v>14617.432330827067</c:v>
                </c:pt>
                <c:pt idx="215">
                  <c:v>14683.966771213749</c:v>
                </c:pt>
                <c:pt idx="216">
                  <c:v>14748.746274973148</c:v>
                </c:pt>
                <c:pt idx="217">
                  <c:v>14811.744111707842</c:v>
                </c:pt>
                <c:pt idx="218">
                  <c:v>14872.933551020407</c:v>
                </c:pt>
                <c:pt idx="219">
                  <c:v>14932.287862513427</c:v>
                </c:pt>
                <c:pt idx="220">
                  <c:v>14989.780315789474</c:v>
                </c:pt>
                <c:pt idx="221">
                  <c:v>15045.384180451128</c:v>
                </c:pt>
                <c:pt idx="222">
                  <c:v>15099.072726100967</c:v>
                </c:pt>
                <c:pt idx="223">
                  <c:v>15150.819222341568</c:v>
                </c:pt>
                <c:pt idx="224">
                  <c:v>15200.59693877551</c:v>
                </c:pt>
                <c:pt idx="225">
                  <c:v>15248.37914500537</c:v>
                </c:pt>
                <c:pt idx="226">
                  <c:v>15294.139110633727</c:v>
                </c:pt>
                <c:pt idx="227">
                  <c:v>15337.850105263158</c:v>
                </c:pt>
                <c:pt idx="228">
                  <c:v>15379.485398496241</c:v>
                </c:pt>
                <c:pt idx="229">
                  <c:v>15419.018259935554</c:v>
                </c:pt>
                <c:pt idx="230">
                  <c:v>15456.421959183674</c:v>
                </c:pt>
                <c:pt idx="231">
                  <c:v>15491.669765843179</c:v>
                </c:pt>
                <c:pt idx="232">
                  <c:v>15524.734949516649</c:v>
                </c:pt>
                <c:pt idx="233">
                  <c:v>15555.59077980666</c:v>
                </c:pt>
                <c:pt idx="234">
                  <c:v>15584.21052631579</c:v>
                </c:pt>
                <c:pt idx="235">
                  <c:v>15610.567458646616</c:v>
                </c:pt>
                <c:pt idx="236">
                  <c:v>15634.634846401719</c:v>
                </c:pt>
                <c:pt idx="237">
                  <c:v>15656.385959183674</c:v>
                </c:pt>
                <c:pt idx="238">
                  <c:v>15675.794066595059</c:v>
                </c:pt>
                <c:pt idx="239">
                  <c:v>15692.832438238453</c:v>
                </c:pt>
                <c:pt idx="240">
                  <c:v>15707.474343716434</c:v>
                </c:pt>
                <c:pt idx="241">
                  <c:v>15719.693052631579</c:v>
                </c:pt>
                <c:pt idx="242">
                  <c:v>15729.461834586466</c:v>
                </c:pt>
                <c:pt idx="243">
                  <c:v>15736.753959183674</c:v>
                </c:pt>
                <c:pt idx="244">
                  <c:v>15741.542696025779</c:v>
                </c:pt>
                <c:pt idx="245">
                  <c:v>15743.80131471536</c:v>
                </c:pt>
                <c:pt idx="246">
                  <c:v>15743.503084854994</c:v>
                </c:pt>
                <c:pt idx="247">
                  <c:v>15740.621276047261</c:v>
                </c:pt>
                <c:pt idx="248">
                  <c:v>15735.129157894737</c:v>
                </c:pt>
                <c:pt idx="249">
                  <c:v>15727</c:v>
                </c:pt>
                <c:pt idx="250">
                  <c:v>15716.207071965628</c:v>
                </c:pt>
                <c:pt idx="251">
                  <c:v>15702.7236433942</c:v>
                </c:pt>
                <c:pt idx="252">
                  <c:v>15686.522983888291</c:v>
                </c:pt>
                <c:pt idx="253">
                  <c:v>15667.578363050483</c:v>
                </c:pt>
                <c:pt idx="254">
                  <c:v>15645.863050483351</c:v>
                </c:pt>
                <c:pt idx="255">
                  <c:v>15621.350315789474</c:v>
                </c:pt>
                <c:pt idx="256">
                  <c:v>15594.013428571428</c:v>
                </c:pt>
                <c:pt idx="257">
                  <c:v>15563.825658431793</c:v>
                </c:pt>
                <c:pt idx="258">
                  <c:v>15530.760274973147</c:v>
                </c:pt>
                <c:pt idx="259">
                  <c:v>15494.790547798066</c:v>
                </c:pt>
                <c:pt idx="260">
                  <c:v>15455.88974650913</c:v>
                </c:pt>
                <c:pt idx="261">
                  <c:v>15414.031140708916</c:v>
                </c:pt>
                <c:pt idx="262">
                  <c:v>15369.188</c:v>
                </c:pt>
                <c:pt idx="263">
                  <c:v>15321.333593984962</c:v>
                </c:pt>
                <c:pt idx="264">
                  <c:v>15270.44119226638</c:v>
                </c:pt>
                <c:pt idx="265">
                  <c:v>15216.484064446831</c:v>
                </c:pt>
                <c:pt idx="266">
                  <c:v>15159.435480128894</c:v>
                </c:pt>
                <c:pt idx="267">
                  <c:v>15099.268708915146</c:v>
                </c:pt>
                <c:pt idx="268">
                  <c:v>15035.957020408163</c:v>
                </c:pt>
                <c:pt idx="269">
                  <c:v>14969.473684210527</c:v>
                </c:pt>
                <c:pt idx="270">
                  <c:v>14899.791969924812</c:v>
                </c:pt>
                <c:pt idx="271">
                  <c:v>14826.885147153598</c:v>
                </c:pt>
                <c:pt idx="272">
                  <c:v>14750.726485499463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D-4A02-BCF5-B28F3B65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280752"/>
        <c:axId val="1707277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regresi linear</c:v>
                </c:tx>
                <c:xVal>
                  <c:numRef>
                    <c:extLst>
                      <c:ext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alwi!$H$5:$H$277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-3216.627</c:v>
                      </c:pt>
                      <c:pt idx="1">
                        <c:v>-3139.723</c:v>
                      </c:pt>
                      <c:pt idx="2">
                        <c:v>-3062.819</c:v>
                      </c:pt>
                      <c:pt idx="3">
                        <c:v>-2985.915</c:v>
                      </c:pt>
                      <c:pt idx="4">
                        <c:v>-2909.011</c:v>
                      </c:pt>
                      <c:pt idx="5">
                        <c:v>-2832.107</c:v>
                      </c:pt>
                      <c:pt idx="6">
                        <c:v>-2755.203</c:v>
                      </c:pt>
                      <c:pt idx="7">
                        <c:v>-2678.299</c:v>
                      </c:pt>
                      <c:pt idx="8">
                        <c:v>-2601.395</c:v>
                      </c:pt>
                      <c:pt idx="9">
                        <c:v>-2524.491</c:v>
                      </c:pt>
                      <c:pt idx="10">
                        <c:v>-2447.587</c:v>
                      </c:pt>
                      <c:pt idx="11">
                        <c:v>-2370.683</c:v>
                      </c:pt>
                      <c:pt idx="12">
                        <c:v>-2293.779</c:v>
                      </c:pt>
                      <c:pt idx="13">
                        <c:v>-2216.875</c:v>
                      </c:pt>
                      <c:pt idx="14">
                        <c:v>-2139.971</c:v>
                      </c:pt>
                      <c:pt idx="15">
                        <c:v>-2063.067</c:v>
                      </c:pt>
                      <c:pt idx="16">
                        <c:v>-1986.163</c:v>
                      </c:pt>
                      <c:pt idx="17">
                        <c:v>-1909.259</c:v>
                      </c:pt>
                      <c:pt idx="18">
                        <c:v>-1832.355</c:v>
                      </c:pt>
                      <c:pt idx="19">
                        <c:v>-1755.451</c:v>
                      </c:pt>
                      <c:pt idx="20">
                        <c:v>-1678.547</c:v>
                      </c:pt>
                      <c:pt idx="21">
                        <c:v>-1601.643</c:v>
                      </c:pt>
                      <c:pt idx="22">
                        <c:v>-1524.739</c:v>
                      </c:pt>
                      <c:pt idx="23">
                        <c:v>-1447.835</c:v>
                      </c:pt>
                      <c:pt idx="24">
                        <c:v>-1370.931</c:v>
                      </c:pt>
                      <c:pt idx="25">
                        <c:v>-1294.027</c:v>
                      </c:pt>
                      <c:pt idx="26">
                        <c:v>-1217.123</c:v>
                      </c:pt>
                      <c:pt idx="27">
                        <c:v>-1140.2190000000001</c:v>
                      </c:pt>
                      <c:pt idx="28">
                        <c:v>-1063.3150000000001</c:v>
                      </c:pt>
                      <c:pt idx="29">
                        <c:v>-986.41100000000006</c:v>
                      </c:pt>
                      <c:pt idx="30">
                        <c:v>-909.50700000000006</c:v>
                      </c:pt>
                      <c:pt idx="31">
                        <c:v>-832.60300000000007</c:v>
                      </c:pt>
                      <c:pt idx="32">
                        <c:v>-755.69900000000007</c:v>
                      </c:pt>
                      <c:pt idx="33">
                        <c:v>-678.79500000000007</c:v>
                      </c:pt>
                      <c:pt idx="34">
                        <c:v>-601.89100000000008</c:v>
                      </c:pt>
                      <c:pt idx="35">
                        <c:v>-524.98700000000008</c:v>
                      </c:pt>
                      <c:pt idx="36">
                        <c:v>-448.08300000000008</c:v>
                      </c:pt>
                      <c:pt idx="37">
                        <c:v>-371.17900000000009</c:v>
                      </c:pt>
                      <c:pt idx="38">
                        <c:v>-294.27500000000009</c:v>
                      </c:pt>
                      <c:pt idx="39">
                        <c:v>-217.37100000000009</c:v>
                      </c:pt>
                      <c:pt idx="40">
                        <c:v>-140.4670000000001</c:v>
                      </c:pt>
                      <c:pt idx="41">
                        <c:v>-63.563000000000102</c:v>
                      </c:pt>
                      <c:pt idx="42">
                        <c:v>13.340999999999894</c:v>
                      </c:pt>
                      <c:pt idx="43">
                        <c:v>90.244999999999891</c:v>
                      </c:pt>
                      <c:pt idx="44">
                        <c:v>167.14899999999989</c:v>
                      </c:pt>
                      <c:pt idx="45">
                        <c:v>244.05299999999988</c:v>
                      </c:pt>
                      <c:pt idx="46">
                        <c:v>320.95699999999988</c:v>
                      </c:pt>
                      <c:pt idx="47">
                        <c:v>397.86099999999988</c:v>
                      </c:pt>
                      <c:pt idx="48">
                        <c:v>474.76499999999987</c:v>
                      </c:pt>
                      <c:pt idx="49">
                        <c:v>551.66899999999987</c:v>
                      </c:pt>
                      <c:pt idx="50">
                        <c:v>628.57299999999987</c:v>
                      </c:pt>
                      <c:pt idx="51">
                        <c:v>705.47699999999986</c:v>
                      </c:pt>
                      <c:pt idx="52">
                        <c:v>782.38099999999986</c:v>
                      </c:pt>
                      <c:pt idx="53">
                        <c:v>859.28499999999985</c:v>
                      </c:pt>
                      <c:pt idx="54">
                        <c:v>936.1889999999994</c:v>
                      </c:pt>
                      <c:pt idx="55">
                        <c:v>1013.0929999999998</c:v>
                      </c:pt>
                      <c:pt idx="56">
                        <c:v>1089.9970000000003</c:v>
                      </c:pt>
                      <c:pt idx="57">
                        <c:v>1166.9009999999998</c:v>
                      </c:pt>
                      <c:pt idx="58">
                        <c:v>1243.8049999999994</c:v>
                      </c:pt>
                      <c:pt idx="59">
                        <c:v>1320.7089999999998</c:v>
                      </c:pt>
                      <c:pt idx="60">
                        <c:v>1397.6130000000003</c:v>
                      </c:pt>
                      <c:pt idx="61">
                        <c:v>1474.5169999999998</c:v>
                      </c:pt>
                      <c:pt idx="62">
                        <c:v>1551.4209999999994</c:v>
                      </c:pt>
                      <c:pt idx="63">
                        <c:v>1628.3249999999998</c:v>
                      </c:pt>
                      <c:pt idx="64">
                        <c:v>1705.2290000000003</c:v>
                      </c:pt>
                      <c:pt idx="65">
                        <c:v>1782.1329999999998</c:v>
                      </c:pt>
                      <c:pt idx="66">
                        <c:v>1859.0369999999994</c:v>
                      </c:pt>
                      <c:pt idx="67">
                        <c:v>1935.9409999999998</c:v>
                      </c:pt>
                      <c:pt idx="68">
                        <c:v>2012.8450000000003</c:v>
                      </c:pt>
                      <c:pt idx="69">
                        <c:v>2089.7489999999998</c:v>
                      </c:pt>
                      <c:pt idx="70">
                        <c:v>2166.6529999999993</c:v>
                      </c:pt>
                      <c:pt idx="71">
                        <c:v>2243.5569999999998</c:v>
                      </c:pt>
                      <c:pt idx="72">
                        <c:v>2320.4610000000002</c:v>
                      </c:pt>
                      <c:pt idx="73">
                        <c:v>2397.3649999999998</c:v>
                      </c:pt>
                      <c:pt idx="74">
                        <c:v>2474.2689999999993</c:v>
                      </c:pt>
                      <c:pt idx="75">
                        <c:v>2551.1729999999998</c:v>
                      </c:pt>
                      <c:pt idx="76">
                        <c:v>2628.0770000000002</c:v>
                      </c:pt>
                      <c:pt idx="77">
                        <c:v>2704.9809999999998</c:v>
                      </c:pt>
                      <c:pt idx="78">
                        <c:v>2781.8849999999993</c:v>
                      </c:pt>
                      <c:pt idx="79">
                        <c:v>2858.7889999999998</c:v>
                      </c:pt>
                      <c:pt idx="80">
                        <c:v>2935.6930000000002</c:v>
                      </c:pt>
                      <c:pt idx="81">
                        <c:v>3012.5969999999998</c:v>
                      </c:pt>
                      <c:pt idx="82">
                        <c:v>3089.5009999999993</c:v>
                      </c:pt>
                      <c:pt idx="83">
                        <c:v>3166.4049999999997</c:v>
                      </c:pt>
                      <c:pt idx="84">
                        <c:v>3243.3090000000002</c:v>
                      </c:pt>
                      <c:pt idx="85">
                        <c:v>3320.2129999999997</c:v>
                      </c:pt>
                      <c:pt idx="86">
                        <c:v>3397.1169999999993</c:v>
                      </c:pt>
                      <c:pt idx="87">
                        <c:v>3474.0209999999997</c:v>
                      </c:pt>
                      <c:pt idx="88">
                        <c:v>3550.9250000000002</c:v>
                      </c:pt>
                      <c:pt idx="89">
                        <c:v>3627.8289999999997</c:v>
                      </c:pt>
                      <c:pt idx="90">
                        <c:v>3704.7329999999993</c:v>
                      </c:pt>
                      <c:pt idx="91">
                        <c:v>3781.6369999999997</c:v>
                      </c:pt>
                      <c:pt idx="92">
                        <c:v>3858.5410000000002</c:v>
                      </c:pt>
                      <c:pt idx="93">
                        <c:v>3935.4449999999997</c:v>
                      </c:pt>
                      <c:pt idx="94">
                        <c:v>4012.3489999999993</c:v>
                      </c:pt>
                      <c:pt idx="95">
                        <c:v>4089.2529999999997</c:v>
                      </c:pt>
                      <c:pt idx="96">
                        <c:v>4166.1570000000002</c:v>
                      </c:pt>
                      <c:pt idx="97">
                        <c:v>4243.0609999999997</c:v>
                      </c:pt>
                      <c:pt idx="98">
                        <c:v>4319.9649999999992</c:v>
                      </c:pt>
                      <c:pt idx="99">
                        <c:v>4396.8689999999997</c:v>
                      </c:pt>
                      <c:pt idx="100">
                        <c:v>4473.7730000000001</c:v>
                      </c:pt>
                      <c:pt idx="101">
                        <c:v>4550.6769999999997</c:v>
                      </c:pt>
                      <c:pt idx="102">
                        <c:v>4627.5809999999992</c:v>
                      </c:pt>
                      <c:pt idx="103">
                        <c:v>4704.4849999999997</c:v>
                      </c:pt>
                      <c:pt idx="104">
                        <c:v>4781.3890000000001</c:v>
                      </c:pt>
                      <c:pt idx="105">
                        <c:v>4858.2929999999997</c:v>
                      </c:pt>
                      <c:pt idx="106">
                        <c:v>4935.1969999999992</c:v>
                      </c:pt>
                      <c:pt idx="107">
                        <c:v>5012.1009999999997</c:v>
                      </c:pt>
                      <c:pt idx="108">
                        <c:v>5089.0050000000001</c:v>
                      </c:pt>
                      <c:pt idx="109">
                        <c:v>5165.9089999999987</c:v>
                      </c:pt>
                      <c:pt idx="110">
                        <c:v>5242.8129999999992</c:v>
                      </c:pt>
                      <c:pt idx="111">
                        <c:v>5319.7169999999996</c:v>
                      </c:pt>
                      <c:pt idx="112">
                        <c:v>5396.6210000000001</c:v>
                      </c:pt>
                      <c:pt idx="113">
                        <c:v>5473.5250000000005</c:v>
                      </c:pt>
                      <c:pt idx="114">
                        <c:v>5550.4289999999992</c:v>
                      </c:pt>
                      <c:pt idx="115">
                        <c:v>5627.3329999999996</c:v>
                      </c:pt>
                      <c:pt idx="116">
                        <c:v>5704.2370000000001</c:v>
                      </c:pt>
                      <c:pt idx="117">
                        <c:v>5781.1409999999987</c:v>
                      </c:pt>
                      <c:pt idx="118">
                        <c:v>5858.0449999999992</c:v>
                      </c:pt>
                      <c:pt idx="119">
                        <c:v>5934.9489999999996</c:v>
                      </c:pt>
                      <c:pt idx="120">
                        <c:v>6011.8530000000001</c:v>
                      </c:pt>
                      <c:pt idx="121">
                        <c:v>6088.7570000000005</c:v>
                      </c:pt>
                      <c:pt idx="122">
                        <c:v>6165.6609999999991</c:v>
                      </c:pt>
                      <c:pt idx="123">
                        <c:v>6242.5649999999996</c:v>
                      </c:pt>
                      <c:pt idx="124">
                        <c:v>6319.4690000000001</c:v>
                      </c:pt>
                      <c:pt idx="125">
                        <c:v>6396.3729999999987</c:v>
                      </c:pt>
                      <c:pt idx="126">
                        <c:v>6473.2769999999991</c:v>
                      </c:pt>
                      <c:pt idx="127">
                        <c:v>6550.1809999999996</c:v>
                      </c:pt>
                      <c:pt idx="128">
                        <c:v>6627.085</c:v>
                      </c:pt>
                      <c:pt idx="129">
                        <c:v>6703.9890000000005</c:v>
                      </c:pt>
                      <c:pt idx="130">
                        <c:v>6780.8929999999991</c:v>
                      </c:pt>
                      <c:pt idx="131">
                        <c:v>6857.7969999999996</c:v>
                      </c:pt>
                      <c:pt idx="132">
                        <c:v>6934.701</c:v>
                      </c:pt>
                      <c:pt idx="133">
                        <c:v>7011.6049999999987</c:v>
                      </c:pt>
                      <c:pt idx="134">
                        <c:v>7088.5089999999991</c:v>
                      </c:pt>
                      <c:pt idx="135">
                        <c:v>7165.4129999999996</c:v>
                      </c:pt>
                      <c:pt idx="136">
                        <c:v>7242.317</c:v>
                      </c:pt>
                      <c:pt idx="137">
                        <c:v>7319.2210000000005</c:v>
                      </c:pt>
                      <c:pt idx="138">
                        <c:v>7396.1249999999991</c:v>
                      </c:pt>
                      <c:pt idx="139">
                        <c:v>7473.0289999999995</c:v>
                      </c:pt>
                      <c:pt idx="140">
                        <c:v>7549.933</c:v>
                      </c:pt>
                      <c:pt idx="141">
                        <c:v>7626.8369999999986</c:v>
                      </c:pt>
                      <c:pt idx="142">
                        <c:v>7703.7409999999991</c:v>
                      </c:pt>
                      <c:pt idx="143">
                        <c:v>7780.6449999999995</c:v>
                      </c:pt>
                      <c:pt idx="144">
                        <c:v>7857.549</c:v>
                      </c:pt>
                      <c:pt idx="145">
                        <c:v>7934.4530000000004</c:v>
                      </c:pt>
                      <c:pt idx="146">
                        <c:v>8011.3569999999991</c:v>
                      </c:pt>
                      <c:pt idx="147">
                        <c:v>8088.2609999999995</c:v>
                      </c:pt>
                      <c:pt idx="148">
                        <c:v>8165.165</c:v>
                      </c:pt>
                      <c:pt idx="149">
                        <c:v>8242.0689999999995</c:v>
                      </c:pt>
                      <c:pt idx="150">
                        <c:v>8318.9729999999981</c:v>
                      </c:pt>
                      <c:pt idx="151">
                        <c:v>8395.8770000000004</c:v>
                      </c:pt>
                      <c:pt idx="152">
                        <c:v>8472.780999999999</c:v>
                      </c:pt>
                      <c:pt idx="153">
                        <c:v>8549.6850000000013</c:v>
                      </c:pt>
                      <c:pt idx="154">
                        <c:v>8626.5889999999999</c:v>
                      </c:pt>
                      <c:pt idx="155">
                        <c:v>8703.4929999999986</c:v>
                      </c:pt>
                      <c:pt idx="156">
                        <c:v>8780.3970000000008</c:v>
                      </c:pt>
                      <c:pt idx="157">
                        <c:v>8857.3009999999995</c:v>
                      </c:pt>
                      <c:pt idx="158">
                        <c:v>8934.2049999999981</c:v>
                      </c:pt>
                      <c:pt idx="159">
                        <c:v>9011.1090000000004</c:v>
                      </c:pt>
                      <c:pt idx="160">
                        <c:v>9088.012999999999</c:v>
                      </c:pt>
                      <c:pt idx="161">
                        <c:v>9164.9170000000013</c:v>
                      </c:pt>
                      <c:pt idx="162">
                        <c:v>9241.8209999999999</c:v>
                      </c:pt>
                      <c:pt idx="163">
                        <c:v>9318.7249999999985</c:v>
                      </c:pt>
                      <c:pt idx="164">
                        <c:v>9395.6290000000008</c:v>
                      </c:pt>
                      <c:pt idx="165">
                        <c:v>9472.5329999999994</c:v>
                      </c:pt>
                      <c:pt idx="166">
                        <c:v>9549.4369999999981</c:v>
                      </c:pt>
                      <c:pt idx="167">
                        <c:v>9626.3410000000003</c:v>
                      </c:pt>
                      <c:pt idx="168">
                        <c:v>9703.244999999999</c:v>
                      </c:pt>
                      <c:pt idx="169">
                        <c:v>9780.1490000000013</c:v>
                      </c:pt>
                      <c:pt idx="170">
                        <c:v>9857.0529999999999</c:v>
                      </c:pt>
                      <c:pt idx="171">
                        <c:v>9933.9569999999985</c:v>
                      </c:pt>
                      <c:pt idx="172">
                        <c:v>10010.861000000001</c:v>
                      </c:pt>
                      <c:pt idx="173">
                        <c:v>10087.764999999999</c:v>
                      </c:pt>
                      <c:pt idx="174">
                        <c:v>10164.668999999998</c:v>
                      </c:pt>
                      <c:pt idx="175">
                        <c:v>10241.573</c:v>
                      </c:pt>
                      <c:pt idx="176">
                        <c:v>10318.476999999999</c:v>
                      </c:pt>
                      <c:pt idx="177">
                        <c:v>10395.381000000001</c:v>
                      </c:pt>
                      <c:pt idx="178">
                        <c:v>10472.285</c:v>
                      </c:pt>
                      <c:pt idx="179">
                        <c:v>10549.188999999998</c:v>
                      </c:pt>
                      <c:pt idx="180">
                        <c:v>10626.093000000001</c:v>
                      </c:pt>
                      <c:pt idx="181">
                        <c:v>10702.996999999999</c:v>
                      </c:pt>
                      <c:pt idx="182">
                        <c:v>10779.900999999998</c:v>
                      </c:pt>
                      <c:pt idx="183">
                        <c:v>10856.805</c:v>
                      </c:pt>
                      <c:pt idx="184">
                        <c:v>10933.708999999999</c:v>
                      </c:pt>
                      <c:pt idx="185">
                        <c:v>11010.613000000001</c:v>
                      </c:pt>
                      <c:pt idx="186">
                        <c:v>11087.517</c:v>
                      </c:pt>
                      <c:pt idx="187">
                        <c:v>11164.420999999998</c:v>
                      </c:pt>
                      <c:pt idx="188">
                        <c:v>11241.325000000001</c:v>
                      </c:pt>
                      <c:pt idx="189">
                        <c:v>11318.228999999999</c:v>
                      </c:pt>
                      <c:pt idx="190">
                        <c:v>11395.132999999998</c:v>
                      </c:pt>
                      <c:pt idx="191">
                        <c:v>11472.037</c:v>
                      </c:pt>
                      <c:pt idx="192">
                        <c:v>11548.940999999999</c:v>
                      </c:pt>
                      <c:pt idx="193">
                        <c:v>11625.845000000001</c:v>
                      </c:pt>
                      <c:pt idx="194">
                        <c:v>11702.749</c:v>
                      </c:pt>
                      <c:pt idx="195">
                        <c:v>11779.652999999998</c:v>
                      </c:pt>
                      <c:pt idx="196">
                        <c:v>11856.557000000001</c:v>
                      </c:pt>
                      <c:pt idx="197">
                        <c:v>11933.460999999999</c:v>
                      </c:pt>
                      <c:pt idx="198">
                        <c:v>12010.364999999998</c:v>
                      </c:pt>
                      <c:pt idx="199">
                        <c:v>12087.269</c:v>
                      </c:pt>
                      <c:pt idx="200">
                        <c:v>12164.172999999999</c:v>
                      </c:pt>
                      <c:pt idx="201">
                        <c:v>12241.077000000001</c:v>
                      </c:pt>
                      <c:pt idx="202">
                        <c:v>12317.981</c:v>
                      </c:pt>
                      <c:pt idx="203">
                        <c:v>12394.884999999998</c:v>
                      </c:pt>
                      <c:pt idx="204">
                        <c:v>12471.789000000001</c:v>
                      </c:pt>
                      <c:pt idx="205">
                        <c:v>12548.692999999999</c:v>
                      </c:pt>
                      <c:pt idx="206">
                        <c:v>12625.596999999998</c:v>
                      </c:pt>
                      <c:pt idx="207">
                        <c:v>12702.501</c:v>
                      </c:pt>
                      <c:pt idx="208">
                        <c:v>12779.404999999999</c:v>
                      </c:pt>
                      <c:pt idx="209">
                        <c:v>12856.309000000001</c:v>
                      </c:pt>
                      <c:pt idx="210">
                        <c:v>12933.213</c:v>
                      </c:pt>
                      <c:pt idx="211">
                        <c:v>13010.116999999998</c:v>
                      </c:pt>
                      <c:pt idx="212">
                        <c:v>13087.021000000001</c:v>
                      </c:pt>
                      <c:pt idx="213">
                        <c:v>13163.924999999999</c:v>
                      </c:pt>
                      <c:pt idx="214">
                        <c:v>13240.829000000002</c:v>
                      </c:pt>
                      <c:pt idx="215">
                        <c:v>13317.733</c:v>
                      </c:pt>
                      <c:pt idx="216">
                        <c:v>13394.636999999999</c:v>
                      </c:pt>
                      <c:pt idx="217">
                        <c:v>13471.541000000001</c:v>
                      </c:pt>
                      <c:pt idx="218">
                        <c:v>13548.445</c:v>
                      </c:pt>
                      <c:pt idx="219">
                        <c:v>13625.348999999998</c:v>
                      </c:pt>
                      <c:pt idx="220">
                        <c:v>13702.253000000001</c:v>
                      </c:pt>
                      <c:pt idx="221">
                        <c:v>13779.156999999999</c:v>
                      </c:pt>
                      <c:pt idx="222">
                        <c:v>13856.061000000002</c:v>
                      </c:pt>
                      <c:pt idx="223">
                        <c:v>13932.965</c:v>
                      </c:pt>
                      <c:pt idx="224">
                        <c:v>14009.868999999999</c:v>
                      </c:pt>
                      <c:pt idx="225">
                        <c:v>14086.773000000001</c:v>
                      </c:pt>
                      <c:pt idx="226">
                        <c:v>14163.677</c:v>
                      </c:pt>
                      <c:pt idx="227">
                        <c:v>14240.581000000002</c:v>
                      </c:pt>
                      <c:pt idx="228">
                        <c:v>14317.485000000001</c:v>
                      </c:pt>
                      <c:pt idx="229">
                        <c:v>14394.388999999999</c:v>
                      </c:pt>
                      <c:pt idx="230">
                        <c:v>14471.293000000001</c:v>
                      </c:pt>
                      <c:pt idx="231">
                        <c:v>14548.197</c:v>
                      </c:pt>
                      <c:pt idx="232">
                        <c:v>14625.100999999999</c:v>
                      </c:pt>
                      <c:pt idx="233">
                        <c:v>14702.005000000001</c:v>
                      </c:pt>
                      <c:pt idx="234">
                        <c:v>14778.909</c:v>
                      </c:pt>
                      <c:pt idx="235">
                        <c:v>14855.812999999998</c:v>
                      </c:pt>
                      <c:pt idx="236">
                        <c:v>14932.717000000001</c:v>
                      </c:pt>
                      <c:pt idx="237">
                        <c:v>15009.620999999999</c:v>
                      </c:pt>
                      <c:pt idx="238">
                        <c:v>15086.525000000001</c:v>
                      </c:pt>
                      <c:pt idx="239">
                        <c:v>15163.429</c:v>
                      </c:pt>
                      <c:pt idx="240">
                        <c:v>15240.332999999999</c:v>
                      </c:pt>
                      <c:pt idx="241">
                        <c:v>15317.237000000001</c:v>
                      </c:pt>
                      <c:pt idx="242">
                        <c:v>15394.141</c:v>
                      </c:pt>
                      <c:pt idx="243">
                        <c:v>15471.045000000002</c:v>
                      </c:pt>
                      <c:pt idx="244">
                        <c:v>15547.949000000001</c:v>
                      </c:pt>
                      <c:pt idx="245">
                        <c:v>15624.852999999999</c:v>
                      </c:pt>
                      <c:pt idx="246">
                        <c:v>15701.757000000001</c:v>
                      </c:pt>
                      <c:pt idx="247">
                        <c:v>15778.661</c:v>
                      </c:pt>
                      <c:pt idx="248">
                        <c:v>15855.564999999999</c:v>
                      </c:pt>
                      <c:pt idx="249">
                        <c:v>15932.469000000001</c:v>
                      </c:pt>
                      <c:pt idx="250">
                        <c:v>16009.373</c:v>
                      </c:pt>
                      <c:pt idx="251">
                        <c:v>16086.276999999998</c:v>
                      </c:pt>
                      <c:pt idx="252">
                        <c:v>16163.181</c:v>
                      </c:pt>
                      <c:pt idx="253">
                        <c:v>16240.084999999999</c:v>
                      </c:pt>
                      <c:pt idx="254">
                        <c:v>16316.989000000001</c:v>
                      </c:pt>
                      <c:pt idx="255">
                        <c:v>16393.893</c:v>
                      </c:pt>
                      <c:pt idx="256">
                        <c:v>16470.796999999999</c:v>
                      </c:pt>
                      <c:pt idx="257">
                        <c:v>16547.701000000001</c:v>
                      </c:pt>
                      <c:pt idx="258">
                        <c:v>16624.605</c:v>
                      </c:pt>
                      <c:pt idx="259">
                        <c:v>16701.509000000002</c:v>
                      </c:pt>
                      <c:pt idx="260">
                        <c:v>16778.413</c:v>
                      </c:pt>
                      <c:pt idx="261">
                        <c:v>16855.316999999999</c:v>
                      </c:pt>
                      <c:pt idx="262">
                        <c:v>16932.221000000001</c:v>
                      </c:pt>
                      <c:pt idx="263">
                        <c:v>17009.125</c:v>
                      </c:pt>
                      <c:pt idx="264">
                        <c:v>17086.028999999999</c:v>
                      </c:pt>
                      <c:pt idx="265">
                        <c:v>17162.933000000001</c:v>
                      </c:pt>
                      <c:pt idx="266">
                        <c:v>17239.837</c:v>
                      </c:pt>
                      <c:pt idx="267">
                        <c:v>17316.740999999998</c:v>
                      </c:pt>
                      <c:pt idx="268">
                        <c:v>17393.645</c:v>
                      </c:pt>
                      <c:pt idx="269">
                        <c:v>17470.548999999999</c:v>
                      </c:pt>
                      <c:pt idx="270">
                        <c:v>17547.453000000001</c:v>
                      </c:pt>
                      <c:pt idx="271">
                        <c:v>17624.357</c:v>
                      </c:pt>
                      <c:pt idx="272">
                        <c:v>17701.260999999999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4FD-4A02-BCF5-B28F3B659D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lagrang orde 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alwi!$C$5:$C$277</c15:sqref>
                        </c15:formulaRef>
                      </c:ext>
                    </c:extLst>
                    <c:numCache>
                      <c:formatCode>General</c:formatCode>
                      <c:ptCount val="2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alwi!$J$5:$J$277</c15:sqref>
                        </c15:formulaRef>
                      </c:ext>
                    </c:extLst>
                    <c:numCache>
                      <c:formatCode>0.000</c:formatCode>
                      <c:ptCount val="273"/>
                      <c:pt idx="0" formatCode="General">
                        <c:v>-9185.4156766917295</c:v>
                      </c:pt>
                      <c:pt idx="1">
                        <c:v>-9008.7872681704266</c:v>
                      </c:pt>
                      <c:pt idx="2">
                        <c:v>-8832.7764285714293</c:v>
                      </c:pt>
                      <c:pt idx="3">
                        <c:v>-8657.3831578947375</c:v>
                      </c:pt>
                      <c:pt idx="4">
                        <c:v>-8482.6074561403511</c:v>
                      </c:pt>
                      <c:pt idx="5">
                        <c:v>-8308.4493233082703</c:v>
                      </c:pt>
                      <c:pt idx="6">
                        <c:v>-8134.9087593984959</c:v>
                      </c:pt>
                      <c:pt idx="7">
                        <c:v>-7961.985764411028</c:v>
                      </c:pt>
                      <c:pt idx="8">
                        <c:v>-7789.6803383458646</c:v>
                      </c:pt>
                      <c:pt idx="9">
                        <c:v>-7617.9924812030076</c:v>
                      </c:pt>
                      <c:pt idx="10">
                        <c:v>-7446.9221929824562</c:v>
                      </c:pt>
                      <c:pt idx="11">
                        <c:v>-7276.4694736842102</c:v>
                      </c:pt>
                      <c:pt idx="12">
                        <c:v>-7106.6343233082707</c:v>
                      </c:pt>
                      <c:pt idx="13">
                        <c:v>-6937.4167418546367</c:v>
                      </c:pt>
                      <c:pt idx="14">
                        <c:v>-6768.8167293233082</c:v>
                      </c:pt>
                      <c:pt idx="15">
                        <c:v>-6600.8342857142861</c:v>
                      </c:pt>
                      <c:pt idx="16">
                        <c:v>-6433.4694110275686</c:v>
                      </c:pt>
                      <c:pt idx="17">
                        <c:v>-6266.7221052631576</c:v>
                      </c:pt>
                      <c:pt idx="18">
                        <c:v>-6100.5923684210529</c:v>
                      </c:pt>
                      <c:pt idx="19">
                        <c:v>-5935.0802005012529</c:v>
                      </c:pt>
                      <c:pt idx="20">
                        <c:v>-5770.1856015037592</c:v>
                      </c:pt>
                      <c:pt idx="21">
                        <c:v>-5605.9085714285711</c:v>
                      </c:pt>
                      <c:pt idx="22">
                        <c:v>-5442.2491102756894</c:v>
                      </c:pt>
                      <c:pt idx="23">
                        <c:v>-5279.2072180451132</c:v>
                      </c:pt>
                      <c:pt idx="24">
                        <c:v>-5116.7828947368425</c:v>
                      </c:pt>
                      <c:pt idx="25">
                        <c:v>-4954.9761403508774</c:v>
                      </c:pt>
                      <c:pt idx="26">
                        <c:v>-4793.7869548872177</c:v>
                      </c:pt>
                      <c:pt idx="27">
                        <c:v>-4633.2153383458644</c:v>
                      </c:pt>
                      <c:pt idx="28">
                        <c:v>-4473.2612907268167</c:v>
                      </c:pt>
                      <c:pt idx="29">
                        <c:v>-4313.9248120300754</c:v>
                      </c:pt>
                      <c:pt idx="30">
                        <c:v>-4155.2059022556386</c:v>
                      </c:pt>
                      <c:pt idx="31">
                        <c:v>-3997.1045614035088</c:v>
                      </c:pt>
                      <c:pt idx="32">
                        <c:v>-3839.620789473684</c:v>
                      </c:pt>
                      <c:pt idx="33">
                        <c:v>-3682.7545864661656</c:v>
                      </c:pt>
                      <c:pt idx="34">
                        <c:v>-3526.5059523809523</c:v>
                      </c:pt>
                      <c:pt idx="35">
                        <c:v>-3370.8748872180449</c:v>
                      </c:pt>
                      <c:pt idx="36">
                        <c:v>-3215.8613909774435</c:v>
                      </c:pt>
                      <c:pt idx="37">
                        <c:v>-3061.4654636591476</c:v>
                      </c:pt>
                      <c:pt idx="38">
                        <c:v>-2907.6871052631577</c:v>
                      </c:pt>
                      <c:pt idx="39">
                        <c:v>-2754.5263157894738</c:v>
                      </c:pt>
                      <c:pt idx="40">
                        <c:v>-2601.9830952380953</c:v>
                      </c:pt>
                      <c:pt idx="41">
                        <c:v>-2450.0574436090224</c:v>
                      </c:pt>
                      <c:pt idx="42">
                        <c:v>-2298.7493609022558</c:v>
                      </c:pt>
                      <c:pt idx="43">
                        <c:v>-2148.0588471177944</c:v>
                      </c:pt>
                      <c:pt idx="44">
                        <c:v>-1997.9859022556391</c:v>
                      </c:pt>
                      <c:pt idx="45">
                        <c:v>-1848.5305263157895</c:v>
                      </c:pt>
                      <c:pt idx="46">
                        <c:v>-1699.6927192982457</c:v>
                      </c:pt>
                      <c:pt idx="47">
                        <c:v>-1551.4724812030074</c:v>
                      </c:pt>
                      <c:pt idx="48">
                        <c:v>-1403.8698120300751</c:v>
                      </c:pt>
                      <c:pt idx="49">
                        <c:v>-1256.8847117794487</c:v>
                      </c:pt>
                      <c:pt idx="50">
                        <c:v>-1110.5171804511278</c:v>
                      </c:pt>
                      <c:pt idx="51">
                        <c:v>-964.76721804511283</c:v>
                      </c:pt>
                      <c:pt idx="52">
                        <c:v>-819.63482456140355</c:v>
                      </c:pt>
                      <c:pt idx="53">
                        <c:v>-675.12</c:v>
                      </c:pt>
                      <c:pt idx="54">
                        <c:v>-531.22274436090231</c:v>
                      </c:pt>
                      <c:pt idx="55">
                        <c:v>-387.9430576441103</c:v>
                      </c:pt>
                      <c:pt idx="56">
                        <c:v>-245.28093984962405</c:v>
                      </c:pt>
                      <c:pt idx="57">
                        <c:v>-103.23639097744361</c:v>
                      </c:pt>
                      <c:pt idx="58">
                        <c:v>38.19058897243108</c:v>
                      </c:pt>
                      <c:pt idx="59">
                        <c:v>179</c:v>
                      </c:pt>
                      <c:pt idx="60">
                        <c:v>319.19184210526316</c:v>
                      </c:pt>
                      <c:pt idx="61">
                        <c:v>458.76611528822053</c:v>
                      </c:pt>
                      <c:pt idx="62">
                        <c:v>597.72281954887217</c:v>
                      </c:pt>
                      <c:pt idx="63">
                        <c:v>736.06195488721801</c:v>
                      </c:pt>
                      <c:pt idx="64">
                        <c:v>873.78352130325811</c:v>
                      </c:pt>
                      <c:pt idx="65">
                        <c:v>1010.8875187969925</c:v>
                      </c:pt>
                      <c:pt idx="66">
                        <c:v>1147.3739473684211</c:v>
                      </c:pt>
                      <c:pt idx="67">
                        <c:v>1283.2428070175438</c:v>
                      </c:pt>
                      <c:pt idx="68">
                        <c:v>1418.4940977443609</c:v>
                      </c:pt>
                      <c:pt idx="69">
                        <c:v>1553.1278195488721</c:v>
                      </c:pt>
                      <c:pt idx="70">
                        <c:v>1687.1439724310776</c:v>
                      </c:pt>
                      <c:pt idx="71">
                        <c:v>1820.5425563909776</c:v>
                      </c:pt>
                      <c:pt idx="72">
                        <c:v>1953.3235714285715</c:v>
                      </c:pt>
                      <c:pt idx="73">
                        <c:v>2085.4870175438596</c:v>
                      </c:pt>
                      <c:pt idx="74">
                        <c:v>2217.0328947368421</c:v>
                      </c:pt>
                      <c:pt idx="75">
                        <c:v>2347.9612030075186</c:v>
                      </c:pt>
                      <c:pt idx="76">
                        <c:v>2478.2719423558897</c:v>
                      </c:pt>
                      <c:pt idx="77">
                        <c:v>2607.9651127819548</c:v>
                      </c:pt>
                      <c:pt idx="78">
                        <c:v>2737.0407142857143</c:v>
                      </c:pt>
                      <c:pt idx="79">
                        <c:v>2865.4987468671679</c:v>
                      </c:pt>
                      <c:pt idx="80">
                        <c:v>2993.3392105263156</c:v>
                      </c:pt>
                      <c:pt idx="81">
                        <c:v>3120.5621052631577</c:v>
                      </c:pt>
                      <c:pt idx="82">
                        <c:v>3247.1674310776943</c:v>
                      </c:pt>
                      <c:pt idx="83">
                        <c:v>3373.155187969925</c:v>
                      </c:pt>
                      <c:pt idx="84">
                        <c:v>3498.5253759398497</c:v>
                      </c:pt>
                      <c:pt idx="85">
                        <c:v>3623.2779949874684</c:v>
                      </c:pt>
                      <c:pt idx="86">
                        <c:v>3747.4130451127821</c:v>
                      </c:pt>
                      <c:pt idx="87">
                        <c:v>3870.9305263157894</c:v>
                      </c:pt>
                      <c:pt idx="88">
                        <c:v>3993.8304385964911</c:v>
                      </c:pt>
                      <c:pt idx="89">
                        <c:v>4116.1127819548874</c:v>
                      </c:pt>
                      <c:pt idx="90">
                        <c:v>4237.7775563909772</c:v>
                      </c:pt>
                      <c:pt idx="91">
                        <c:v>4358.8247619047615</c:v>
                      </c:pt>
                      <c:pt idx="92">
                        <c:v>4479.2543984962404</c:v>
                      </c:pt>
                      <c:pt idx="93">
                        <c:v>4599.0664661654137</c:v>
                      </c:pt>
                      <c:pt idx="94">
                        <c:v>4718.2609649122805</c:v>
                      </c:pt>
                      <c:pt idx="95">
                        <c:v>4836.8378947368419</c:v>
                      </c:pt>
                      <c:pt idx="96">
                        <c:v>4954.7972556390978</c:v>
                      </c:pt>
                      <c:pt idx="97">
                        <c:v>5072.1390476190472</c:v>
                      </c:pt>
                      <c:pt idx="98">
                        <c:v>5188.8632706766921</c:v>
                      </c:pt>
                      <c:pt idx="99">
                        <c:v>5304.9699248120305</c:v>
                      </c:pt>
                      <c:pt idx="100">
                        <c:v>5420.4590100250625</c:v>
                      </c:pt>
                      <c:pt idx="101">
                        <c:v>5535.330526315789</c:v>
                      </c:pt>
                      <c:pt idx="102">
                        <c:v>5649.5844736842109</c:v>
                      </c:pt>
                      <c:pt idx="103">
                        <c:v>5763.2208521303255</c:v>
                      </c:pt>
                      <c:pt idx="104">
                        <c:v>5876.2396616541355</c:v>
                      </c:pt>
                      <c:pt idx="105">
                        <c:v>5988.640902255639</c:v>
                      </c:pt>
                      <c:pt idx="106">
                        <c:v>6100.4245739348371</c:v>
                      </c:pt>
                      <c:pt idx="107">
                        <c:v>6211.5906766917296</c:v>
                      </c:pt>
                      <c:pt idx="108">
                        <c:v>6322.1392105263158</c:v>
                      </c:pt>
                      <c:pt idx="109">
                        <c:v>6432.0701754385964</c:v>
                      </c:pt>
                      <c:pt idx="110">
                        <c:v>6541.3835714285715</c:v>
                      </c:pt>
                      <c:pt idx="111">
                        <c:v>6650.0793984962402</c:v>
                      </c:pt>
                      <c:pt idx="112">
                        <c:v>6758.1576566416043</c:v>
                      </c:pt>
                      <c:pt idx="113">
                        <c:v>6865.6183458646619</c:v>
                      </c:pt>
                      <c:pt idx="114">
                        <c:v>6972.4614661654132</c:v>
                      </c:pt>
                      <c:pt idx="115">
                        <c:v>7078.6870175438598</c:v>
                      </c:pt>
                      <c:pt idx="116">
                        <c:v>7184.2950000000001</c:v>
                      </c:pt>
                      <c:pt idx="117">
                        <c:v>7289.2854135338348</c:v>
                      </c:pt>
                      <c:pt idx="118">
                        <c:v>7393.6582581453631</c:v>
                      </c:pt>
                      <c:pt idx="119">
                        <c:v>7497.4135338345868</c:v>
                      </c:pt>
                      <c:pt idx="120">
                        <c:v>7600.5512406015041</c:v>
                      </c:pt>
                      <c:pt idx="121">
                        <c:v>7703.071378446115</c:v>
                      </c:pt>
                      <c:pt idx="122">
                        <c:v>7804.9739473684212</c:v>
                      </c:pt>
                      <c:pt idx="123">
                        <c:v>7906.2589473684211</c:v>
                      </c:pt>
                      <c:pt idx="124">
                        <c:v>8006.9263784461155</c:v>
                      </c:pt>
                      <c:pt idx="125">
                        <c:v>8106.9762406015034</c:v>
                      </c:pt>
                      <c:pt idx="126">
                        <c:v>8206.4085338345867</c:v>
                      </c:pt>
                      <c:pt idx="127">
                        <c:v>8305.2232581453627</c:v>
                      </c:pt>
                      <c:pt idx="128">
                        <c:v>8403.420413533835</c:v>
                      </c:pt>
                      <c:pt idx="129">
                        <c:v>8501</c:v>
                      </c:pt>
                      <c:pt idx="130">
                        <c:v>8597.9620175438595</c:v>
                      </c:pt>
                      <c:pt idx="131">
                        <c:v>8694.3064661654134</c:v>
                      </c:pt>
                      <c:pt idx="132">
                        <c:v>8790.0333458646619</c:v>
                      </c:pt>
                      <c:pt idx="133">
                        <c:v>8885.1426566416048</c:v>
                      </c:pt>
                      <c:pt idx="134">
                        <c:v>8979.6343984962405</c:v>
                      </c:pt>
                      <c:pt idx="135">
                        <c:v>9073.5085714285706</c:v>
                      </c:pt>
                      <c:pt idx="136">
                        <c:v>9166.765175438597</c:v>
                      </c:pt>
                      <c:pt idx="137">
                        <c:v>9259.4042105263161</c:v>
                      </c:pt>
                      <c:pt idx="138">
                        <c:v>9351.4256766917297</c:v>
                      </c:pt>
                      <c:pt idx="139">
                        <c:v>9442.8295739348378</c:v>
                      </c:pt>
                      <c:pt idx="140">
                        <c:v>9533.6159022556385</c:v>
                      </c:pt>
                      <c:pt idx="141">
                        <c:v>9623.7846616541356</c:v>
                      </c:pt>
                      <c:pt idx="142">
                        <c:v>9713.3358521303253</c:v>
                      </c:pt>
                      <c:pt idx="143">
                        <c:v>9802.2694736842113</c:v>
                      </c:pt>
                      <c:pt idx="144">
                        <c:v>9890.58552631579</c:v>
                      </c:pt>
                      <c:pt idx="145">
                        <c:v>9978.2840100250633</c:v>
                      </c:pt>
                      <c:pt idx="146">
                        <c:v>10065.364924812031</c:v>
                      </c:pt>
                      <c:pt idx="147">
                        <c:v>10151.828270676691</c:v>
                      </c:pt>
                      <c:pt idx="148">
                        <c:v>10237.674047619048</c:v>
                      </c:pt>
                      <c:pt idx="149">
                        <c:v>10322.902255639097</c:v>
                      </c:pt>
                      <c:pt idx="150">
                        <c:v>10407.512894736843</c:v>
                      </c:pt>
                      <c:pt idx="151">
                        <c:v>10491.505964912281</c:v>
                      </c:pt>
                      <c:pt idx="152">
                        <c:v>10574.881466165414</c:v>
                      </c:pt>
                      <c:pt idx="153">
                        <c:v>10657.639398496241</c:v>
                      </c:pt>
                      <c:pt idx="154">
                        <c:v>10739.779761904761</c:v>
                      </c:pt>
                      <c:pt idx="155">
                        <c:v>10821.302556390978</c:v>
                      </c:pt>
                      <c:pt idx="156">
                        <c:v>10902.207781954887</c:v>
                      </c:pt>
                      <c:pt idx="157">
                        <c:v>10982.495438596492</c:v>
                      </c:pt>
                      <c:pt idx="158">
                        <c:v>11062.16552631579</c:v>
                      </c:pt>
                      <c:pt idx="159">
                        <c:v>11141.218045112782</c:v>
                      </c:pt>
                      <c:pt idx="160">
                        <c:v>11219.652994987469</c:v>
                      </c:pt>
                      <c:pt idx="161">
                        <c:v>11297.470375939849</c:v>
                      </c:pt>
                      <c:pt idx="162">
                        <c:v>11374.670187969925</c:v>
                      </c:pt>
                      <c:pt idx="163">
                        <c:v>11451.252431077693</c:v>
                      </c:pt>
                      <c:pt idx="164">
                        <c:v>11527.217105263158</c:v>
                      </c:pt>
                      <c:pt idx="165">
                        <c:v>11602.564210526316</c:v>
                      </c:pt>
                      <c:pt idx="166">
                        <c:v>11677.293746867168</c:v>
                      </c:pt>
                      <c:pt idx="167">
                        <c:v>11751.405714285715</c:v>
                      </c:pt>
                      <c:pt idx="168">
                        <c:v>11824.900112781956</c:v>
                      </c:pt>
                      <c:pt idx="169">
                        <c:v>11897.776942355889</c:v>
                      </c:pt>
                      <c:pt idx="170">
                        <c:v>11970.036203007519</c:v>
                      </c:pt>
                      <c:pt idx="171">
                        <c:v>12041.677894736842</c:v>
                      </c:pt>
                      <c:pt idx="172">
                        <c:v>12112.702017543859</c:v>
                      </c:pt>
                      <c:pt idx="173">
                        <c:v>12183.108571428571</c:v>
                      </c:pt>
                      <c:pt idx="174">
                        <c:v>12252.897556390977</c:v>
                      </c:pt>
                      <c:pt idx="175">
                        <c:v>12322.068972431078</c:v>
                      </c:pt>
                      <c:pt idx="176">
                        <c:v>12390.622819548873</c:v>
                      </c:pt>
                      <c:pt idx="177">
                        <c:v>12458.559097744361</c:v>
                      </c:pt>
                      <c:pt idx="178">
                        <c:v>12525.877807017543</c:v>
                      </c:pt>
                      <c:pt idx="179">
                        <c:v>12592.578947368422</c:v>
                      </c:pt>
                      <c:pt idx="180">
                        <c:v>12658.662518796993</c:v>
                      </c:pt>
                      <c:pt idx="181">
                        <c:v>12724.128521303259</c:v>
                      </c:pt>
                      <c:pt idx="182">
                        <c:v>12788.976954887217</c:v>
                      </c:pt>
                      <c:pt idx="183">
                        <c:v>12853.207819548872</c:v>
                      </c:pt>
                      <c:pt idx="184">
                        <c:v>12916.821115288221</c:v>
                      </c:pt>
                      <c:pt idx="185">
                        <c:v>12979.816842105263</c:v>
                      </c:pt>
                      <c:pt idx="186">
                        <c:v>13042.195</c:v>
                      </c:pt>
                      <c:pt idx="187">
                        <c:v>13103.955588972431</c:v>
                      </c:pt>
                      <c:pt idx="188">
                        <c:v>13165.098609022556</c:v>
                      </c:pt>
                      <c:pt idx="189">
                        <c:v>13225.624060150376</c:v>
                      </c:pt>
                      <c:pt idx="190">
                        <c:v>13285.53194235589</c:v>
                      </c:pt>
                      <c:pt idx="191">
                        <c:v>13344.822255639097</c:v>
                      </c:pt>
                      <c:pt idx="192">
                        <c:v>13403.495000000001</c:v>
                      </c:pt>
                      <c:pt idx="193">
                        <c:v>13461.550175438597</c:v>
                      </c:pt>
                      <c:pt idx="194">
                        <c:v>13518.987781954887</c:v>
                      </c:pt>
                      <c:pt idx="195">
                        <c:v>13575.807819548872</c:v>
                      </c:pt>
                      <c:pt idx="196">
                        <c:v>13632.010288220552</c:v>
                      </c:pt>
                      <c:pt idx="197">
                        <c:v>13687.595187969924</c:v>
                      </c:pt>
                      <c:pt idx="198">
                        <c:v>13742.562518796993</c:v>
                      </c:pt>
                      <c:pt idx="199">
                        <c:v>13796.912280701754</c:v>
                      </c:pt>
                      <c:pt idx="200">
                        <c:v>13850.644473684211</c:v>
                      </c:pt>
                      <c:pt idx="201">
                        <c:v>13903.759097744361</c:v>
                      </c:pt>
                      <c:pt idx="202">
                        <c:v>13956.256152882206</c:v>
                      </c:pt>
                      <c:pt idx="203">
                        <c:v>14008.135639097743</c:v>
                      </c:pt>
                      <c:pt idx="204">
                        <c:v>14059.397556390977</c:v>
                      </c:pt>
                      <c:pt idx="205">
                        <c:v>14110.041904761905</c:v>
                      </c:pt>
                      <c:pt idx="206">
                        <c:v>14160.068684210526</c:v>
                      </c:pt>
                      <c:pt idx="207">
                        <c:v>14209.477894736841</c:v>
                      </c:pt>
                      <c:pt idx="208">
                        <c:v>14258.269536340853</c:v>
                      </c:pt>
                      <c:pt idx="209">
                        <c:v>14306.443609022557</c:v>
                      </c:pt>
                      <c:pt idx="210">
                        <c:v>14354.000112781954</c:v>
                      </c:pt>
                      <c:pt idx="211">
                        <c:v>14400.939047619047</c:v>
                      </c:pt>
                      <c:pt idx="212">
                        <c:v>14447.260413533835</c:v>
                      </c:pt>
                      <c:pt idx="213">
                        <c:v>14492.964210526316</c:v>
                      </c:pt>
                      <c:pt idx="214">
                        <c:v>14538.05043859649</c:v>
                      </c:pt>
                      <c:pt idx="215">
                        <c:v>14582.519097744362</c:v>
                      </c:pt>
                      <c:pt idx="216">
                        <c:v>14626.370187969926</c:v>
                      </c:pt>
                      <c:pt idx="217">
                        <c:v>14669.603709273182</c:v>
                      </c:pt>
                      <c:pt idx="218">
                        <c:v>14712.219661654135</c:v>
                      </c:pt>
                      <c:pt idx="219">
                        <c:v>14754.218045112782</c:v>
                      </c:pt>
                      <c:pt idx="220">
                        <c:v>14795.598859649122</c:v>
                      </c:pt>
                      <c:pt idx="221">
                        <c:v>14836.362105263157</c:v>
                      </c:pt>
                      <c:pt idx="222">
                        <c:v>14876.507781954888</c:v>
                      </c:pt>
                      <c:pt idx="223">
                        <c:v>14916.035889724311</c:v>
                      </c:pt>
                      <c:pt idx="224">
                        <c:v>14954.946428571429</c:v>
                      </c:pt>
                      <c:pt idx="225">
                        <c:v>14993.23939849624</c:v>
                      </c:pt>
                      <c:pt idx="226">
                        <c:v>15030.914799498747</c:v>
                      </c:pt>
                      <c:pt idx="227">
                        <c:v>15067.972631578947</c:v>
                      </c:pt>
                      <c:pt idx="228">
                        <c:v>15104.412894736843</c:v>
                      </c:pt>
                      <c:pt idx="229">
                        <c:v>15140.235588972431</c:v>
                      </c:pt>
                      <c:pt idx="230">
                        <c:v>15175.440714285714</c:v>
                      </c:pt>
                      <c:pt idx="231">
                        <c:v>15210.028270676692</c:v>
                      </c:pt>
                      <c:pt idx="232">
                        <c:v>15243.998258145364</c:v>
                      </c:pt>
                      <c:pt idx="233">
                        <c:v>15277.350676691729</c:v>
                      </c:pt>
                      <c:pt idx="234">
                        <c:v>15310.08552631579</c:v>
                      </c:pt>
                      <c:pt idx="235">
                        <c:v>15342.202807017544</c:v>
                      </c:pt>
                      <c:pt idx="236">
                        <c:v>15373.702518796992</c:v>
                      </c:pt>
                      <c:pt idx="237">
                        <c:v>15404.584661654135</c:v>
                      </c:pt>
                      <c:pt idx="238">
                        <c:v>15434.849235588972</c:v>
                      </c:pt>
                      <c:pt idx="239">
                        <c:v>15464.496240601504</c:v>
                      </c:pt>
                      <c:pt idx="240">
                        <c:v>15493.52567669173</c:v>
                      </c:pt>
                      <c:pt idx="241">
                        <c:v>15521.937543859649</c:v>
                      </c:pt>
                      <c:pt idx="242">
                        <c:v>15549.731842105262</c:v>
                      </c:pt>
                      <c:pt idx="243">
                        <c:v>15576.908571428572</c:v>
                      </c:pt>
                      <c:pt idx="244">
                        <c:v>15603.467731829574</c:v>
                      </c:pt>
                      <c:pt idx="245">
                        <c:v>15629.409323308271</c:v>
                      </c:pt>
                      <c:pt idx="246">
                        <c:v>15654.733345864661</c:v>
                      </c:pt>
                      <c:pt idx="247">
                        <c:v>15679.439799498747</c:v>
                      </c:pt>
                      <c:pt idx="248">
                        <c:v>15703.528684210527</c:v>
                      </c:pt>
                      <c:pt idx="249">
                        <c:v>15727</c:v>
                      </c:pt>
                      <c:pt idx="250">
                        <c:v>15749.853746867168</c:v>
                      </c:pt>
                      <c:pt idx="251">
                        <c:v>15772.089924812029</c:v>
                      </c:pt>
                      <c:pt idx="252">
                        <c:v>15793.708533834586</c:v>
                      </c:pt>
                      <c:pt idx="253">
                        <c:v>15814.709573934837</c:v>
                      </c:pt>
                      <c:pt idx="254">
                        <c:v>15835.093045112782</c:v>
                      </c:pt>
                      <c:pt idx="255">
                        <c:v>15854.858947368421</c:v>
                      </c:pt>
                      <c:pt idx="256">
                        <c:v>15874.007280701755</c:v>
                      </c:pt>
                      <c:pt idx="257">
                        <c:v>15892.538045112782</c:v>
                      </c:pt>
                      <c:pt idx="258">
                        <c:v>15910.451240601504</c:v>
                      </c:pt>
                      <c:pt idx="259">
                        <c:v>15927.74686716792</c:v>
                      </c:pt>
                      <c:pt idx="260">
                        <c:v>15944.42492481203</c:v>
                      </c:pt>
                      <c:pt idx="261">
                        <c:v>15960.485413533834</c:v>
                      </c:pt>
                      <c:pt idx="262">
                        <c:v>15975.928333333333</c:v>
                      </c:pt>
                      <c:pt idx="263">
                        <c:v>15990.753684210526</c:v>
                      </c:pt>
                      <c:pt idx="264">
                        <c:v>16004.961466165414</c:v>
                      </c:pt>
                      <c:pt idx="265">
                        <c:v>16018.551679197995</c:v>
                      </c:pt>
                      <c:pt idx="266">
                        <c:v>16031.524323308271</c:v>
                      </c:pt>
                      <c:pt idx="267">
                        <c:v>16043.879398496241</c:v>
                      </c:pt>
                      <c:pt idx="268">
                        <c:v>16055.616904761904</c:v>
                      </c:pt>
                      <c:pt idx="269">
                        <c:v>16066.736842105263</c:v>
                      </c:pt>
                      <c:pt idx="270">
                        <c:v>16077.239210526315</c:v>
                      </c:pt>
                      <c:pt idx="271">
                        <c:v>16087.124010025063</c:v>
                      </c:pt>
                      <c:pt idx="272">
                        <c:v>16096.391240601504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4FD-4A02-BCF5-B28F3B659DE9}"/>
                  </c:ext>
                </c:extLst>
              </c15:ser>
            </c15:filteredScatterSeries>
          </c:ext>
        </c:extLst>
      </c:scatterChart>
      <c:valAx>
        <c:axId val="17072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77840"/>
        <c:crosses val="autoZero"/>
        <c:crossBetween val="midCat"/>
        <c:majorUnit val="10"/>
      </c:valAx>
      <c:valAx>
        <c:axId val="17072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28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524285</xdr:colOff>
      <xdr:row>2</xdr:row>
      <xdr:rowOff>48335</xdr:rowOff>
    </xdr:from>
    <xdr:to>
      <xdr:col>11</xdr:col>
      <xdr:colOff>217244</xdr:colOff>
      <xdr:row>17</xdr:row>
      <xdr:rowOff>48335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48623-1A1A-46B3-AFFD-DE3A2F31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553231</xdr:colOff>
      <xdr:row>32</xdr:row>
      <xdr:rowOff>110564</xdr:rowOff>
    </xdr:from>
    <xdr:to>
      <xdr:col>11</xdr:col>
      <xdr:colOff>248431</xdr:colOff>
      <xdr:row>47</xdr:row>
      <xdr:rowOff>164352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514EB-BC3E-46D1-94B0-9CE986B26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522941</xdr:colOff>
      <xdr:row>48</xdr:row>
      <xdr:rowOff>12632</xdr:rowOff>
    </xdr:from>
    <xdr:to>
      <xdr:col>11</xdr:col>
      <xdr:colOff>218141</xdr:colOff>
      <xdr:row>63</xdr:row>
      <xdr:rowOff>70460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DC586-9121-4496-BE5A-E73E331D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528408</xdr:colOff>
      <xdr:row>17</xdr:row>
      <xdr:rowOff>52192</xdr:rowOff>
    </xdr:from>
    <xdr:to>
      <xdr:col>11</xdr:col>
      <xdr:colOff>223608</xdr:colOff>
      <xdr:row>32</xdr:row>
      <xdr:rowOff>105982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658D4-57F5-4E96-BF32-6E008213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302559</xdr:colOff>
      <xdr:row>22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F3524-5813-468E-9089-F718C793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129516</xdr:colOff>
      <xdr:row>292</xdr:row>
      <xdr:rowOff>97270</xdr:rowOff>
    </xdr:from>
    <xdr:to>
      <xdr:col>24</xdr:col>
      <xdr:colOff>303193</xdr:colOff>
      <xdr:row>307</xdr:row>
      <xdr:rowOff>78221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167C-B865-44BF-956B-E8609E785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208998</xdr:colOff>
      <xdr:row>293</xdr:row>
      <xdr:rowOff>109884</xdr:rowOff>
    </xdr:from>
    <xdr:to>
      <xdr:col>15</xdr:col>
      <xdr:colOff>448670</xdr:colOff>
      <xdr:row>307</xdr:row>
      <xdr:rowOff>109883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045FE9-8F21-43F1-98CC-AD6DA8A45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487" t="14928" r="12564" b="9242"/>
        <a:stretch/>
      </xdr:blipFill>
      <xdr:spPr>
        <a:xfrm>
          <a:off x="8159198" y="54065834"/>
          <a:ext cx="4329072" cy="257809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</xdr:row>
      <xdr:rowOff>184726</xdr:rowOff>
    </xdr:from>
    <xdr:to>
      <xdr:col>18</xdr:col>
      <xdr:colOff>254000</xdr:colOff>
      <xdr:row>20</xdr:row>
      <xdr:rowOff>57727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E746B-F411-48ED-9DA1-C7243044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3D2-859A-4B41-8C81-FEB386B69E5B}">
  <dimension ref="B6:C313"/>
  <sheetViews>
    <sheetView tabSelected="1" topLeftCell="A51" zoomScaleNormal="100" workbookViewId="0">
      <selection activeCell="X6" sqref="X6"/>
    </sheetView>
  </sheetViews>
  <sheetFormatPr defaultRowHeight="14.5" x14ac:dyDescent="0.35"/>
  <cols>
    <col min="3" max="3" width="16.08984375" customWidth="1"/>
  </cols>
  <sheetData>
    <row r="6" spans="2:3" x14ac:dyDescent="0.35">
      <c r="B6" t="s">
        <v>0</v>
      </c>
      <c r="C6" t="s">
        <v>1</v>
      </c>
    </row>
    <row r="7" spans="2:3" x14ac:dyDescent="0.35">
      <c r="B7" s="1">
        <v>43915</v>
      </c>
      <c r="C7">
        <v>0</v>
      </c>
    </row>
    <row r="8" spans="2:3" x14ac:dyDescent="0.35">
      <c r="B8" s="1">
        <f>B7+1</f>
        <v>43916</v>
      </c>
      <c r="C8">
        <v>5</v>
      </c>
    </row>
    <row r="9" spans="2:3" x14ac:dyDescent="0.35">
      <c r="B9" s="1">
        <f t="shared" ref="B9:B72" si="0">B8+1</f>
        <v>43917</v>
      </c>
      <c r="C9">
        <v>5</v>
      </c>
    </row>
    <row r="10" spans="2:3" x14ac:dyDescent="0.35">
      <c r="B10" s="1">
        <f t="shared" si="0"/>
        <v>43918</v>
      </c>
      <c r="C10">
        <v>5</v>
      </c>
    </row>
    <row r="11" spans="2:3" x14ac:dyDescent="0.35">
      <c r="B11" s="1">
        <f t="shared" si="0"/>
        <v>43919</v>
      </c>
      <c r="C11">
        <v>7</v>
      </c>
    </row>
    <row r="12" spans="2:3" x14ac:dyDescent="0.35">
      <c r="B12" s="1">
        <f t="shared" si="0"/>
        <v>43920</v>
      </c>
      <c r="C12">
        <v>10</v>
      </c>
    </row>
    <row r="13" spans="2:3" x14ac:dyDescent="0.35">
      <c r="B13" s="1">
        <f t="shared" si="0"/>
        <v>43921</v>
      </c>
      <c r="C13">
        <v>11</v>
      </c>
    </row>
    <row r="14" spans="2:3" x14ac:dyDescent="0.35">
      <c r="B14" s="1">
        <f t="shared" si="0"/>
        <v>43922</v>
      </c>
      <c r="C14">
        <v>11</v>
      </c>
    </row>
    <row r="15" spans="2:3" x14ac:dyDescent="0.35">
      <c r="B15" s="1">
        <f t="shared" si="0"/>
        <v>43923</v>
      </c>
      <c r="C15">
        <v>11</v>
      </c>
    </row>
    <row r="16" spans="2:3" x14ac:dyDescent="0.35">
      <c r="B16" s="1">
        <f t="shared" si="0"/>
        <v>43924</v>
      </c>
      <c r="C16">
        <v>14</v>
      </c>
    </row>
    <row r="17" spans="2:3" x14ac:dyDescent="0.35">
      <c r="B17" s="1">
        <f t="shared" si="0"/>
        <v>43925</v>
      </c>
      <c r="C17">
        <v>17</v>
      </c>
    </row>
    <row r="18" spans="2:3" x14ac:dyDescent="0.35">
      <c r="B18" s="1">
        <f t="shared" si="0"/>
        <v>43926</v>
      </c>
      <c r="C18">
        <v>21</v>
      </c>
    </row>
    <row r="19" spans="2:3" x14ac:dyDescent="0.35">
      <c r="B19" s="1">
        <f t="shared" si="0"/>
        <v>43927</v>
      </c>
      <c r="C19">
        <v>23</v>
      </c>
    </row>
    <row r="20" spans="2:3" x14ac:dyDescent="0.35">
      <c r="B20" s="1">
        <f t="shared" si="0"/>
        <v>43928</v>
      </c>
      <c r="C20">
        <v>23</v>
      </c>
    </row>
    <row r="21" spans="2:3" x14ac:dyDescent="0.35">
      <c r="B21" s="1">
        <f t="shared" si="0"/>
        <v>43929</v>
      </c>
      <c r="C21">
        <v>25</v>
      </c>
    </row>
    <row r="22" spans="2:3" x14ac:dyDescent="0.35">
      <c r="B22" s="1">
        <f t="shared" si="0"/>
        <v>43930</v>
      </c>
      <c r="C22">
        <v>27</v>
      </c>
    </row>
    <row r="23" spans="2:3" x14ac:dyDescent="0.35">
      <c r="B23" s="1">
        <f t="shared" si="0"/>
        <v>43931</v>
      </c>
      <c r="C23">
        <v>32</v>
      </c>
    </row>
    <row r="24" spans="2:3" x14ac:dyDescent="0.35">
      <c r="B24" s="1">
        <f t="shared" si="0"/>
        <v>43932</v>
      </c>
      <c r="C24">
        <v>33</v>
      </c>
    </row>
    <row r="25" spans="2:3" x14ac:dyDescent="0.35">
      <c r="B25" s="1">
        <f t="shared" si="0"/>
        <v>43933</v>
      </c>
      <c r="C25">
        <v>35</v>
      </c>
    </row>
    <row r="26" spans="2:3" x14ac:dyDescent="0.35">
      <c r="B26" s="1">
        <f t="shared" si="0"/>
        <v>43934</v>
      </c>
      <c r="C26">
        <v>39</v>
      </c>
    </row>
    <row r="27" spans="2:3" x14ac:dyDescent="0.35">
      <c r="B27" s="1">
        <f t="shared" si="0"/>
        <v>43935</v>
      </c>
      <c r="C27">
        <v>39</v>
      </c>
    </row>
    <row r="28" spans="2:3" x14ac:dyDescent="0.35">
      <c r="B28" s="1">
        <f t="shared" si="0"/>
        <v>43936</v>
      </c>
      <c r="C28">
        <v>40</v>
      </c>
    </row>
    <row r="29" spans="2:3" x14ac:dyDescent="0.35">
      <c r="B29" s="1">
        <f t="shared" si="0"/>
        <v>43937</v>
      </c>
      <c r="C29">
        <v>43</v>
      </c>
    </row>
    <row r="30" spans="2:3" x14ac:dyDescent="0.35">
      <c r="B30" s="1">
        <f t="shared" si="0"/>
        <v>43938</v>
      </c>
      <c r="C30">
        <v>45</v>
      </c>
    </row>
    <row r="31" spans="2:3" x14ac:dyDescent="0.35">
      <c r="B31" s="1">
        <f t="shared" si="0"/>
        <v>43939</v>
      </c>
      <c r="C31">
        <v>45</v>
      </c>
    </row>
    <row r="32" spans="2:3" x14ac:dyDescent="0.35">
      <c r="B32" s="1">
        <f t="shared" si="0"/>
        <v>43940</v>
      </c>
      <c r="C32">
        <v>45</v>
      </c>
    </row>
    <row r="33" spans="2:3" x14ac:dyDescent="0.35">
      <c r="B33" s="1">
        <f t="shared" si="0"/>
        <v>43941</v>
      </c>
      <c r="C33">
        <v>45</v>
      </c>
    </row>
    <row r="34" spans="2:3" x14ac:dyDescent="0.35">
      <c r="B34" s="1">
        <f t="shared" si="0"/>
        <v>43942</v>
      </c>
      <c r="C34">
        <v>46</v>
      </c>
    </row>
    <row r="35" spans="2:3" x14ac:dyDescent="0.35">
      <c r="B35" s="1">
        <f t="shared" si="0"/>
        <v>43943</v>
      </c>
      <c r="C35">
        <v>51</v>
      </c>
    </row>
    <row r="36" spans="2:3" x14ac:dyDescent="0.35">
      <c r="B36" s="1">
        <f t="shared" si="0"/>
        <v>43944</v>
      </c>
      <c r="C36">
        <v>61</v>
      </c>
    </row>
    <row r="37" spans="2:3" x14ac:dyDescent="0.35">
      <c r="B37" s="1">
        <f t="shared" si="0"/>
        <v>43945</v>
      </c>
      <c r="C37">
        <v>65</v>
      </c>
    </row>
    <row r="38" spans="2:3" x14ac:dyDescent="0.35">
      <c r="B38" s="1">
        <f t="shared" si="0"/>
        <v>43946</v>
      </c>
      <c r="C38">
        <v>70</v>
      </c>
    </row>
    <row r="39" spans="2:3" x14ac:dyDescent="0.35">
      <c r="B39" s="1">
        <f t="shared" si="0"/>
        <v>43947</v>
      </c>
      <c r="C39">
        <v>72</v>
      </c>
    </row>
    <row r="40" spans="2:3" x14ac:dyDescent="0.35">
      <c r="B40" s="1">
        <f t="shared" si="0"/>
        <v>43948</v>
      </c>
      <c r="C40">
        <v>73</v>
      </c>
    </row>
    <row r="41" spans="2:3" x14ac:dyDescent="0.35">
      <c r="B41" s="1">
        <f t="shared" si="0"/>
        <v>43949</v>
      </c>
      <c r="C41">
        <v>75</v>
      </c>
    </row>
    <row r="42" spans="2:3" x14ac:dyDescent="0.35">
      <c r="B42" s="1">
        <f t="shared" si="0"/>
        <v>43950</v>
      </c>
      <c r="C42">
        <v>79</v>
      </c>
    </row>
    <row r="43" spans="2:3" x14ac:dyDescent="0.35">
      <c r="B43" s="1">
        <f t="shared" si="0"/>
        <v>43951</v>
      </c>
      <c r="C43">
        <v>81</v>
      </c>
    </row>
    <row r="44" spans="2:3" x14ac:dyDescent="0.35">
      <c r="B44" s="1">
        <f t="shared" si="0"/>
        <v>43952</v>
      </c>
      <c r="C44">
        <v>81</v>
      </c>
    </row>
    <row r="45" spans="2:3" x14ac:dyDescent="0.35">
      <c r="B45" s="1">
        <f t="shared" si="0"/>
        <v>43953</v>
      </c>
      <c r="C45">
        <v>84</v>
      </c>
    </row>
    <row r="46" spans="2:3" x14ac:dyDescent="0.35">
      <c r="B46" s="1">
        <f t="shared" si="0"/>
        <v>43954</v>
      </c>
      <c r="C46">
        <v>84</v>
      </c>
    </row>
    <row r="47" spans="2:3" x14ac:dyDescent="0.35">
      <c r="B47" s="1">
        <f t="shared" si="0"/>
        <v>43955</v>
      </c>
      <c r="C47">
        <v>86</v>
      </c>
    </row>
    <row r="48" spans="2:3" x14ac:dyDescent="0.35">
      <c r="B48" s="1">
        <f t="shared" si="0"/>
        <v>43956</v>
      </c>
      <c r="C48">
        <v>88</v>
      </c>
    </row>
    <row r="49" spans="2:3" x14ac:dyDescent="0.35">
      <c r="B49" s="1">
        <f t="shared" si="0"/>
        <v>43957</v>
      </c>
      <c r="C49">
        <v>91</v>
      </c>
    </row>
    <row r="50" spans="2:3" x14ac:dyDescent="0.35">
      <c r="B50" s="1">
        <f t="shared" si="0"/>
        <v>43958</v>
      </c>
      <c r="C50">
        <v>91</v>
      </c>
    </row>
    <row r="51" spans="2:3" x14ac:dyDescent="0.35">
      <c r="B51" s="1">
        <f t="shared" si="0"/>
        <v>43959</v>
      </c>
      <c r="C51">
        <v>99</v>
      </c>
    </row>
    <row r="52" spans="2:3" x14ac:dyDescent="0.35">
      <c r="B52" s="1">
        <f t="shared" si="0"/>
        <v>43960</v>
      </c>
      <c r="C52">
        <v>100</v>
      </c>
    </row>
    <row r="53" spans="2:3" x14ac:dyDescent="0.35">
      <c r="B53" s="1">
        <f t="shared" si="0"/>
        <v>43961</v>
      </c>
      <c r="C53">
        <v>106</v>
      </c>
    </row>
    <row r="54" spans="2:3" x14ac:dyDescent="0.35">
      <c r="B54" s="1">
        <f t="shared" si="0"/>
        <v>43962</v>
      </c>
      <c r="C54">
        <v>110</v>
      </c>
    </row>
    <row r="55" spans="2:3" x14ac:dyDescent="0.35">
      <c r="B55" s="1">
        <f t="shared" si="0"/>
        <v>43963</v>
      </c>
      <c r="C55">
        <v>115</v>
      </c>
    </row>
    <row r="56" spans="2:3" x14ac:dyDescent="0.35">
      <c r="B56" s="1">
        <f t="shared" si="0"/>
        <v>43964</v>
      </c>
      <c r="C56">
        <v>115</v>
      </c>
    </row>
    <row r="57" spans="2:3" x14ac:dyDescent="0.35">
      <c r="B57" s="1">
        <f t="shared" si="0"/>
        <v>43965</v>
      </c>
      <c r="C57">
        <v>121</v>
      </c>
    </row>
    <row r="58" spans="2:3" x14ac:dyDescent="0.35">
      <c r="B58" s="1">
        <f t="shared" si="0"/>
        <v>43966</v>
      </c>
      <c r="C58">
        <v>126</v>
      </c>
    </row>
    <row r="59" spans="2:3" x14ac:dyDescent="0.35">
      <c r="B59" s="1">
        <f t="shared" si="0"/>
        <v>43967</v>
      </c>
      <c r="C59">
        <v>130</v>
      </c>
    </row>
    <row r="60" spans="2:3" x14ac:dyDescent="0.35">
      <c r="B60" s="1">
        <f t="shared" si="0"/>
        <v>43968</v>
      </c>
      <c r="C60">
        <v>134</v>
      </c>
    </row>
    <row r="61" spans="2:3" x14ac:dyDescent="0.35">
      <c r="B61" s="1">
        <f t="shared" si="0"/>
        <v>43969</v>
      </c>
      <c r="C61">
        <v>140</v>
      </c>
    </row>
    <row r="62" spans="2:3" x14ac:dyDescent="0.35">
      <c r="B62" s="1">
        <f t="shared" si="0"/>
        <v>43970</v>
      </c>
      <c r="C62">
        <v>142</v>
      </c>
    </row>
    <row r="63" spans="2:3" x14ac:dyDescent="0.35">
      <c r="B63" s="1">
        <f t="shared" si="0"/>
        <v>43971</v>
      </c>
      <c r="C63">
        <v>154</v>
      </c>
    </row>
    <row r="64" spans="2:3" x14ac:dyDescent="0.35">
      <c r="B64" s="1">
        <f t="shared" si="0"/>
        <v>43972</v>
      </c>
      <c r="C64">
        <v>157</v>
      </c>
    </row>
    <row r="65" spans="2:3" x14ac:dyDescent="0.35">
      <c r="B65" s="1">
        <f t="shared" si="0"/>
        <v>43973</v>
      </c>
      <c r="C65">
        <v>158</v>
      </c>
    </row>
    <row r="66" spans="2:3" x14ac:dyDescent="0.35">
      <c r="B66" s="1">
        <f t="shared" si="0"/>
        <v>43974</v>
      </c>
      <c r="C66">
        <v>179</v>
      </c>
    </row>
    <row r="67" spans="2:3" x14ac:dyDescent="0.35">
      <c r="B67" s="1">
        <f t="shared" si="0"/>
        <v>43975</v>
      </c>
      <c r="C67">
        <v>179</v>
      </c>
    </row>
    <row r="68" spans="2:3" x14ac:dyDescent="0.35">
      <c r="B68" s="1">
        <f t="shared" si="0"/>
        <v>43976</v>
      </c>
      <c r="C68">
        <v>188</v>
      </c>
    </row>
    <row r="69" spans="2:3" x14ac:dyDescent="0.35">
      <c r="B69" s="1">
        <f t="shared" si="0"/>
        <v>43977</v>
      </c>
      <c r="C69">
        <v>193</v>
      </c>
    </row>
    <row r="70" spans="2:3" x14ac:dyDescent="0.35">
      <c r="B70" s="1">
        <f t="shared" si="0"/>
        <v>43978</v>
      </c>
      <c r="C70">
        <v>194</v>
      </c>
    </row>
    <row r="71" spans="2:3" x14ac:dyDescent="0.35">
      <c r="B71" s="1">
        <f t="shared" si="0"/>
        <v>43979</v>
      </c>
      <c r="C71">
        <v>199</v>
      </c>
    </row>
    <row r="72" spans="2:3" x14ac:dyDescent="0.35">
      <c r="B72" s="1">
        <f t="shared" si="0"/>
        <v>43980</v>
      </c>
      <c r="C72">
        <v>200</v>
      </c>
    </row>
    <row r="73" spans="2:3" x14ac:dyDescent="0.35">
      <c r="B73" s="1">
        <f t="shared" ref="B73:B136" si="1">B72+1</f>
        <v>43981</v>
      </c>
      <c r="C73">
        <v>200</v>
      </c>
    </row>
    <row r="74" spans="2:3" x14ac:dyDescent="0.35">
      <c r="B74" s="1">
        <f t="shared" si="1"/>
        <v>43982</v>
      </c>
      <c r="C74">
        <v>223</v>
      </c>
    </row>
    <row r="75" spans="2:3" x14ac:dyDescent="0.35">
      <c r="B75" s="1">
        <f t="shared" si="1"/>
        <v>43983</v>
      </c>
      <c r="C75">
        <v>240</v>
      </c>
    </row>
    <row r="76" spans="2:3" x14ac:dyDescent="0.35">
      <c r="B76" s="1">
        <f t="shared" si="1"/>
        <v>43984</v>
      </c>
      <c r="C76">
        <v>300</v>
      </c>
    </row>
    <row r="77" spans="2:3" x14ac:dyDescent="0.35">
      <c r="B77" s="1">
        <f t="shared" si="1"/>
        <v>43985</v>
      </c>
      <c r="C77">
        <v>540</v>
      </c>
    </row>
    <row r="78" spans="2:3" x14ac:dyDescent="0.35">
      <c r="B78" s="1">
        <f t="shared" si="1"/>
        <v>43986</v>
      </c>
      <c r="C78">
        <v>610</v>
      </c>
    </row>
    <row r="79" spans="2:3" x14ac:dyDescent="0.35">
      <c r="B79" s="1">
        <f t="shared" si="1"/>
        <v>43987</v>
      </c>
      <c r="C79">
        <v>742</v>
      </c>
    </row>
    <row r="80" spans="2:3" x14ac:dyDescent="0.35">
      <c r="B80" s="1">
        <f t="shared" si="1"/>
        <v>43988</v>
      </c>
      <c r="C80">
        <v>766</v>
      </c>
    </row>
    <row r="81" spans="2:3" x14ac:dyDescent="0.35">
      <c r="B81" s="1">
        <f t="shared" si="1"/>
        <v>43989</v>
      </c>
      <c r="C81">
        <v>812</v>
      </c>
    </row>
    <row r="82" spans="2:3" x14ac:dyDescent="0.35">
      <c r="B82" s="1">
        <f t="shared" si="1"/>
        <v>43990</v>
      </c>
      <c r="C82">
        <v>867</v>
      </c>
    </row>
    <row r="83" spans="2:3" x14ac:dyDescent="0.35">
      <c r="B83" s="1">
        <f t="shared" si="1"/>
        <v>43991</v>
      </c>
      <c r="C83">
        <v>923</v>
      </c>
    </row>
    <row r="84" spans="2:3" x14ac:dyDescent="0.35">
      <c r="B84" s="1">
        <f t="shared" si="1"/>
        <v>43992</v>
      </c>
      <c r="C84">
        <v>960</v>
      </c>
    </row>
    <row r="85" spans="2:3" x14ac:dyDescent="0.35">
      <c r="B85" s="1">
        <f t="shared" si="1"/>
        <v>43993</v>
      </c>
      <c r="C85">
        <v>998</v>
      </c>
    </row>
    <row r="86" spans="2:3" x14ac:dyDescent="0.35">
      <c r="B86" s="1">
        <f t="shared" si="1"/>
        <v>43994</v>
      </c>
      <c r="C86">
        <v>1188</v>
      </c>
    </row>
    <row r="87" spans="2:3" x14ac:dyDescent="0.35">
      <c r="B87" s="1">
        <f t="shared" si="1"/>
        <v>43995</v>
      </c>
      <c r="C87">
        <v>1228</v>
      </c>
    </row>
    <row r="88" spans="2:3" x14ac:dyDescent="0.35">
      <c r="B88" s="1">
        <f t="shared" si="1"/>
        <v>43996</v>
      </c>
      <c r="C88">
        <v>1269</v>
      </c>
    </row>
    <row r="89" spans="2:3" x14ac:dyDescent="0.35">
      <c r="B89" s="1">
        <f t="shared" si="1"/>
        <v>43997</v>
      </c>
      <c r="C89">
        <v>1300</v>
      </c>
    </row>
    <row r="90" spans="2:3" x14ac:dyDescent="0.35">
      <c r="B90" s="1">
        <f t="shared" si="1"/>
        <v>43998</v>
      </c>
      <c r="C90">
        <v>1331</v>
      </c>
    </row>
    <row r="91" spans="2:3" x14ac:dyDescent="0.35">
      <c r="B91" s="1">
        <f t="shared" si="1"/>
        <v>43999</v>
      </c>
      <c r="C91">
        <v>1376</v>
      </c>
    </row>
    <row r="92" spans="2:3" x14ac:dyDescent="0.35">
      <c r="B92" s="1">
        <f t="shared" si="1"/>
        <v>44000</v>
      </c>
      <c r="C92">
        <v>1426</v>
      </c>
    </row>
    <row r="93" spans="2:3" x14ac:dyDescent="0.35">
      <c r="B93" s="1">
        <f t="shared" si="1"/>
        <v>44001</v>
      </c>
      <c r="C93">
        <v>1487</v>
      </c>
    </row>
    <row r="94" spans="2:3" x14ac:dyDescent="0.35">
      <c r="B94" s="1">
        <f t="shared" si="1"/>
        <v>44002</v>
      </c>
      <c r="C94">
        <v>1559</v>
      </c>
    </row>
    <row r="95" spans="2:3" x14ac:dyDescent="0.35">
      <c r="B95" s="1">
        <f t="shared" si="1"/>
        <v>44003</v>
      </c>
      <c r="C95">
        <v>1595</v>
      </c>
    </row>
    <row r="96" spans="2:3" x14ac:dyDescent="0.35">
      <c r="B96" s="1">
        <f t="shared" si="1"/>
        <v>44004</v>
      </c>
      <c r="C96">
        <v>1631</v>
      </c>
    </row>
    <row r="97" spans="2:3" x14ac:dyDescent="0.35">
      <c r="B97" s="1">
        <f t="shared" si="1"/>
        <v>44005</v>
      </c>
      <c r="C97">
        <v>1670</v>
      </c>
    </row>
    <row r="98" spans="2:3" x14ac:dyDescent="0.35">
      <c r="B98" s="1">
        <f t="shared" si="1"/>
        <v>44006</v>
      </c>
      <c r="C98">
        <v>1838</v>
      </c>
    </row>
    <row r="99" spans="2:3" x14ac:dyDescent="0.35">
      <c r="B99" s="1">
        <f t="shared" si="1"/>
        <v>44007</v>
      </c>
      <c r="C99">
        <v>1968</v>
      </c>
    </row>
    <row r="100" spans="2:3" x14ac:dyDescent="0.35">
      <c r="B100" s="1">
        <f t="shared" si="1"/>
        <v>44008</v>
      </c>
      <c r="C100">
        <v>2068</v>
      </c>
    </row>
    <row r="101" spans="2:3" x14ac:dyDescent="0.35">
      <c r="B101" s="1">
        <f t="shared" si="1"/>
        <v>44009</v>
      </c>
      <c r="C101">
        <v>2118</v>
      </c>
    </row>
    <row r="102" spans="2:3" x14ac:dyDescent="0.35">
      <c r="B102" s="1">
        <f t="shared" si="1"/>
        <v>44010</v>
      </c>
      <c r="C102">
        <v>2238</v>
      </c>
    </row>
    <row r="103" spans="2:3" x14ac:dyDescent="0.35">
      <c r="B103" s="1">
        <f t="shared" si="1"/>
        <v>44011</v>
      </c>
      <c r="C103">
        <v>2314</v>
      </c>
    </row>
    <row r="104" spans="2:3" x14ac:dyDescent="0.35">
      <c r="B104" s="1">
        <f t="shared" si="1"/>
        <v>44012</v>
      </c>
      <c r="C104">
        <v>2425</v>
      </c>
    </row>
    <row r="105" spans="2:3" x14ac:dyDescent="0.35">
      <c r="B105" s="1">
        <f t="shared" si="1"/>
        <v>44013</v>
      </c>
      <c r="C105">
        <v>2543</v>
      </c>
    </row>
    <row r="106" spans="2:3" x14ac:dyDescent="0.35">
      <c r="B106" s="1">
        <f t="shared" si="1"/>
        <v>44014</v>
      </c>
      <c r="C106">
        <v>2737</v>
      </c>
    </row>
    <row r="107" spans="2:3" x14ac:dyDescent="0.35">
      <c r="B107" s="1">
        <f t="shared" si="1"/>
        <v>44015</v>
      </c>
      <c r="C107">
        <v>2791</v>
      </c>
    </row>
    <row r="108" spans="2:3" x14ac:dyDescent="0.35">
      <c r="B108" s="1">
        <f t="shared" si="1"/>
        <v>44016</v>
      </c>
      <c r="C108">
        <v>2890</v>
      </c>
    </row>
    <row r="109" spans="2:3" x14ac:dyDescent="0.35">
      <c r="B109" s="1">
        <f t="shared" si="1"/>
        <v>44017</v>
      </c>
      <c r="C109">
        <v>2930</v>
      </c>
    </row>
    <row r="110" spans="2:3" x14ac:dyDescent="0.35">
      <c r="B110" s="1">
        <f t="shared" si="1"/>
        <v>44018</v>
      </c>
      <c r="C110">
        <v>3006</v>
      </c>
    </row>
    <row r="111" spans="2:3" x14ac:dyDescent="0.35">
      <c r="B111" s="1">
        <f t="shared" si="1"/>
        <v>44019</v>
      </c>
      <c r="C111">
        <v>3071</v>
      </c>
    </row>
    <row r="112" spans="2:3" x14ac:dyDescent="0.35">
      <c r="B112" s="1">
        <f t="shared" si="1"/>
        <v>44020</v>
      </c>
      <c r="C112">
        <v>3143</v>
      </c>
    </row>
    <row r="113" spans="2:3" x14ac:dyDescent="0.35">
      <c r="B113" s="1">
        <f t="shared" si="1"/>
        <v>44021</v>
      </c>
      <c r="C113">
        <v>3219</v>
      </c>
    </row>
    <row r="114" spans="2:3" x14ac:dyDescent="0.35">
      <c r="B114" s="1">
        <f t="shared" si="1"/>
        <v>44022</v>
      </c>
      <c r="C114">
        <v>3320</v>
      </c>
    </row>
    <row r="115" spans="2:3" x14ac:dyDescent="0.35">
      <c r="B115" s="1">
        <f t="shared" si="1"/>
        <v>44023</v>
      </c>
      <c r="C115">
        <v>3395</v>
      </c>
    </row>
    <row r="116" spans="2:3" x14ac:dyDescent="0.35">
      <c r="B116" s="1">
        <f t="shared" si="1"/>
        <v>44024</v>
      </c>
      <c r="C116">
        <v>3477</v>
      </c>
    </row>
    <row r="117" spans="2:3" x14ac:dyDescent="0.35">
      <c r="B117" s="1">
        <f t="shared" si="1"/>
        <v>44025</v>
      </c>
      <c r="C117">
        <v>3580</v>
      </c>
    </row>
    <row r="118" spans="2:3" x14ac:dyDescent="0.35">
      <c r="B118" s="1">
        <f t="shared" si="1"/>
        <v>44026</v>
      </c>
      <c r="C118">
        <v>3705</v>
      </c>
    </row>
    <row r="119" spans="2:3" x14ac:dyDescent="0.35">
      <c r="B119" s="1">
        <f t="shared" si="1"/>
        <v>44027</v>
      </c>
      <c r="C119">
        <v>3840</v>
      </c>
    </row>
    <row r="120" spans="2:3" x14ac:dyDescent="0.35">
      <c r="B120" s="1">
        <f t="shared" si="1"/>
        <v>44028</v>
      </c>
      <c r="C120">
        <v>3974</v>
      </c>
    </row>
    <row r="121" spans="2:3" x14ac:dyDescent="0.35">
      <c r="B121" s="1">
        <f t="shared" si="1"/>
        <v>44029</v>
      </c>
      <c r="C121">
        <v>4104</v>
      </c>
    </row>
    <row r="122" spans="2:3" x14ac:dyDescent="0.35">
      <c r="B122" s="1">
        <f t="shared" si="1"/>
        <v>44030</v>
      </c>
      <c r="C122">
        <v>4236</v>
      </c>
    </row>
    <row r="123" spans="2:3" x14ac:dyDescent="0.35">
      <c r="B123" s="1">
        <f t="shared" si="1"/>
        <v>44031</v>
      </c>
      <c r="C123">
        <v>4284</v>
      </c>
    </row>
    <row r="124" spans="2:3" x14ac:dyDescent="0.35">
      <c r="B124" s="1">
        <f t="shared" si="1"/>
        <v>44032</v>
      </c>
      <c r="C124">
        <v>4389</v>
      </c>
    </row>
    <row r="125" spans="2:3" x14ac:dyDescent="0.35">
      <c r="B125" s="1">
        <f t="shared" si="1"/>
        <v>44033</v>
      </c>
      <c r="C125">
        <v>4432</v>
      </c>
    </row>
    <row r="126" spans="2:3" x14ac:dyDescent="0.35">
      <c r="B126" s="1">
        <f t="shared" si="1"/>
        <v>44034</v>
      </c>
      <c r="C126">
        <v>4494</v>
      </c>
    </row>
    <row r="127" spans="2:3" x14ac:dyDescent="0.35">
      <c r="B127" s="1">
        <f t="shared" si="1"/>
        <v>44035</v>
      </c>
      <c r="C127">
        <v>4593</v>
      </c>
    </row>
    <row r="128" spans="2:3" x14ac:dyDescent="0.35">
      <c r="B128" s="1">
        <f t="shared" si="1"/>
        <v>44036</v>
      </c>
      <c r="C128">
        <v>4638</v>
      </c>
    </row>
    <row r="129" spans="2:3" x14ac:dyDescent="0.35">
      <c r="B129" s="1">
        <f t="shared" si="1"/>
        <v>44037</v>
      </c>
      <c r="C129">
        <v>4695</v>
      </c>
    </row>
    <row r="130" spans="2:3" x14ac:dyDescent="0.35">
      <c r="B130" s="1">
        <f t="shared" si="1"/>
        <v>44038</v>
      </c>
      <c r="C130">
        <v>4733</v>
      </c>
    </row>
    <row r="131" spans="2:3" x14ac:dyDescent="0.35">
      <c r="B131" s="1">
        <f t="shared" si="1"/>
        <v>44039</v>
      </c>
      <c r="C131">
        <v>4798</v>
      </c>
    </row>
    <row r="132" spans="2:3" x14ac:dyDescent="0.35">
      <c r="B132" s="1">
        <f t="shared" si="1"/>
        <v>44040</v>
      </c>
      <c r="C132">
        <v>4899</v>
      </c>
    </row>
    <row r="133" spans="2:3" x14ac:dyDescent="0.35">
      <c r="B133" s="1">
        <f t="shared" si="1"/>
        <v>44041</v>
      </c>
      <c r="C133">
        <v>5001</v>
      </c>
    </row>
    <row r="134" spans="2:3" x14ac:dyDescent="0.35">
      <c r="B134" s="1">
        <f t="shared" si="1"/>
        <v>44042</v>
      </c>
      <c r="C134">
        <v>5121</v>
      </c>
    </row>
    <row r="135" spans="2:3" x14ac:dyDescent="0.35">
      <c r="B135" s="1">
        <f t="shared" si="1"/>
        <v>44043</v>
      </c>
      <c r="C135">
        <v>5244</v>
      </c>
    </row>
    <row r="136" spans="2:3" x14ac:dyDescent="0.35">
      <c r="B136" s="1">
        <f t="shared" si="1"/>
        <v>44044</v>
      </c>
      <c r="C136">
        <v>5381</v>
      </c>
    </row>
    <row r="137" spans="2:3" x14ac:dyDescent="0.35">
      <c r="B137" s="1">
        <f t="shared" ref="B137:B200" si="2">B136+1</f>
        <v>44045</v>
      </c>
      <c r="C137">
        <v>5496</v>
      </c>
    </row>
    <row r="138" spans="2:3" x14ac:dyDescent="0.35">
      <c r="B138" s="1">
        <f t="shared" si="2"/>
        <v>44046</v>
      </c>
      <c r="C138">
        <v>5597</v>
      </c>
    </row>
    <row r="139" spans="2:3" x14ac:dyDescent="0.35">
      <c r="B139" s="1">
        <f t="shared" si="2"/>
        <v>44047</v>
      </c>
      <c r="C139">
        <v>5707</v>
      </c>
    </row>
    <row r="140" spans="2:3" x14ac:dyDescent="0.35">
      <c r="B140" s="1">
        <f t="shared" si="2"/>
        <v>44048</v>
      </c>
      <c r="C140">
        <v>5822</v>
      </c>
    </row>
    <row r="141" spans="2:3" x14ac:dyDescent="0.35">
      <c r="B141" s="1">
        <f t="shared" si="2"/>
        <v>44049</v>
      </c>
      <c r="C141">
        <v>5932</v>
      </c>
    </row>
    <row r="142" spans="2:3" x14ac:dyDescent="0.35">
      <c r="B142" s="1">
        <f t="shared" si="2"/>
        <v>44050</v>
      </c>
      <c r="C142">
        <v>6039</v>
      </c>
    </row>
    <row r="143" spans="2:3" x14ac:dyDescent="0.35">
      <c r="B143" s="1">
        <f t="shared" si="2"/>
        <v>44051</v>
      </c>
      <c r="C143">
        <v>6166</v>
      </c>
    </row>
    <row r="144" spans="2:3" x14ac:dyDescent="0.35">
      <c r="B144" s="1">
        <f t="shared" si="2"/>
        <v>44052</v>
      </c>
      <c r="C144">
        <v>6308</v>
      </c>
    </row>
    <row r="145" spans="2:3" x14ac:dyDescent="0.35">
      <c r="B145" s="1">
        <f t="shared" si="2"/>
        <v>44053</v>
      </c>
      <c r="C145">
        <v>6438</v>
      </c>
    </row>
    <row r="146" spans="2:3" x14ac:dyDescent="0.35">
      <c r="B146" s="1">
        <f t="shared" si="2"/>
        <v>44054</v>
      </c>
      <c r="C146">
        <v>6569</v>
      </c>
    </row>
    <row r="147" spans="2:3" x14ac:dyDescent="0.35">
      <c r="B147" s="1">
        <f t="shared" si="2"/>
        <v>44055</v>
      </c>
      <c r="C147">
        <v>6680</v>
      </c>
    </row>
    <row r="148" spans="2:3" x14ac:dyDescent="0.35">
      <c r="B148" s="1">
        <f t="shared" si="2"/>
        <v>44056</v>
      </c>
      <c r="C148">
        <v>6855</v>
      </c>
    </row>
    <row r="149" spans="2:3" x14ac:dyDescent="0.35">
      <c r="B149" s="1">
        <f t="shared" si="2"/>
        <v>44057</v>
      </c>
      <c r="C149">
        <v>7075</v>
      </c>
    </row>
    <row r="150" spans="2:3" x14ac:dyDescent="0.35">
      <c r="B150" s="1">
        <f t="shared" si="2"/>
        <v>44058</v>
      </c>
      <c r="C150">
        <v>7305</v>
      </c>
    </row>
    <row r="151" spans="2:3" x14ac:dyDescent="0.35">
      <c r="B151" s="1">
        <f t="shared" si="2"/>
        <v>44059</v>
      </c>
      <c r="C151">
        <v>7515</v>
      </c>
    </row>
    <row r="152" spans="2:3" x14ac:dyDescent="0.35">
      <c r="B152" s="1">
        <f t="shared" si="2"/>
        <v>44060</v>
      </c>
      <c r="C152">
        <v>7727</v>
      </c>
    </row>
    <row r="153" spans="2:3" x14ac:dyDescent="0.35">
      <c r="B153" s="1">
        <f t="shared" si="2"/>
        <v>44061</v>
      </c>
      <c r="C153">
        <v>7914</v>
      </c>
    </row>
    <row r="154" spans="2:3" x14ac:dyDescent="0.35">
      <c r="B154" s="1">
        <f t="shared" si="2"/>
        <v>44062</v>
      </c>
      <c r="C154">
        <v>8109</v>
      </c>
    </row>
    <row r="155" spans="2:3" x14ac:dyDescent="0.35">
      <c r="B155" s="1">
        <f t="shared" si="2"/>
        <v>44063</v>
      </c>
      <c r="C155">
        <v>8309</v>
      </c>
    </row>
    <row r="156" spans="2:3" x14ac:dyDescent="0.35">
      <c r="B156" s="1">
        <f t="shared" si="2"/>
        <v>44064</v>
      </c>
      <c r="C156">
        <v>8501</v>
      </c>
    </row>
    <row r="157" spans="2:3" x14ac:dyDescent="0.35">
      <c r="B157" s="1">
        <f t="shared" si="2"/>
        <v>44065</v>
      </c>
      <c r="C157">
        <v>8631</v>
      </c>
    </row>
    <row r="158" spans="2:3" x14ac:dyDescent="0.35">
      <c r="B158" s="1">
        <f t="shared" si="2"/>
        <v>44066</v>
      </c>
      <c r="C158">
        <v>8751</v>
      </c>
    </row>
    <row r="159" spans="2:3" x14ac:dyDescent="0.35">
      <c r="B159" s="1">
        <f t="shared" si="2"/>
        <v>44067</v>
      </c>
      <c r="C159">
        <v>8861</v>
      </c>
    </row>
    <row r="160" spans="2:3" x14ac:dyDescent="0.35">
      <c r="B160" s="1">
        <f t="shared" si="2"/>
        <v>44068</v>
      </c>
      <c r="C160">
        <v>8968</v>
      </c>
    </row>
    <row r="161" spans="2:3" x14ac:dyDescent="0.35">
      <c r="B161" s="1">
        <f t="shared" si="2"/>
        <v>44069</v>
      </c>
      <c r="C161">
        <v>9083</v>
      </c>
    </row>
    <row r="162" spans="2:3" x14ac:dyDescent="0.35">
      <c r="B162" s="1">
        <f t="shared" si="2"/>
        <v>44070</v>
      </c>
      <c r="C162">
        <v>9193</v>
      </c>
    </row>
    <row r="163" spans="2:3" x14ac:dyDescent="0.35">
      <c r="B163" s="1">
        <f t="shared" si="2"/>
        <v>44071</v>
      </c>
      <c r="C163">
        <v>9306</v>
      </c>
    </row>
    <row r="164" spans="2:3" x14ac:dyDescent="0.35">
      <c r="B164" s="1">
        <f t="shared" si="2"/>
        <v>44072</v>
      </c>
      <c r="C164">
        <v>9471</v>
      </c>
    </row>
    <row r="165" spans="2:3" x14ac:dyDescent="0.35">
      <c r="B165" s="1">
        <f t="shared" si="2"/>
        <v>44073</v>
      </c>
      <c r="C165">
        <v>9533</v>
      </c>
    </row>
    <row r="166" spans="2:3" x14ac:dyDescent="0.35">
      <c r="B166" s="1">
        <f t="shared" si="2"/>
        <v>44074</v>
      </c>
      <c r="C166">
        <v>9653</v>
      </c>
    </row>
    <row r="167" spans="2:3" x14ac:dyDescent="0.35">
      <c r="B167" s="1">
        <f t="shared" si="2"/>
        <v>44075</v>
      </c>
      <c r="C167">
        <v>9768</v>
      </c>
    </row>
    <row r="168" spans="2:3" x14ac:dyDescent="0.35">
      <c r="B168" s="1">
        <f t="shared" si="2"/>
        <v>44076</v>
      </c>
      <c r="C168">
        <v>9885</v>
      </c>
    </row>
    <row r="169" spans="2:3" x14ac:dyDescent="0.35">
      <c r="B169" s="1">
        <f t="shared" si="2"/>
        <v>44077</v>
      </c>
      <c r="C169">
        <v>9989</v>
      </c>
    </row>
    <row r="170" spans="2:3" x14ac:dyDescent="0.35">
      <c r="B170" s="1">
        <f t="shared" si="2"/>
        <v>44078</v>
      </c>
      <c r="C170">
        <v>10049</v>
      </c>
    </row>
    <row r="171" spans="2:3" x14ac:dyDescent="0.35">
      <c r="B171" s="1">
        <f t="shared" si="2"/>
        <v>44079</v>
      </c>
      <c r="C171">
        <v>10124</v>
      </c>
    </row>
    <row r="172" spans="2:3" x14ac:dyDescent="0.35">
      <c r="B172" s="1">
        <f t="shared" si="2"/>
        <v>44080</v>
      </c>
      <c r="C172">
        <v>10229</v>
      </c>
    </row>
    <row r="173" spans="2:3" x14ac:dyDescent="0.35">
      <c r="B173" s="1">
        <f t="shared" si="2"/>
        <v>44081</v>
      </c>
      <c r="C173">
        <v>10329</v>
      </c>
    </row>
    <row r="174" spans="2:3" x14ac:dyDescent="0.35">
      <c r="B174" s="1">
        <f t="shared" si="2"/>
        <v>44082</v>
      </c>
      <c r="C174">
        <v>10433</v>
      </c>
    </row>
    <row r="175" spans="2:3" x14ac:dyDescent="0.35">
      <c r="B175" s="1">
        <f t="shared" si="2"/>
        <v>44083</v>
      </c>
      <c r="C175">
        <v>10508</v>
      </c>
    </row>
    <row r="176" spans="2:3" x14ac:dyDescent="0.35">
      <c r="B176" s="1">
        <f t="shared" si="2"/>
        <v>44084</v>
      </c>
      <c r="C176">
        <v>10623</v>
      </c>
    </row>
    <row r="177" spans="2:3" x14ac:dyDescent="0.35">
      <c r="B177" s="1">
        <f t="shared" si="2"/>
        <v>44085</v>
      </c>
      <c r="C177">
        <v>10693</v>
      </c>
    </row>
    <row r="178" spans="2:3" x14ac:dyDescent="0.35">
      <c r="B178" s="1">
        <f t="shared" si="2"/>
        <v>44086</v>
      </c>
      <c r="C178">
        <v>10765</v>
      </c>
    </row>
    <row r="179" spans="2:3" x14ac:dyDescent="0.35">
      <c r="B179" s="1">
        <f t="shared" si="2"/>
        <v>44087</v>
      </c>
      <c r="C179">
        <v>10830</v>
      </c>
    </row>
    <row r="180" spans="2:3" x14ac:dyDescent="0.35">
      <c r="B180" s="1">
        <f t="shared" si="2"/>
        <v>44088</v>
      </c>
      <c r="C180">
        <v>10920</v>
      </c>
    </row>
    <row r="181" spans="2:3" x14ac:dyDescent="0.35">
      <c r="B181" s="1">
        <f t="shared" si="2"/>
        <v>44089</v>
      </c>
      <c r="C181">
        <v>11005</v>
      </c>
    </row>
    <row r="182" spans="2:3" x14ac:dyDescent="0.35">
      <c r="B182" s="1">
        <f t="shared" si="2"/>
        <v>44090</v>
      </c>
      <c r="C182">
        <v>11080</v>
      </c>
    </row>
    <row r="183" spans="2:3" x14ac:dyDescent="0.35">
      <c r="B183" s="1">
        <f t="shared" si="2"/>
        <v>44091</v>
      </c>
      <c r="C183">
        <v>11150</v>
      </c>
    </row>
    <row r="184" spans="2:3" x14ac:dyDescent="0.35">
      <c r="B184" s="1">
        <f t="shared" si="2"/>
        <v>44092</v>
      </c>
      <c r="C184">
        <v>11330</v>
      </c>
    </row>
    <row r="185" spans="2:3" x14ac:dyDescent="0.35">
      <c r="B185" s="1">
        <f t="shared" si="2"/>
        <v>44093</v>
      </c>
      <c r="C185">
        <v>11520</v>
      </c>
    </row>
    <row r="186" spans="2:3" x14ac:dyDescent="0.35">
      <c r="B186" s="1">
        <f t="shared" si="2"/>
        <v>44094</v>
      </c>
      <c r="C186">
        <v>11670</v>
      </c>
    </row>
    <row r="187" spans="2:3" x14ac:dyDescent="0.35">
      <c r="B187" s="1">
        <f t="shared" si="2"/>
        <v>44095</v>
      </c>
      <c r="C187">
        <v>11815</v>
      </c>
    </row>
    <row r="188" spans="2:3" x14ac:dyDescent="0.35">
      <c r="B188" s="1">
        <f t="shared" si="2"/>
        <v>44096</v>
      </c>
      <c r="C188">
        <v>11925</v>
      </c>
    </row>
    <row r="189" spans="2:3" x14ac:dyDescent="0.35">
      <c r="B189" s="1">
        <f t="shared" si="2"/>
        <v>44097</v>
      </c>
      <c r="C189">
        <v>12101</v>
      </c>
    </row>
    <row r="190" spans="2:3" x14ac:dyDescent="0.35">
      <c r="B190" s="1">
        <f t="shared" si="2"/>
        <v>44098</v>
      </c>
      <c r="C190">
        <v>12224</v>
      </c>
    </row>
    <row r="191" spans="2:3" x14ac:dyDescent="0.35">
      <c r="B191" s="1">
        <f t="shared" si="2"/>
        <v>44099</v>
      </c>
      <c r="C191">
        <v>12305</v>
      </c>
    </row>
    <row r="192" spans="2:3" x14ac:dyDescent="0.35">
      <c r="B192" s="1">
        <f t="shared" si="2"/>
        <v>44100</v>
      </c>
      <c r="C192">
        <v>12380</v>
      </c>
    </row>
    <row r="193" spans="2:3" x14ac:dyDescent="0.35">
      <c r="B193" s="1">
        <f t="shared" si="2"/>
        <v>44101</v>
      </c>
      <c r="C193">
        <v>12450</v>
      </c>
    </row>
    <row r="194" spans="2:3" x14ac:dyDescent="0.35">
      <c r="B194" s="1">
        <f t="shared" si="2"/>
        <v>44102</v>
      </c>
      <c r="C194">
        <v>12540</v>
      </c>
    </row>
    <row r="195" spans="2:3" x14ac:dyDescent="0.35">
      <c r="B195" s="1">
        <f t="shared" si="2"/>
        <v>44103</v>
      </c>
      <c r="C195">
        <v>12640</v>
      </c>
    </row>
    <row r="196" spans="2:3" x14ac:dyDescent="0.35">
      <c r="B196" s="1">
        <f t="shared" si="2"/>
        <v>44104</v>
      </c>
      <c r="C196">
        <v>12731</v>
      </c>
    </row>
    <row r="197" spans="2:3" x14ac:dyDescent="0.35">
      <c r="B197" s="1">
        <f t="shared" si="2"/>
        <v>44105</v>
      </c>
      <c r="C197">
        <v>12806</v>
      </c>
    </row>
    <row r="198" spans="2:3" x14ac:dyDescent="0.35">
      <c r="B198" s="1">
        <f t="shared" si="2"/>
        <v>44106</v>
      </c>
      <c r="C198">
        <v>12880</v>
      </c>
    </row>
    <row r="199" spans="2:3" x14ac:dyDescent="0.35">
      <c r="B199" s="1">
        <f t="shared" si="2"/>
        <v>44107</v>
      </c>
      <c r="C199">
        <v>12948</v>
      </c>
    </row>
    <row r="200" spans="2:3" x14ac:dyDescent="0.35">
      <c r="B200" s="1">
        <f t="shared" si="2"/>
        <v>44108</v>
      </c>
      <c r="C200">
        <v>12998</v>
      </c>
    </row>
    <row r="201" spans="2:3" x14ac:dyDescent="0.35">
      <c r="B201" s="1">
        <f t="shared" ref="B201:B264" si="3">B200+1</f>
        <v>44109</v>
      </c>
      <c r="C201">
        <v>13043</v>
      </c>
    </row>
    <row r="202" spans="2:3" x14ac:dyDescent="0.35">
      <c r="B202" s="1">
        <f t="shared" si="3"/>
        <v>44110</v>
      </c>
      <c r="C202">
        <v>13125</v>
      </c>
    </row>
    <row r="203" spans="2:3" x14ac:dyDescent="0.35">
      <c r="B203" s="1">
        <f t="shared" si="3"/>
        <v>44111</v>
      </c>
      <c r="C203">
        <v>13195</v>
      </c>
    </row>
    <row r="204" spans="2:3" x14ac:dyDescent="0.35">
      <c r="B204" s="1">
        <f t="shared" si="3"/>
        <v>44112</v>
      </c>
      <c r="C204">
        <v>13272</v>
      </c>
    </row>
    <row r="205" spans="2:3" x14ac:dyDescent="0.35">
      <c r="B205" s="1">
        <f t="shared" si="3"/>
        <v>44113</v>
      </c>
      <c r="C205">
        <v>13347</v>
      </c>
    </row>
    <row r="206" spans="2:3" x14ac:dyDescent="0.35">
      <c r="B206" s="1">
        <f t="shared" si="3"/>
        <v>44114</v>
      </c>
      <c r="C206">
        <v>13427</v>
      </c>
    </row>
    <row r="207" spans="2:3" x14ac:dyDescent="0.35">
      <c r="B207" s="1">
        <f t="shared" si="3"/>
        <v>44115</v>
      </c>
      <c r="C207">
        <v>13487</v>
      </c>
    </row>
    <row r="208" spans="2:3" x14ac:dyDescent="0.35">
      <c r="B208" s="1">
        <f t="shared" si="3"/>
        <v>44116</v>
      </c>
      <c r="C208">
        <v>13563</v>
      </c>
    </row>
    <row r="209" spans="2:3" x14ac:dyDescent="0.35">
      <c r="B209" s="1">
        <f t="shared" si="3"/>
        <v>44117</v>
      </c>
      <c r="C209">
        <v>13664</v>
      </c>
    </row>
    <row r="210" spans="2:3" x14ac:dyDescent="0.35">
      <c r="B210" s="1">
        <f t="shared" si="3"/>
        <v>44118</v>
      </c>
      <c r="C210">
        <v>13737</v>
      </c>
    </row>
    <row r="211" spans="2:3" x14ac:dyDescent="0.35">
      <c r="B211" s="1">
        <f t="shared" si="3"/>
        <v>44119</v>
      </c>
      <c r="C211">
        <v>13812</v>
      </c>
    </row>
    <row r="212" spans="2:3" x14ac:dyDescent="0.35">
      <c r="B212" s="1">
        <f t="shared" si="3"/>
        <v>44120</v>
      </c>
      <c r="C212">
        <v>13872</v>
      </c>
    </row>
    <row r="213" spans="2:3" x14ac:dyDescent="0.35">
      <c r="B213" s="1">
        <f t="shared" si="3"/>
        <v>44121</v>
      </c>
      <c r="C213">
        <v>13912</v>
      </c>
    </row>
    <row r="214" spans="2:3" x14ac:dyDescent="0.35">
      <c r="B214" s="1">
        <f t="shared" si="3"/>
        <v>44122</v>
      </c>
      <c r="C214">
        <v>13965</v>
      </c>
    </row>
    <row r="215" spans="2:3" x14ac:dyDescent="0.35">
      <c r="B215" s="1">
        <f t="shared" si="3"/>
        <v>44123</v>
      </c>
      <c r="C215">
        <v>14030</v>
      </c>
    </row>
    <row r="216" spans="2:3" x14ac:dyDescent="0.35">
      <c r="B216" s="1">
        <f t="shared" si="3"/>
        <v>44124</v>
      </c>
      <c r="C216">
        <v>14093</v>
      </c>
    </row>
    <row r="217" spans="2:3" x14ac:dyDescent="0.35">
      <c r="B217" s="1">
        <f t="shared" si="3"/>
        <v>44125</v>
      </c>
      <c r="C217">
        <v>14162</v>
      </c>
    </row>
    <row r="218" spans="2:3" x14ac:dyDescent="0.35">
      <c r="B218" s="1">
        <f t="shared" si="3"/>
        <v>44126</v>
      </c>
      <c r="C218">
        <v>14226</v>
      </c>
    </row>
    <row r="219" spans="2:3" x14ac:dyDescent="0.35">
      <c r="B219" s="1">
        <f t="shared" si="3"/>
        <v>44127</v>
      </c>
      <c r="C219">
        <v>14279</v>
      </c>
    </row>
    <row r="220" spans="2:3" x14ac:dyDescent="0.35">
      <c r="B220" s="1">
        <f t="shared" si="3"/>
        <v>44128</v>
      </c>
      <c r="C220">
        <v>14332</v>
      </c>
    </row>
    <row r="221" spans="2:3" x14ac:dyDescent="0.35">
      <c r="B221" s="1">
        <f t="shared" si="3"/>
        <v>44129</v>
      </c>
      <c r="C221">
        <v>14388</v>
      </c>
    </row>
    <row r="222" spans="2:3" x14ac:dyDescent="0.35">
      <c r="B222" s="1">
        <f t="shared" si="3"/>
        <v>44130</v>
      </c>
      <c r="C222">
        <v>14436</v>
      </c>
    </row>
    <row r="223" spans="2:3" x14ac:dyDescent="0.35">
      <c r="B223" s="1">
        <f t="shared" si="3"/>
        <v>44131</v>
      </c>
      <c r="C223">
        <v>14488</v>
      </c>
    </row>
    <row r="224" spans="2:3" x14ac:dyDescent="0.35">
      <c r="B224" s="1">
        <f t="shared" si="3"/>
        <v>44132</v>
      </c>
      <c r="C224">
        <v>14531</v>
      </c>
    </row>
    <row r="225" spans="2:3" x14ac:dyDescent="0.35">
      <c r="B225" s="1">
        <f t="shared" si="3"/>
        <v>44133</v>
      </c>
      <c r="C225">
        <v>14577</v>
      </c>
    </row>
    <row r="226" spans="2:3" x14ac:dyDescent="0.35">
      <c r="B226" s="1">
        <f t="shared" si="3"/>
        <v>44134</v>
      </c>
      <c r="C226">
        <v>14622</v>
      </c>
    </row>
    <row r="227" spans="2:3" x14ac:dyDescent="0.35">
      <c r="B227" s="1">
        <f t="shared" si="3"/>
        <v>44135</v>
      </c>
      <c r="C227">
        <v>14669</v>
      </c>
    </row>
    <row r="228" spans="2:3" x14ac:dyDescent="0.35">
      <c r="B228" s="1">
        <f t="shared" si="3"/>
        <v>44136</v>
      </c>
      <c r="C228">
        <v>14714</v>
      </c>
    </row>
    <row r="229" spans="2:3" x14ac:dyDescent="0.35">
      <c r="B229" s="1">
        <f t="shared" si="3"/>
        <v>44137</v>
      </c>
      <c r="C229">
        <v>14763</v>
      </c>
    </row>
    <row r="230" spans="2:3" x14ac:dyDescent="0.35">
      <c r="B230" s="1">
        <f t="shared" si="3"/>
        <v>44138</v>
      </c>
      <c r="C230">
        <v>14810</v>
      </c>
    </row>
    <row r="231" spans="2:3" x14ac:dyDescent="0.35">
      <c r="B231" s="1">
        <f t="shared" si="3"/>
        <v>44139</v>
      </c>
      <c r="C231">
        <v>14854</v>
      </c>
    </row>
    <row r="232" spans="2:3" x14ac:dyDescent="0.35">
      <c r="B232" s="1">
        <f t="shared" si="3"/>
        <v>44140</v>
      </c>
      <c r="C232">
        <v>14896</v>
      </c>
    </row>
    <row r="233" spans="2:3" x14ac:dyDescent="0.35">
      <c r="B233" s="1">
        <f t="shared" si="3"/>
        <v>44141</v>
      </c>
      <c r="C233">
        <v>14936</v>
      </c>
    </row>
    <row r="234" spans="2:3" x14ac:dyDescent="0.35">
      <c r="B234" s="1">
        <f t="shared" si="3"/>
        <v>44142</v>
      </c>
      <c r="C234">
        <v>14975</v>
      </c>
    </row>
    <row r="235" spans="2:3" x14ac:dyDescent="0.35">
      <c r="B235" s="1">
        <f t="shared" si="3"/>
        <v>44143</v>
      </c>
      <c r="C235">
        <v>15009</v>
      </c>
    </row>
    <row r="236" spans="2:3" x14ac:dyDescent="0.35">
      <c r="B236" s="1">
        <f t="shared" si="3"/>
        <v>44144</v>
      </c>
      <c r="C236">
        <v>15042</v>
      </c>
    </row>
    <row r="237" spans="2:3" x14ac:dyDescent="0.35">
      <c r="B237" s="1">
        <f t="shared" si="3"/>
        <v>44145</v>
      </c>
      <c r="C237">
        <v>15076</v>
      </c>
    </row>
    <row r="238" spans="2:3" x14ac:dyDescent="0.35">
      <c r="B238" s="1">
        <f t="shared" si="3"/>
        <v>44146</v>
      </c>
      <c r="C238">
        <v>15108</v>
      </c>
    </row>
    <row r="239" spans="2:3" x14ac:dyDescent="0.35">
      <c r="B239" s="1">
        <f t="shared" si="3"/>
        <v>44147</v>
      </c>
      <c r="C239">
        <v>15138</v>
      </c>
    </row>
    <row r="240" spans="2:3" x14ac:dyDescent="0.35">
      <c r="B240" s="1">
        <f t="shared" si="3"/>
        <v>44148</v>
      </c>
      <c r="C240">
        <v>15165</v>
      </c>
    </row>
    <row r="241" spans="2:3" x14ac:dyDescent="0.35">
      <c r="B241" s="1">
        <f t="shared" si="3"/>
        <v>44149</v>
      </c>
      <c r="C241">
        <v>15185</v>
      </c>
    </row>
    <row r="242" spans="2:3" x14ac:dyDescent="0.35">
      <c r="B242" s="1">
        <f t="shared" si="3"/>
        <v>44150</v>
      </c>
      <c r="C242">
        <v>15204</v>
      </c>
    </row>
    <row r="243" spans="2:3" x14ac:dyDescent="0.35">
      <c r="B243" s="1">
        <f t="shared" si="3"/>
        <v>44151</v>
      </c>
      <c r="C243">
        <v>15224</v>
      </c>
    </row>
    <row r="244" spans="2:3" x14ac:dyDescent="0.35">
      <c r="B244" s="1">
        <f t="shared" si="3"/>
        <v>44152</v>
      </c>
      <c r="C244">
        <v>15233</v>
      </c>
    </row>
    <row r="245" spans="2:3" x14ac:dyDescent="0.35">
      <c r="B245" s="1">
        <f t="shared" si="3"/>
        <v>44153</v>
      </c>
      <c r="C245">
        <v>15276</v>
      </c>
    </row>
    <row r="246" spans="2:3" x14ac:dyDescent="0.35">
      <c r="B246" s="1">
        <f t="shared" si="3"/>
        <v>44154</v>
      </c>
      <c r="C246">
        <v>15330</v>
      </c>
    </row>
    <row r="247" spans="2:3" x14ac:dyDescent="0.35">
      <c r="B247" s="1">
        <f t="shared" si="3"/>
        <v>44155</v>
      </c>
      <c r="C247">
        <v>15410</v>
      </c>
    </row>
    <row r="248" spans="2:3" x14ac:dyDescent="0.35">
      <c r="B248" s="1">
        <f t="shared" si="3"/>
        <v>44156</v>
      </c>
      <c r="C248">
        <v>15487</v>
      </c>
    </row>
    <row r="249" spans="2:3" x14ac:dyDescent="0.35">
      <c r="B249" s="1">
        <f t="shared" si="3"/>
        <v>44157</v>
      </c>
      <c r="C249">
        <v>15521</v>
      </c>
    </row>
    <row r="250" spans="2:3" x14ac:dyDescent="0.35">
      <c r="B250" s="1">
        <f t="shared" si="3"/>
        <v>44158</v>
      </c>
      <c r="C250">
        <v>15557</v>
      </c>
    </row>
    <row r="251" spans="2:3" x14ac:dyDescent="0.35">
      <c r="B251" s="1">
        <f t="shared" si="3"/>
        <v>44159</v>
      </c>
      <c r="C251">
        <v>15583</v>
      </c>
    </row>
    <row r="252" spans="2:3" x14ac:dyDescent="0.35">
      <c r="B252" s="1">
        <f t="shared" si="3"/>
        <v>44160</v>
      </c>
      <c r="C252">
        <v>15617</v>
      </c>
    </row>
    <row r="253" spans="2:3" x14ac:dyDescent="0.35">
      <c r="B253" s="1">
        <f t="shared" si="3"/>
        <v>44161</v>
      </c>
      <c r="C253">
        <v>15648</v>
      </c>
    </row>
    <row r="254" spans="2:3" x14ac:dyDescent="0.35">
      <c r="B254" s="1">
        <f t="shared" si="3"/>
        <v>44162</v>
      </c>
      <c r="C254">
        <v>15681</v>
      </c>
    </row>
    <row r="255" spans="2:3" x14ac:dyDescent="0.35">
      <c r="B255" s="1">
        <f t="shared" si="3"/>
        <v>44163</v>
      </c>
      <c r="C255">
        <v>15700</v>
      </c>
    </row>
    <row r="256" spans="2:3" x14ac:dyDescent="0.35">
      <c r="B256" s="1">
        <f t="shared" si="3"/>
        <v>44164</v>
      </c>
      <c r="C256">
        <v>15727</v>
      </c>
    </row>
    <row r="257" spans="2:3" x14ac:dyDescent="0.35">
      <c r="B257" s="1">
        <f t="shared" si="3"/>
        <v>44165</v>
      </c>
      <c r="C257">
        <v>15765</v>
      </c>
    </row>
    <row r="258" spans="2:3" x14ac:dyDescent="0.35">
      <c r="B258" s="1">
        <f t="shared" si="3"/>
        <v>44166</v>
      </c>
      <c r="C258">
        <v>15804</v>
      </c>
    </row>
    <row r="259" spans="2:3" x14ac:dyDescent="0.35">
      <c r="B259" s="1">
        <f t="shared" si="3"/>
        <v>44167</v>
      </c>
      <c r="C259">
        <v>15843</v>
      </c>
    </row>
    <row r="260" spans="2:3" x14ac:dyDescent="0.35">
      <c r="B260" s="1">
        <f t="shared" si="3"/>
        <v>44168</v>
      </c>
      <c r="C260">
        <v>15875</v>
      </c>
    </row>
    <row r="261" spans="2:3" x14ac:dyDescent="0.35">
      <c r="B261" s="1">
        <f t="shared" si="3"/>
        <v>44169</v>
      </c>
      <c r="C261">
        <v>15907</v>
      </c>
    </row>
    <row r="262" spans="2:3" x14ac:dyDescent="0.35">
      <c r="B262" s="1">
        <f t="shared" si="3"/>
        <v>44170</v>
      </c>
      <c r="C262">
        <v>15938</v>
      </c>
    </row>
    <row r="263" spans="2:3" x14ac:dyDescent="0.35">
      <c r="B263" s="1">
        <f t="shared" si="3"/>
        <v>44171</v>
      </c>
      <c r="C263">
        <v>15966</v>
      </c>
    </row>
    <row r="264" spans="2:3" x14ac:dyDescent="0.35">
      <c r="B264" s="1">
        <f t="shared" si="3"/>
        <v>44172</v>
      </c>
      <c r="C264">
        <v>16004</v>
      </c>
    </row>
    <row r="265" spans="2:3" x14ac:dyDescent="0.35">
      <c r="B265" s="1">
        <f t="shared" ref="B265:B279" si="4">B264+1</f>
        <v>44173</v>
      </c>
      <c r="C265">
        <v>16039</v>
      </c>
    </row>
    <row r="266" spans="2:3" x14ac:dyDescent="0.35">
      <c r="B266" s="1">
        <f t="shared" si="4"/>
        <v>44174</v>
      </c>
      <c r="C266">
        <v>16078</v>
      </c>
    </row>
    <row r="267" spans="2:3" x14ac:dyDescent="0.35">
      <c r="B267" s="1">
        <f t="shared" si="4"/>
        <v>44175</v>
      </c>
      <c r="C267">
        <v>16152</v>
      </c>
    </row>
    <row r="268" spans="2:3" x14ac:dyDescent="0.35">
      <c r="B268" s="1">
        <f t="shared" si="4"/>
        <v>44176</v>
      </c>
      <c r="C268">
        <v>16184</v>
      </c>
    </row>
    <row r="269" spans="2:3" x14ac:dyDescent="0.35">
      <c r="B269" s="1">
        <f t="shared" si="4"/>
        <v>44177</v>
      </c>
      <c r="C269">
        <v>16124</v>
      </c>
    </row>
    <row r="270" spans="2:3" x14ac:dyDescent="0.35">
      <c r="B270" s="1">
        <f t="shared" si="4"/>
        <v>44178</v>
      </c>
      <c r="C270">
        <v>16245</v>
      </c>
    </row>
    <row r="271" spans="2:3" x14ac:dyDescent="0.35">
      <c r="B271" s="1">
        <f t="shared" si="4"/>
        <v>44179</v>
      </c>
      <c r="C271">
        <v>16282</v>
      </c>
    </row>
    <row r="272" spans="2:3" x14ac:dyDescent="0.35">
      <c r="B272" s="1">
        <f t="shared" si="4"/>
        <v>44180</v>
      </c>
      <c r="C272">
        <v>16324</v>
      </c>
    </row>
    <row r="273" spans="2:3" x14ac:dyDescent="0.35">
      <c r="B273" s="1">
        <f t="shared" si="4"/>
        <v>44181</v>
      </c>
      <c r="C273">
        <v>16359</v>
      </c>
    </row>
    <row r="274" spans="2:3" x14ac:dyDescent="0.35">
      <c r="B274" s="1">
        <f t="shared" si="4"/>
        <v>44182</v>
      </c>
      <c r="C274">
        <v>16391</v>
      </c>
    </row>
    <row r="275" spans="2:3" x14ac:dyDescent="0.35">
      <c r="B275" s="1">
        <f t="shared" si="4"/>
        <v>44183</v>
      </c>
      <c r="C275">
        <v>16429</v>
      </c>
    </row>
    <row r="276" spans="2:3" x14ac:dyDescent="0.35">
      <c r="B276" s="1">
        <f t="shared" si="4"/>
        <v>44184</v>
      </c>
      <c r="C276">
        <v>16470</v>
      </c>
    </row>
    <row r="277" spans="2:3" x14ac:dyDescent="0.35">
      <c r="B277" s="1">
        <f t="shared" si="4"/>
        <v>44185</v>
      </c>
      <c r="C277">
        <v>16507</v>
      </c>
    </row>
    <row r="278" spans="2:3" x14ac:dyDescent="0.35">
      <c r="B278" s="1">
        <f t="shared" si="4"/>
        <v>44186</v>
      </c>
      <c r="C278">
        <v>16543</v>
      </c>
    </row>
    <row r="279" spans="2:3" x14ac:dyDescent="0.35">
      <c r="B279" s="1">
        <f t="shared" si="4"/>
        <v>44187</v>
      </c>
      <c r="C279">
        <v>16585</v>
      </c>
    </row>
    <row r="280" spans="2:3" x14ac:dyDescent="0.35">
      <c r="B280" s="1"/>
    </row>
    <row r="281" spans="2:3" x14ac:dyDescent="0.35">
      <c r="B281" s="1"/>
    </row>
    <row r="282" spans="2:3" x14ac:dyDescent="0.35">
      <c r="B282" s="1"/>
    </row>
    <row r="283" spans="2:3" x14ac:dyDescent="0.35">
      <c r="B283" s="1"/>
    </row>
    <row r="284" spans="2:3" x14ac:dyDescent="0.35">
      <c r="B284" s="1"/>
    </row>
    <row r="285" spans="2:3" x14ac:dyDescent="0.35">
      <c r="B285" s="1"/>
    </row>
    <row r="286" spans="2:3" x14ac:dyDescent="0.35">
      <c r="B286" s="1"/>
    </row>
    <row r="287" spans="2:3" x14ac:dyDescent="0.35">
      <c r="B287" s="1"/>
    </row>
    <row r="288" spans="2:3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148C-50C6-4446-967C-4561CA6A17D9}">
  <dimension ref="B1:P334"/>
  <sheetViews>
    <sheetView topLeftCell="G1" zoomScale="120" zoomScaleNormal="120" workbookViewId="0">
      <selection activeCell="T18" sqref="T18"/>
    </sheetView>
  </sheetViews>
  <sheetFormatPr defaultRowHeight="14.5" x14ac:dyDescent="0.35"/>
  <cols>
    <col min="4" max="4" width="13.453125" customWidth="1"/>
    <col min="5" max="5" width="16.54296875" customWidth="1"/>
    <col min="6" max="6" width="12.81640625" customWidth="1"/>
    <col min="7" max="7" width="12.26953125" customWidth="1"/>
    <col min="8" max="8" width="15.54296875" customWidth="1"/>
    <col min="9" max="9" width="17" customWidth="1"/>
    <col min="10" max="10" width="14.90625" customWidth="1"/>
  </cols>
  <sheetData>
    <row r="1" spans="3:16" x14ac:dyDescent="0.35">
      <c r="I1" t="s">
        <v>17</v>
      </c>
      <c r="J1" s="7" t="s">
        <v>24</v>
      </c>
      <c r="K1" s="3"/>
      <c r="L1" s="3"/>
      <c r="M1" s="3"/>
      <c r="N1" s="3"/>
      <c r="O1" s="3"/>
      <c r="P1" s="3"/>
    </row>
    <row r="2" spans="3:16" x14ac:dyDescent="0.35">
      <c r="C2" t="s">
        <v>3</v>
      </c>
      <c r="I2" t="s">
        <v>21</v>
      </c>
      <c r="J2" s="3" t="s">
        <v>22</v>
      </c>
      <c r="K2" s="3"/>
      <c r="L2" s="3"/>
      <c r="M2" s="3"/>
      <c r="N2" s="3"/>
    </row>
    <row r="4" spans="3:16" x14ac:dyDescent="0.35"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18</v>
      </c>
      <c r="I4" t="s">
        <v>19</v>
      </c>
      <c r="J4" t="s">
        <v>23</v>
      </c>
    </row>
    <row r="5" spans="3:16" x14ac:dyDescent="0.35">
      <c r="C5">
        <v>1</v>
      </c>
      <c r="D5" s="1">
        <v>43915</v>
      </c>
      <c r="E5">
        <v>0</v>
      </c>
      <c r="F5">
        <f>C5^2</f>
        <v>1</v>
      </c>
      <c r="G5">
        <f>C5*E5</f>
        <v>0</v>
      </c>
      <c r="H5">
        <f>(76.904*C5)-3293.531</f>
        <v>-3216.627</v>
      </c>
      <c r="I5" s="2">
        <f>((-12443*C5^3)+(5612295*C5^2)-(499497250*C5)+12453261000)/2793000</f>
        <v>4281.9060515574647</v>
      </c>
      <c r="J5">
        <f>((-24641*C5^2)+(14168870*C5)-747140400)/79800</f>
        <v>-9185.4156766917295</v>
      </c>
    </row>
    <row r="6" spans="3:16" x14ac:dyDescent="0.35">
      <c r="C6">
        <f>C5+1</f>
        <v>2</v>
      </c>
      <c r="D6" s="1">
        <f>D5+1</f>
        <v>43916</v>
      </c>
      <c r="E6">
        <v>5</v>
      </c>
      <c r="F6">
        <f t="shared" ref="F6:F69" si="0">C6^2</f>
        <v>4</v>
      </c>
      <c r="G6">
        <f t="shared" ref="G6:G69" si="1">C6*E6</f>
        <v>10</v>
      </c>
      <c r="H6">
        <f t="shared" ref="H6:H69" si="2">(76.904*C6)-3293.531</f>
        <v>-3139.723</v>
      </c>
      <c r="I6" s="2">
        <f t="shared" ref="I6:I69" si="3">((-12443*C6^3)+(5612295*C6^2)-(499497250*C6)+12453261000)/2793000</f>
        <v>4109.0641374865736</v>
      </c>
      <c r="J6" s="2">
        <f t="shared" ref="J6:J69" si="4">((-24641*C6^2)+(14168870*C6)-747140400)/79800</f>
        <v>-9008.7872681704266</v>
      </c>
    </row>
    <row r="7" spans="3:16" x14ac:dyDescent="0.35">
      <c r="C7">
        <f t="shared" ref="C7:C70" si="5">C6+1</f>
        <v>3</v>
      </c>
      <c r="D7" s="1">
        <f t="shared" ref="D7:D70" si="6">D6+1</f>
        <v>43917</v>
      </c>
      <c r="E7">
        <v>5</v>
      </c>
      <c r="F7">
        <f t="shared" si="0"/>
        <v>9</v>
      </c>
      <c r="G7">
        <f t="shared" si="1"/>
        <v>15</v>
      </c>
      <c r="H7">
        <f t="shared" si="2"/>
        <v>-3062.819</v>
      </c>
      <c r="I7" s="2">
        <f t="shared" si="3"/>
        <v>3940.1875918367346</v>
      </c>
      <c r="J7" s="2">
        <f t="shared" si="4"/>
        <v>-8832.7764285714293</v>
      </c>
    </row>
    <row r="8" spans="3:16" x14ac:dyDescent="0.35">
      <c r="C8">
        <f t="shared" si="5"/>
        <v>4</v>
      </c>
      <c r="D8" s="1">
        <f t="shared" si="6"/>
        <v>43918</v>
      </c>
      <c r="E8">
        <v>5</v>
      </c>
      <c r="F8">
        <f t="shared" si="0"/>
        <v>16</v>
      </c>
      <c r="G8">
        <f t="shared" si="1"/>
        <v>20</v>
      </c>
      <c r="H8">
        <f t="shared" si="2"/>
        <v>-2985.915</v>
      </c>
      <c r="I8" s="2">
        <f t="shared" si="3"/>
        <v>3775.2496842105265</v>
      </c>
      <c r="J8" s="2">
        <f t="shared" si="4"/>
        <v>-8657.3831578947375</v>
      </c>
    </row>
    <row r="9" spans="3:16" x14ac:dyDescent="0.35">
      <c r="C9">
        <f t="shared" si="5"/>
        <v>5</v>
      </c>
      <c r="D9" s="1">
        <f t="shared" si="6"/>
        <v>43919</v>
      </c>
      <c r="E9">
        <v>7</v>
      </c>
      <c r="F9">
        <f t="shared" si="0"/>
        <v>25</v>
      </c>
      <c r="G9">
        <f t="shared" si="1"/>
        <v>35</v>
      </c>
      <c r="H9">
        <f t="shared" si="2"/>
        <v>-2909.011</v>
      </c>
      <c r="I9" s="2">
        <f t="shared" si="3"/>
        <v>3614.2236842105262</v>
      </c>
      <c r="J9" s="2">
        <f t="shared" si="4"/>
        <v>-8482.6074561403511</v>
      </c>
    </row>
    <row r="10" spans="3:16" x14ac:dyDescent="0.35">
      <c r="C10">
        <f t="shared" si="5"/>
        <v>6</v>
      </c>
      <c r="D10" s="1">
        <f t="shared" si="6"/>
        <v>43920</v>
      </c>
      <c r="E10">
        <v>10</v>
      </c>
      <c r="F10">
        <f t="shared" si="0"/>
        <v>36</v>
      </c>
      <c r="G10">
        <f t="shared" si="1"/>
        <v>60</v>
      </c>
      <c r="H10">
        <f t="shared" si="2"/>
        <v>-2832.107</v>
      </c>
      <c r="I10" s="2">
        <f t="shared" si="3"/>
        <v>3457.0828614393126</v>
      </c>
      <c r="J10" s="2">
        <f t="shared" si="4"/>
        <v>-8308.4493233082703</v>
      </c>
    </row>
    <row r="11" spans="3:16" x14ac:dyDescent="0.35">
      <c r="C11">
        <f t="shared" si="5"/>
        <v>7</v>
      </c>
      <c r="D11" s="1">
        <f t="shared" si="6"/>
        <v>43921</v>
      </c>
      <c r="E11">
        <v>11</v>
      </c>
      <c r="F11">
        <f t="shared" si="0"/>
        <v>49</v>
      </c>
      <c r="G11">
        <f t="shared" si="1"/>
        <v>77</v>
      </c>
      <c r="H11">
        <f t="shared" si="2"/>
        <v>-2755.203</v>
      </c>
      <c r="I11" s="2">
        <f t="shared" si="3"/>
        <v>3303.8004854994629</v>
      </c>
      <c r="J11" s="2">
        <f t="shared" si="4"/>
        <v>-8134.9087593984959</v>
      </c>
    </row>
    <row r="12" spans="3:16" x14ac:dyDescent="0.35">
      <c r="C12">
        <f t="shared" si="5"/>
        <v>8</v>
      </c>
      <c r="D12" s="1">
        <f t="shared" si="6"/>
        <v>43922</v>
      </c>
      <c r="E12">
        <v>11</v>
      </c>
      <c r="F12">
        <f t="shared" si="0"/>
        <v>64</v>
      </c>
      <c r="G12">
        <f t="shared" si="1"/>
        <v>88</v>
      </c>
      <c r="H12">
        <f t="shared" si="2"/>
        <v>-2678.299</v>
      </c>
      <c r="I12" s="2">
        <f t="shared" si="3"/>
        <v>3154.3498259935554</v>
      </c>
      <c r="J12" s="2">
        <f t="shared" si="4"/>
        <v>-7961.985764411028</v>
      </c>
    </row>
    <row r="13" spans="3:16" x14ac:dyDescent="0.35">
      <c r="C13">
        <f t="shared" si="5"/>
        <v>9</v>
      </c>
      <c r="D13" s="1">
        <f t="shared" si="6"/>
        <v>43923</v>
      </c>
      <c r="E13">
        <v>11</v>
      </c>
      <c r="F13">
        <f t="shared" si="0"/>
        <v>81</v>
      </c>
      <c r="G13">
        <f t="shared" si="1"/>
        <v>99</v>
      </c>
      <c r="H13">
        <f t="shared" si="2"/>
        <v>-2601.395</v>
      </c>
      <c r="I13" s="2">
        <f t="shared" si="3"/>
        <v>3008.7041525241675</v>
      </c>
      <c r="J13" s="2">
        <f t="shared" si="4"/>
        <v>-7789.6803383458646</v>
      </c>
    </row>
    <row r="14" spans="3:16" x14ac:dyDescent="0.35">
      <c r="C14">
        <f t="shared" si="5"/>
        <v>10</v>
      </c>
      <c r="D14" s="1">
        <f t="shared" si="6"/>
        <v>43924</v>
      </c>
      <c r="E14">
        <v>14</v>
      </c>
      <c r="F14">
        <f t="shared" si="0"/>
        <v>100</v>
      </c>
      <c r="G14">
        <f t="shared" si="1"/>
        <v>140</v>
      </c>
      <c r="H14">
        <f t="shared" si="2"/>
        <v>-2524.491</v>
      </c>
      <c r="I14" s="2">
        <f t="shared" si="3"/>
        <v>2866.8367346938776</v>
      </c>
      <c r="J14" s="2">
        <f t="shared" si="4"/>
        <v>-7617.9924812030076</v>
      </c>
    </row>
    <row r="15" spans="3:16" x14ac:dyDescent="0.35">
      <c r="C15">
        <f t="shared" si="5"/>
        <v>11</v>
      </c>
      <c r="D15" s="1">
        <f t="shared" si="6"/>
        <v>43925</v>
      </c>
      <c r="E15">
        <v>17</v>
      </c>
      <c r="F15">
        <f t="shared" si="0"/>
        <v>121</v>
      </c>
      <c r="G15">
        <f t="shared" si="1"/>
        <v>187</v>
      </c>
      <c r="H15">
        <f t="shared" si="2"/>
        <v>-2447.587</v>
      </c>
      <c r="I15" s="2">
        <f t="shared" si="3"/>
        <v>2728.7208421052633</v>
      </c>
      <c r="J15" s="2">
        <f t="shared" si="4"/>
        <v>-7446.9221929824562</v>
      </c>
    </row>
    <row r="16" spans="3:16" x14ac:dyDescent="0.35">
      <c r="C16">
        <f t="shared" si="5"/>
        <v>12</v>
      </c>
      <c r="D16" s="1">
        <f t="shared" si="6"/>
        <v>43926</v>
      </c>
      <c r="E16">
        <v>21</v>
      </c>
      <c r="F16">
        <f t="shared" si="0"/>
        <v>144</v>
      </c>
      <c r="G16">
        <f t="shared" si="1"/>
        <v>252</v>
      </c>
      <c r="H16">
        <f t="shared" si="2"/>
        <v>-2370.683</v>
      </c>
      <c r="I16" s="2">
        <f t="shared" si="3"/>
        <v>2594.3297443609022</v>
      </c>
      <c r="J16" s="2">
        <f t="shared" si="4"/>
        <v>-7276.4694736842102</v>
      </c>
    </row>
    <row r="17" spans="3:10" x14ac:dyDescent="0.35">
      <c r="C17">
        <f t="shared" si="5"/>
        <v>13</v>
      </c>
      <c r="D17" s="1">
        <f t="shared" si="6"/>
        <v>43927</v>
      </c>
      <c r="E17">
        <v>23</v>
      </c>
      <c r="F17">
        <f t="shared" si="0"/>
        <v>169</v>
      </c>
      <c r="G17">
        <f t="shared" si="1"/>
        <v>299</v>
      </c>
      <c r="H17">
        <f t="shared" si="2"/>
        <v>-2293.779</v>
      </c>
      <c r="I17" s="2">
        <f t="shared" si="3"/>
        <v>2463.6367110633728</v>
      </c>
      <c r="J17" s="2">
        <f t="shared" si="4"/>
        <v>-7106.6343233082707</v>
      </c>
    </row>
    <row r="18" spans="3:10" x14ac:dyDescent="0.35">
      <c r="C18">
        <f t="shared" si="5"/>
        <v>14</v>
      </c>
      <c r="D18" s="1">
        <f t="shared" si="6"/>
        <v>43928</v>
      </c>
      <c r="E18">
        <v>23</v>
      </c>
      <c r="F18">
        <f t="shared" si="0"/>
        <v>196</v>
      </c>
      <c r="G18">
        <f t="shared" si="1"/>
        <v>322</v>
      </c>
      <c r="H18">
        <f t="shared" si="2"/>
        <v>-2216.875</v>
      </c>
      <c r="I18" s="2">
        <f t="shared" si="3"/>
        <v>2336.6150118152523</v>
      </c>
      <c r="J18" s="2">
        <f t="shared" si="4"/>
        <v>-6937.4167418546367</v>
      </c>
    </row>
    <row r="19" spans="3:10" x14ac:dyDescent="0.35">
      <c r="C19">
        <f t="shared" si="5"/>
        <v>15</v>
      </c>
      <c r="D19" s="1">
        <f t="shared" si="6"/>
        <v>43929</v>
      </c>
      <c r="E19">
        <v>25</v>
      </c>
      <c r="F19">
        <f t="shared" si="0"/>
        <v>225</v>
      </c>
      <c r="G19">
        <f t="shared" si="1"/>
        <v>375</v>
      </c>
      <c r="H19">
        <f t="shared" si="2"/>
        <v>-2139.971</v>
      </c>
      <c r="I19" s="2">
        <f t="shared" si="3"/>
        <v>2213.2379162191191</v>
      </c>
      <c r="J19" s="2">
        <f t="shared" si="4"/>
        <v>-6768.8167293233082</v>
      </c>
    </row>
    <row r="20" spans="3:10" x14ac:dyDescent="0.35">
      <c r="C20">
        <f t="shared" si="5"/>
        <v>16</v>
      </c>
      <c r="D20" s="1">
        <f t="shared" si="6"/>
        <v>43930</v>
      </c>
      <c r="E20">
        <v>27</v>
      </c>
      <c r="F20">
        <f t="shared" si="0"/>
        <v>256</v>
      </c>
      <c r="G20">
        <f t="shared" si="1"/>
        <v>432</v>
      </c>
      <c r="H20">
        <f t="shared" si="2"/>
        <v>-2063.067</v>
      </c>
      <c r="I20" s="2">
        <f t="shared" si="3"/>
        <v>2093.478693877551</v>
      </c>
      <c r="J20" s="2">
        <f t="shared" si="4"/>
        <v>-6600.8342857142861</v>
      </c>
    </row>
    <row r="21" spans="3:10" x14ac:dyDescent="0.35">
      <c r="C21">
        <f t="shared" si="5"/>
        <v>17</v>
      </c>
      <c r="D21" s="1">
        <f t="shared" si="6"/>
        <v>43931</v>
      </c>
      <c r="E21">
        <v>32</v>
      </c>
      <c r="F21">
        <f t="shared" si="0"/>
        <v>289</v>
      </c>
      <c r="G21">
        <f t="shared" si="1"/>
        <v>544</v>
      </c>
      <c r="H21">
        <f t="shared" si="2"/>
        <v>-1986.163</v>
      </c>
      <c r="I21" s="2">
        <f t="shared" si="3"/>
        <v>1977.3106143931257</v>
      </c>
      <c r="J21" s="2">
        <f t="shared" si="4"/>
        <v>-6433.4694110275686</v>
      </c>
    </row>
    <row r="22" spans="3:10" x14ac:dyDescent="0.35">
      <c r="C22">
        <f t="shared" si="5"/>
        <v>18</v>
      </c>
      <c r="D22" s="1">
        <f t="shared" si="6"/>
        <v>43932</v>
      </c>
      <c r="E22">
        <v>33</v>
      </c>
      <c r="F22">
        <f t="shared" si="0"/>
        <v>324</v>
      </c>
      <c r="G22">
        <f t="shared" si="1"/>
        <v>594</v>
      </c>
      <c r="H22">
        <f t="shared" si="2"/>
        <v>-1909.259</v>
      </c>
      <c r="I22" s="2">
        <f t="shared" si="3"/>
        <v>1864.706947368421</v>
      </c>
      <c r="J22" s="2">
        <f t="shared" si="4"/>
        <v>-6266.7221052631576</v>
      </c>
    </row>
    <row r="23" spans="3:10" x14ac:dyDescent="0.35">
      <c r="C23">
        <f t="shared" si="5"/>
        <v>19</v>
      </c>
      <c r="D23" s="1">
        <f t="shared" si="6"/>
        <v>43933</v>
      </c>
      <c r="E23">
        <v>35</v>
      </c>
      <c r="F23">
        <f t="shared" si="0"/>
        <v>361</v>
      </c>
      <c r="G23">
        <f t="shared" si="1"/>
        <v>665</v>
      </c>
      <c r="H23">
        <f t="shared" si="2"/>
        <v>-1832.355</v>
      </c>
      <c r="I23" s="2">
        <f t="shared" si="3"/>
        <v>1755.640962406015</v>
      </c>
      <c r="J23" s="2">
        <f t="shared" si="4"/>
        <v>-6100.5923684210529</v>
      </c>
    </row>
    <row r="24" spans="3:10" x14ac:dyDescent="0.35">
      <c r="C24">
        <f t="shared" si="5"/>
        <v>20</v>
      </c>
      <c r="D24" s="1">
        <f t="shared" si="6"/>
        <v>43934</v>
      </c>
      <c r="E24">
        <v>39</v>
      </c>
      <c r="F24">
        <f t="shared" si="0"/>
        <v>400</v>
      </c>
      <c r="G24">
        <f t="shared" si="1"/>
        <v>780</v>
      </c>
      <c r="H24">
        <f t="shared" si="2"/>
        <v>-1755.451</v>
      </c>
      <c r="I24" s="2">
        <f t="shared" si="3"/>
        <v>1650.0859291084855</v>
      </c>
      <c r="J24" s="2">
        <f t="shared" si="4"/>
        <v>-5935.0802005012529</v>
      </c>
    </row>
    <row r="25" spans="3:10" x14ac:dyDescent="0.35">
      <c r="C25">
        <f t="shared" si="5"/>
        <v>21</v>
      </c>
      <c r="D25" s="1">
        <f t="shared" si="6"/>
        <v>43935</v>
      </c>
      <c r="E25">
        <v>39</v>
      </c>
      <c r="F25">
        <f t="shared" si="0"/>
        <v>441</v>
      </c>
      <c r="G25">
        <f t="shared" si="1"/>
        <v>819</v>
      </c>
      <c r="H25">
        <f t="shared" si="2"/>
        <v>-1678.547</v>
      </c>
      <c r="I25" s="2">
        <f t="shared" si="3"/>
        <v>1548.0151170784104</v>
      </c>
      <c r="J25" s="2">
        <f t="shared" si="4"/>
        <v>-5770.1856015037592</v>
      </c>
    </row>
    <row r="26" spans="3:10" x14ac:dyDescent="0.35">
      <c r="C26">
        <f t="shared" si="5"/>
        <v>22</v>
      </c>
      <c r="D26" s="1">
        <f t="shared" si="6"/>
        <v>43936</v>
      </c>
      <c r="E26">
        <v>40</v>
      </c>
      <c r="F26">
        <f t="shared" si="0"/>
        <v>484</v>
      </c>
      <c r="G26">
        <f t="shared" si="1"/>
        <v>880</v>
      </c>
      <c r="H26">
        <f t="shared" si="2"/>
        <v>-1601.643</v>
      </c>
      <c r="I26" s="2">
        <f t="shared" si="3"/>
        <v>1449.4017959183673</v>
      </c>
      <c r="J26" s="2">
        <f t="shared" si="4"/>
        <v>-5605.9085714285711</v>
      </c>
    </row>
    <row r="27" spans="3:10" x14ac:dyDescent="0.35">
      <c r="C27">
        <f t="shared" si="5"/>
        <v>23</v>
      </c>
      <c r="D27" s="1">
        <f t="shared" si="6"/>
        <v>43937</v>
      </c>
      <c r="E27">
        <v>43</v>
      </c>
      <c r="F27">
        <f t="shared" si="0"/>
        <v>529</v>
      </c>
      <c r="G27">
        <f t="shared" si="1"/>
        <v>989</v>
      </c>
      <c r="H27">
        <f t="shared" si="2"/>
        <v>-1524.739</v>
      </c>
      <c r="I27" s="2">
        <f t="shared" si="3"/>
        <v>1354.2192352309344</v>
      </c>
      <c r="J27" s="2">
        <f t="shared" si="4"/>
        <v>-5442.2491102756894</v>
      </c>
    </row>
    <row r="28" spans="3:10" x14ac:dyDescent="0.35">
      <c r="C28">
        <f t="shared" si="5"/>
        <v>24</v>
      </c>
      <c r="D28" s="1">
        <f t="shared" si="6"/>
        <v>43938</v>
      </c>
      <c r="E28">
        <v>45</v>
      </c>
      <c r="F28">
        <f t="shared" si="0"/>
        <v>576</v>
      </c>
      <c r="G28">
        <f t="shared" si="1"/>
        <v>1080</v>
      </c>
      <c r="H28">
        <f t="shared" si="2"/>
        <v>-1447.835</v>
      </c>
      <c r="I28" s="2">
        <f t="shared" si="3"/>
        <v>1262.4407046186896</v>
      </c>
      <c r="J28" s="2">
        <f t="shared" si="4"/>
        <v>-5279.2072180451132</v>
      </c>
    </row>
    <row r="29" spans="3:10" x14ac:dyDescent="0.35">
      <c r="C29">
        <f t="shared" si="5"/>
        <v>25</v>
      </c>
      <c r="D29" s="1">
        <f t="shared" si="6"/>
        <v>43939</v>
      </c>
      <c r="E29">
        <v>45</v>
      </c>
      <c r="F29">
        <f t="shared" si="0"/>
        <v>625</v>
      </c>
      <c r="G29">
        <f t="shared" si="1"/>
        <v>1125</v>
      </c>
      <c r="H29">
        <f t="shared" si="2"/>
        <v>-1370.931</v>
      </c>
      <c r="I29" s="2">
        <f t="shared" si="3"/>
        <v>1174.0394736842106</v>
      </c>
      <c r="J29" s="2">
        <f t="shared" si="4"/>
        <v>-5116.7828947368425</v>
      </c>
    </row>
    <row r="30" spans="3:10" x14ac:dyDescent="0.35">
      <c r="C30">
        <f t="shared" si="5"/>
        <v>26</v>
      </c>
      <c r="D30" s="1">
        <f t="shared" si="6"/>
        <v>43940</v>
      </c>
      <c r="E30">
        <v>45</v>
      </c>
      <c r="F30">
        <f t="shared" si="0"/>
        <v>676</v>
      </c>
      <c r="G30">
        <f t="shared" si="1"/>
        <v>1170</v>
      </c>
      <c r="H30">
        <f t="shared" si="2"/>
        <v>-1294.027</v>
      </c>
      <c r="I30" s="2">
        <f t="shared" si="3"/>
        <v>1088.9888120300752</v>
      </c>
      <c r="J30" s="2">
        <f t="shared" si="4"/>
        <v>-4954.9761403508774</v>
      </c>
    </row>
    <row r="31" spans="3:10" x14ac:dyDescent="0.35">
      <c r="C31">
        <f t="shared" si="5"/>
        <v>27</v>
      </c>
      <c r="D31" s="1">
        <f t="shared" si="6"/>
        <v>43941</v>
      </c>
      <c r="E31">
        <v>45</v>
      </c>
      <c r="F31">
        <f t="shared" si="0"/>
        <v>729</v>
      </c>
      <c r="G31">
        <f t="shared" si="1"/>
        <v>1215</v>
      </c>
      <c r="H31">
        <f t="shared" si="2"/>
        <v>-1217.123</v>
      </c>
      <c r="I31" s="2">
        <f t="shared" si="3"/>
        <v>1007.2619892588615</v>
      </c>
      <c r="J31" s="2">
        <f t="shared" si="4"/>
        <v>-4793.7869548872177</v>
      </c>
    </row>
    <row r="32" spans="3:10" x14ac:dyDescent="0.35">
      <c r="C32">
        <f t="shared" si="5"/>
        <v>28</v>
      </c>
      <c r="D32" s="1">
        <f t="shared" si="6"/>
        <v>43942</v>
      </c>
      <c r="E32">
        <v>46</v>
      </c>
      <c r="F32">
        <f t="shared" si="0"/>
        <v>784</v>
      </c>
      <c r="G32">
        <f t="shared" si="1"/>
        <v>1288</v>
      </c>
      <c r="H32">
        <f t="shared" si="2"/>
        <v>-1140.2190000000001</v>
      </c>
      <c r="I32" s="2">
        <f t="shared" si="3"/>
        <v>928.83227497314715</v>
      </c>
      <c r="J32" s="2">
        <f t="shared" si="4"/>
        <v>-4633.2153383458644</v>
      </c>
    </row>
    <row r="33" spans="3:10" x14ac:dyDescent="0.35">
      <c r="C33">
        <f t="shared" si="5"/>
        <v>29</v>
      </c>
      <c r="D33" s="1">
        <f t="shared" si="6"/>
        <v>43943</v>
      </c>
      <c r="E33">
        <v>51</v>
      </c>
      <c r="F33">
        <f t="shared" si="0"/>
        <v>841</v>
      </c>
      <c r="G33">
        <f t="shared" si="1"/>
        <v>1479</v>
      </c>
      <c r="H33">
        <f t="shared" si="2"/>
        <v>-1063.3150000000001</v>
      </c>
      <c r="I33" s="2">
        <f t="shared" si="3"/>
        <v>853.67293877551026</v>
      </c>
      <c r="J33" s="2">
        <f t="shared" si="4"/>
        <v>-4473.2612907268167</v>
      </c>
    </row>
    <row r="34" spans="3:10" x14ac:dyDescent="0.35">
      <c r="C34">
        <f t="shared" si="5"/>
        <v>30</v>
      </c>
      <c r="D34" s="1">
        <f t="shared" si="6"/>
        <v>43944</v>
      </c>
      <c r="E34">
        <v>61</v>
      </c>
      <c r="F34">
        <f t="shared" si="0"/>
        <v>900</v>
      </c>
      <c r="G34">
        <f t="shared" si="1"/>
        <v>1830</v>
      </c>
      <c r="H34">
        <f t="shared" si="2"/>
        <v>-986.41100000000006</v>
      </c>
      <c r="I34" s="2">
        <f t="shared" si="3"/>
        <v>781.75725026852842</v>
      </c>
      <c r="J34" s="2">
        <f t="shared" si="4"/>
        <v>-4313.9248120300754</v>
      </c>
    </row>
    <row r="35" spans="3:10" x14ac:dyDescent="0.35">
      <c r="C35">
        <f t="shared" si="5"/>
        <v>31</v>
      </c>
      <c r="D35" s="1">
        <f t="shared" si="6"/>
        <v>43945</v>
      </c>
      <c r="E35">
        <v>65</v>
      </c>
      <c r="F35">
        <f t="shared" si="0"/>
        <v>961</v>
      </c>
      <c r="G35">
        <f t="shared" si="1"/>
        <v>2015</v>
      </c>
      <c r="H35">
        <f t="shared" si="2"/>
        <v>-909.50700000000006</v>
      </c>
      <c r="I35" s="2">
        <f t="shared" si="3"/>
        <v>713.05847905477981</v>
      </c>
      <c r="J35" s="2">
        <f t="shared" si="4"/>
        <v>-4155.2059022556386</v>
      </c>
    </row>
    <row r="36" spans="3:10" x14ac:dyDescent="0.35">
      <c r="C36">
        <f t="shared" si="5"/>
        <v>32</v>
      </c>
      <c r="D36" s="1">
        <f t="shared" si="6"/>
        <v>43946</v>
      </c>
      <c r="E36">
        <v>70</v>
      </c>
      <c r="F36">
        <f t="shared" si="0"/>
        <v>1024</v>
      </c>
      <c r="G36">
        <f t="shared" si="1"/>
        <v>2240</v>
      </c>
      <c r="H36">
        <f t="shared" si="2"/>
        <v>-832.60300000000007</v>
      </c>
      <c r="I36" s="2">
        <f t="shared" si="3"/>
        <v>647.54989473684213</v>
      </c>
      <c r="J36" s="2">
        <f t="shared" si="4"/>
        <v>-3997.1045614035088</v>
      </c>
    </row>
    <row r="37" spans="3:10" x14ac:dyDescent="0.35">
      <c r="C37">
        <f t="shared" si="5"/>
        <v>33</v>
      </c>
      <c r="D37" s="1">
        <f t="shared" si="6"/>
        <v>43947</v>
      </c>
      <c r="E37">
        <v>72</v>
      </c>
      <c r="F37">
        <f t="shared" si="0"/>
        <v>1089</v>
      </c>
      <c r="G37">
        <f t="shared" si="1"/>
        <v>2376</v>
      </c>
      <c r="H37">
        <f t="shared" si="2"/>
        <v>-755.69900000000007</v>
      </c>
      <c r="I37" s="2">
        <f t="shared" si="3"/>
        <v>585.20476691729323</v>
      </c>
      <c r="J37" s="2">
        <f t="shared" si="4"/>
        <v>-3839.620789473684</v>
      </c>
    </row>
    <row r="38" spans="3:10" x14ac:dyDescent="0.35">
      <c r="C38">
        <f t="shared" si="5"/>
        <v>34</v>
      </c>
      <c r="D38" s="1">
        <f t="shared" si="6"/>
        <v>43948</v>
      </c>
      <c r="E38">
        <v>73</v>
      </c>
      <c r="F38">
        <f t="shared" si="0"/>
        <v>1156</v>
      </c>
      <c r="G38">
        <f t="shared" si="1"/>
        <v>2482</v>
      </c>
      <c r="H38">
        <f t="shared" si="2"/>
        <v>-678.79500000000007</v>
      </c>
      <c r="I38" s="2">
        <f t="shared" si="3"/>
        <v>525.99636519871103</v>
      </c>
      <c r="J38" s="2">
        <f t="shared" si="4"/>
        <v>-3682.7545864661656</v>
      </c>
    </row>
    <row r="39" spans="3:10" x14ac:dyDescent="0.35">
      <c r="C39">
        <f t="shared" si="5"/>
        <v>35</v>
      </c>
      <c r="D39" s="1">
        <f t="shared" si="6"/>
        <v>43949</v>
      </c>
      <c r="E39">
        <v>75</v>
      </c>
      <c r="F39">
        <f t="shared" si="0"/>
        <v>1225</v>
      </c>
      <c r="G39">
        <f t="shared" si="1"/>
        <v>2625</v>
      </c>
      <c r="H39">
        <f t="shared" si="2"/>
        <v>-601.89100000000008</v>
      </c>
      <c r="I39" s="2">
        <f t="shared" si="3"/>
        <v>469.89795918367349</v>
      </c>
      <c r="J39" s="2">
        <f t="shared" si="4"/>
        <v>-3526.5059523809523</v>
      </c>
    </row>
    <row r="40" spans="3:10" x14ac:dyDescent="0.35">
      <c r="C40">
        <f t="shared" si="5"/>
        <v>36</v>
      </c>
      <c r="D40" s="1">
        <f t="shared" si="6"/>
        <v>43950</v>
      </c>
      <c r="E40">
        <v>79</v>
      </c>
      <c r="F40">
        <f t="shared" si="0"/>
        <v>1296</v>
      </c>
      <c r="G40">
        <f t="shared" si="1"/>
        <v>2844</v>
      </c>
      <c r="H40">
        <f t="shared" si="2"/>
        <v>-524.98700000000008</v>
      </c>
      <c r="I40" s="2">
        <f t="shared" si="3"/>
        <v>416.88281847475832</v>
      </c>
      <c r="J40" s="2">
        <f t="shared" si="4"/>
        <v>-3370.8748872180449</v>
      </c>
    </row>
    <row r="41" spans="3:10" x14ac:dyDescent="0.35">
      <c r="C41">
        <f t="shared" si="5"/>
        <v>37</v>
      </c>
      <c r="D41" s="1">
        <f t="shared" si="6"/>
        <v>43951</v>
      </c>
      <c r="E41">
        <v>81</v>
      </c>
      <c r="F41">
        <f t="shared" si="0"/>
        <v>1369</v>
      </c>
      <c r="G41">
        <f t="shared" si="1"/>
        <v>2997</v>
      </c>
      <c r="H41">
        <f t="shared" si="2"/>
        <v>-448.08300000000008</v>
      </c>
      <c r="I41" s="2">
        <f t="shared" si="3"/>
        <v>366.92421267454353</v>
      </c>
      <c r="J41" s="2">
        <f t="shared" si="4"/>
        <v>-3215.8613909774435</v>
      </c>
    </row>
    <row r="42" spans="3:10" x14ac:dyDescent="0.35">
      <c r="C42">
        <f t="shared" si="5"/>
        <v>38</v>
      </c>
      <c r="D42" s="1">
        <f t="shared" si="6"/>
        <v>43952</v>
      </c>
      <c r="E42">
        <v>81</v>
      </c>
      <c r="F42">
        <f t="shared" si="0"/>
        <v>1444</v>
      </c>
      <c r="G42">
        <f t="shared" si="1"/>
        <v>3078</v>
      </c>
      <c r="H42">
        <f t="shared" si="2"/>
        <v>-371.17900000000009</v>
      </c>
      <c r="I42" s="2">
        <f t="shared" si="3"/>
        <v>319.99541138560687</v>
      </c>
      <c r="J42" s="2">
        <f t="shared" si="4"/>
        <v>-3061.4654636591476</v>
      </c>
    </row>
    <row r="43" spans="3:10" x14ac:dyDescent="0.35">
      <c r="C43">
        <f t="shared" si="5"/>
        <v>39</v>
      </c>
      <c r="D43" s="1">
        <f t="shared" si="6"/>
        <v>43953</v>
      </c>
      <c r="E43">
        <v>84</v>
      </c>
      <c r="F43">
        <f t="shared" si="0"/>
        <v>1521</v>
      </c>
      <c r="G43">
        <f t="shared" si="1"/>
        <v>3276</v>
      </c>
      <c r="H43">
        <f t="shared" si="2"/>
        <v>-294.27500000000009</v>
      </c>
      <c r="I43" s="2">
        <f t="shared" si="3"/>
        <v>276.0696842105263</v>
      </c>
      <c r="J43" s="2">
        <f t="shared" si="4"/>
        <v>-2907.6871052631577</v>
      </c>
    </row>
    <row r="44" spans="3:10" x14ac:dyDescent="0.35">
      <c r="C44">
        <f t="shared" si="5"/>
        <v>40</v>
      </c>
      <c r="D44" s="1">
        <f t="shared" si="6"/>
        <v>43954</v>
      </c>
      <c r="E44">
        <v>84</v>
      </c>
      <c r="F44">
        <f t="shared" si="0"/>
        <v>1600</v>
      </c>
      <c r="G44">
        <f t="shared" si="1"/>
        <v>3360</v>
      </c>
      <c r="H44">
        <f t="shared" si="2"/>
        <v>-217.37100000000009</v>
      </c>
      <c r="I44" s="2">
        <f t="shared" si="3"/>
        <v>235.12030075187971</v>
      </c>
      <c r="J44" s="2">
        <f t="shared" si="4"/>
        <v>-2754.5263157894738</v>
      </c>
    </row>
    <row r="45" spans="3:10" x14ac:dyDescent="0.35">
      <c r="C45">
        <f t="shared" si="5"/>
        <v>41</v>
      </c>
      <c r="D45" s="1">
        <f t="shared" si="6"/>
        <v>43955</v>
      </c>
      <c r="E45">
        <v>86</v>
      </c>
      <c r="F45">
        <f t="shared" si="0"/>
        <v>1681</v>
      </c>
      <c r="G45">
        <f t="shared" si="1"/>
        <v>3526</v>
      </c>
      <c r="H45">
        <f t="shared" si="2"/>
        <v>-140.4670000000001</v>
      </c>
      <c r="I45" s="2">
        <f t="shared" si="3"/>
        <v>197.12053061224489</v>
      </c>
      <c r="J45" s="2">
        <f t="shared" si="4"/>
        <v>-2601.9830952380953</v>
      </c>
    </row>
    <row r="46" spans="3:10" x14ac:dyDescent="0.35">
      <c r="C46">
        <f t="shared" si="5"/>
        <v>42</v>
      </c>
      <c r="D46" s="1">
        <f t="shared" si="6"/>
        <v>43956</v>
      </c>
      <c r="E46">
        <v>88</v>
      </c>
      <c r="F46">
        <f t="shared" si="0"/>
        <v>1764</v>
      </c>
      <c r="G46">
        <f t="shared" si="1"/>
        <v>3696</v>
      </c>
      <c r="H46">
        <f t="shared" si="2"/>
        <v>-63.563000000000102</v>
      </c>
      <c r="I46" s="2">
        <f t="shared" si="3"/>
        <v>162.04364339419979</v>
      </c>
      <c r="J46" s="2">
        <f t="shared" si="4"/>
        <v>-2450.0574436090224</v>
      </c>
    </row>
    <row r="47" spans="3:10" x14ac:dyDescent="0.35">
      <c r="C47">
        <f t="shared" si="5"/>
        <v>43</v>
      </c>
      <c r="D47" s="1">
        <f t="shared" si="6"/>
        <v>43957</v>
      </c>
      <c r="E47">
        <v>91</v>
      </c>
      <c r="F47">
        <f t="shared" si="0"/>
        <v>1849</v>
      </c>
      <c r="G47">
        <f t="shared" si="1"/>
        <v>3913</v>
      </c>
      <c r="H47">
        <f t="shared" si="2"/>
        <v>13.340999999999894</v>
      </c>
      <c r="I47" s="2">
        <f t="shared" si="3"/>
        <v>129.86290870032224</v>
      </c>
      <c r="J47" s="2">
        <f t="shared" si="4"/>
        <v>-2298.7493609022558</v>
      </c>
    </row>
    <row r="48" spans="3:10" x14ac:dyDescent="0.35">
      <c r="C48">
        <f t="shared" si="5"/>
        <v>44</v>
      </c>
      <c r="D48" s="1">
        <f t="shared" si="6"/>
        <v>43958</v>
      </c>
      <c r="E48">
        <v>91</v>
      </c>
      <c r="F48">
        <f t="shared" si="0"/>
        <v>1936</v>
      </c>
      <c r="G48">
        <f t="shared" si="1"/>
        <v>4004</v>
      </c>
      <c r="H48">
        <f t="shared" si="2"/>
        <v>90.244999999999891</v>
      </c>
      <c r="I48" s="2">
        <f t="shared" si="3"/>
        <v>100.55159613319012</v>
      </c>
      <c r="J48" s="2">
        <f t="shared" si="4"/>
        <v>-2148.0588471177944</v>
      </c>
    </row>
    <row r="49" spans="3:10" x14ac:dyDescent="0.35">
      <c r="C49">
        <f t="shared" si="5"/>
        <v>45</v>
      </c>
      <c r="D49" s="1">
        <f t="shared" si="6"/>
        <v>43959</v>
      </c>
      <c r="E49">
        <v>99</v>
      </c>
      <c r="F49">
        <f t="shared" si="0"/>
        <v>2025</v>
      </c>
      <c r="G49">
        <f t="shared" si="1"/>
        <v>4455</v>
      </c>
      <c r="H49">
        <f t="shared" si="2"/>
        <v>167.14899999999989</v>
      </c>
      <c r="I49" s="2">
        <f t="shared" si="3"/>
        <v>74.082975295381317</v>
      </c>
      <c r="J49" s="2">
        <f t="shared" si="4"/>
        <v>-1997.9859022556391</v>
      </c>
    </row>
    <row r="50" spans="3:10" x14ac:dyDescent="0.35">
      <c r="C50">
        <f t="shared" si="5"/>
        <v>46</v>
      </c>
      <c r="D50" s="1">
        <f t="shared" si="6"/>
        <v>43960</v>
      </c>
      <c r="E50">
        <v>100</v>
      </c>
      <c r="F50">
        <f t="shared" si="0"/>
        <v>2116</v>
      </c>
      <c r="G50">
        <f t="shared" si="1"/>
        <v>4600</v>
      </c>
      <c r="H50">
        <f t="shared" si="2"/>
        <v>244.05299999999988</v>
      </c>
      <c r="I50" s="2">
        <f t="shared" si="3"/>
        <v>50.430315789473681</v>
      </c>
      <c r="J50" s="2">
        <f t="shared" si="4"/>
        <v>-1848.5305263157895</v>
      </c>
    </row>
    <row r="51" spans="3:10" x14ac:dyDescent="0.35">
      <c r="C51">
        <f t="shared" si="5"/>
        <v>47</v>
      </c>
      <c r="D51" s="1">
        <f t="shared" si="6"/>
        <v>43961</v>
      </c>
      <c r="E51">
        <v>106</v>
      </c>
      <c r="F51">
        <f t="shared" si="0"/>
        <v>2209</v>
      </c>
      <c r="G51">
        <f t="shared" si="1"/>
        <v>4982</v>
      </c>
      <c r="H51">
        <f t="shared" si="2"/>
        <v>320.95699999999988</v>
      </c>
      <c r="I51" s="2">
        <f t="shared" si="3"/>
        <v>29.566887218045114</v>
      </c>
      <c r="J51" s="2">
        <f t="shared" si="4"/>
        <v>-1699.6927192982457</v>
      </c>
    </row>
    <row r="52" spans="3:10" x14ac:dyDescent="0.35">
      <c r="C52">
        <f t="shared" si="5"/>
        <v>48</v>
      </c>
      <c r="D52" s="1">
        <f t="shared" si="6"/>
        <v>43962</v>
      </c>
      <c r="E52">
        <v>110</v>
      </c>
      <c r="F52">
        <f t="shared" si="0"/>
        <v>2304</v>
      </c>
      <c r="G52">
        <f t="shared" si="1"/>
        <v>5280</v>
      </c>
      <c r="H52">
        <f t="shared" si="2"/>
        <v>397.86099999999988</v>
      </c>
      <c r="I52" s="2">
        <f t="shared" si="3"/>
        <v>11.465959183673469</v>
      </c>
      <c r="J52" s="2">
        <f t="shared" si="4"/>
        <v>-1551.4724812030074</v>
      </c>
    </row>
    <row r="53" spans="3:10" x14ac:dyDescent="0.35">
      <c r="C53">
        <f t="shared" si="5"/>
        <v>49</v>
      </c>
      <c r="D53" s="1">
        <f t="shared" si="6"/>
        <v>43963</v>
      </c>
      <c r="E53">
        <v>115</v>
      </c>
      <c r="F53">
        <f t="shared" si="0"/>
        <v>2401</v>
      </c>
      <c r="G53">
        <f t="shared" si="1"/>
        <v>5635</v>
      </c>
      <c r="H53">
        <f t="shared" si="2"/>
        <v>474.76499999999987</v>
      </c>
      <c r="I53" s="2">
        <f t="shared" si="3"/>
        <v>-3.8991987110633728</v>
      </c>
      <c r="J53" s="2">
        <f t="shared" si="4"/>
        <v>-1403.8698120300751</v>
      </c>
    </row>
    <row r="54" spans="3:10" x14ac:dyDescent="0.35">
      <c r="C54">
        <f t="shared" si="5"/>
        <v>50</v>
      </c>
      <c r="D54" s="1">
        <f t="shared" si="6"/>
        <v>43964</v>
      </c>
      <c r="E54">
        <v>115</v>
      </c>
      <c r="F54">
        <f t="shared" si="0"/>
        <v>2500</v>
      </c>
      <c r="G54">
        <f t="shared" si="1"/>
        <v>5750</v>
      </c>
      <c r="H54">
        <f t="shared" si="2"/>
        <v>551.66899999999987</v>
      </c>
      <c r="I54" s="2">
        <f t="shared" si="3"/>
        <v>-16.555316863587539</v>
      </c>
      <c r="J54" s="2">
        <f t="shared" si="4"/>
        <v>-1256.8847117794487</v>
      </c>
    </row>
    <row r="55" spans="3:10" x14ac:dyDescent="0.35">
      <c r="C55">
        <f t="shared" si="5"/>
        <v>51</v>
      </c>
      <c r="D55" s="1">
        <f t="shared" si="6"/>
        <v>43965</v>
      </c>
      <c r="E55">
        <v>121</v>
      </c>
      <c r="F55">
        <f t="shared" si="0"/>
        <v>2601</v>
      </c>
      <c r="G55">
        <f t="shared" si="1"/>
        <v>6171</v>
      </c>
      <c r="H55">
        <f t="shared" si="2"/>
        <v>628.57299999999987</v>
      </c>
      <c r="I55" s="2">
        <f t="shared" si="3"/>
        <v>-26.529125671321161</v>
      </c>
      <c r="J55" s="2">
        <f t="shared" si="4"/>
        <v>-1110.5171804511278</v>
      </c>
    </row>
    <row r="56" spans="3:10" x14ac:dyDescent="0.35">
      <c r="C56">
        <f t="shared" si="5"/>
        <v>52</v>
      </c>
      <c r="D56" s="1">
        <f t="shared" si="6"/>
        <v>43966</v>
      </c>
      <c r="E56">
        <v>126</v>
      </c>
      <c r="F56">
        <f t="shared" si="0"/>
        <v>2704</v>
      </c>
      <c r="G56">
        <f t="shared" si="1"/>
        <v>6552</v>
      </c>
      <c r="H56">
        <f t="shared" si="2"/>
        <v>705.47699999999986</v>
      </c>
      <c r="I56" s="2">
        <f t="shared" si="3"/>
        <v>-33.847355531686361</v>
      </c>
      <c r="J56" s="2">
        <f t="shared" si="4"/>
        <v>-964.76721804511283</v>
      </c>
    </row>
    <row r="57" spans="3:10" x14ac:dyDescent="0.35">
      <c r="C57">
        <f t="shared" si="5"/>
        <v>53</v>
      </c>
      <c r="D57" s="1">
        <f t="shared" si="6"/>
        <v>43967</v>
      </c>
      <c r="E57">
        <v>130</v>
      </c>
      <c r="F57">
        <f t="shared" si="0"/>
        <v>2809</v>
      </c>
      <c r="G57">
        <f t="shared" si="1"/>
        <v>6890</v>
      </c>
      <c r="H57">
        <f t="shared" si="2"/>
        <v>782.38099999999986</v>
      </c>
      <c r="I57" s="2">
        <f t="shared" si="3"/>
        <v>-38.536736842105263</v>
      </c>
      <c r="J57" s="2">
        <f t="shared" si="4"/>
        <v>-819.63482456140355</v>
      </c>
    </row>
    <row r="58" spans="3:10" x14ac:dyDescent="0.35">
      <c r="C58">
        <f t="shared" si="5"/>
        <v>54</v>
      </c>
      <c r="D58" s="1">
        <f t="shared" si="6"/>
        <v>43968</v>
      </c>
      <c r="E58">
        <v>134</v>
      </c>
      <c r="F58">
        <f t="shared" si="0"/>
        <v>2916</v>
      </c>
      <c r="G58">
        <f t="shared" si="1"/>
        <v>7236</v>
      </c>
      <c r="H58">
        <f t="shared" si="2"/>
        <v>859.28499999999985</v>
      </c>
      <c r="I58" s="2">
        <f t="shared" si="3"/>
        <v>-40.624000000000002</v>
      </c>
      <c r="J58" s="2">
        <f t="shared" si="4"/>
        <v>-675.12</v>
      </c>
    </row>
    <row r="59" spans="3:10" x14ac:dyDescent="0.35">
      <c r="C59">
        <f t="shared" si="5"/>
        <v>55</v>
      </c>
      <c r="D59" s="1">
        <f t="shared" si="6"/>
        <v>43969</v>
      </c>
      <c r="E59">
        <v>140</v>
      </c>
      <c r="F59">
        <f t="shared" si="0"/>
        <v>3025</v>
      </c>
      <c r="G59">
        <f t="shared" si="1"/>
        <v>7700</v>
      </c>
      <c r="H59">
        <f t="shared" si="2"/>
        <v>936.1889999999994</v>
      </c>
      <c r="I59" s="2">
        <f t="shared" si="3"/>
        <v>-40.135875402792699</v>
      </c>
      <c r="J59" s="2">
        <f t="shared" si="4"/>
        <v>-531.22274436090231</v>
      </c>
    </row>
    <row r="60" spans="3:10" x14ac:dyDescent="0.35">
      <c r="C60">
        <f t="shared" si="5"/>
        <v>56</v>
      </c>
      <c r="D60" s="1">
        <f t="shared" si="6"/>
        <v>43970</v>
      </c>
      <c r="E60">
        <v>142</v>
      </c>
      <c r="F60">
        <f t="shared" si="0"/>
        <v>3136</v>
      </c>
      <c r="G60">
        <f t="shared" si="1"/>
        <v>7952</v>
      </c>
      <c r="H60">
        <f t="shared" si="2"/>
        <v>1013.0929999999998</v>
      </c>
      <c r="I60" s="2">
        <f t="shared" si="3"/>
        <v>-37.099093447905481</v>
      </c>
      <c r="J60" s="2">
        <f t="shared" si="4"/>
        <v>-387.9430576441103</v>
      </c>
    </row>
    <row r="61" spans="3:10" x14ac:dyDescent="0.35">
      <c r="C61">
        <f t="shared" si="5"/>
        <v>57</v>
      </c>
      <c r="D61" s="1">
        <f t="shared" si="6"/>
        <v>43971</v>
      </c>
      <c r="E61">
        <v>154</v>
      </c>
      <c r="F61">
        <f t="shared" si="0"/>
        <v>3249</v>
      </c>
      <c r="G61">
        <f t="shared" si="1"/>
        <v>8778</v>
      </c>
      <c r="H61">
        <f t="shared" si="2"/>
        <v>1089.9970000000003</v>
      </c>
      <c r="I61" s="2">
        <f t="shared" si="3"/>
        <v>-31.540384532760473</v>
      </c>
      <c r="J61" s="2">
        <f t="shared" si="4"/>
        <v>-245.28093984962405</v>
      </c>
    </row>
    <row r="62" spans="3:10" x14ac:dyDescent="0.35">
      <c r="C62">
        <f t="shared" si="5"/>
        <v>58</v>
      </c>
      <c r="D62" s="1">
        <f t="shared" si="6"/>
        <v>43972</v>
      </c>
      <c r="E62">
        <v>157</v>
      </c>
      <c r="F62">
        <f t="shared" si="0"/>
        <v>3364</v>
      </c>
      <c r="G62">
        <f t="shared" si="1"/>
        <v>9106</v>
      </c>
      <c r="H62">
        <f t="shared" si="2"/>
        <v>1166.9009999999998</v>
      </c>
      <c r="I62" s="2">
        <f t="shared" si="3"/>
        <v>-23.486479054779807</v>
      </c>
      <c r="J62" s="2">
        <f t="shared" si="4"/>
        <v>-103.23639097744361</v>
      </c>
    </row>
    <row r="63" spans="3:10" x14ac:dyDescent="0.35">
      <c r="C63">
        <f t="shared" si="5"/>
        <v>59</v>
      </c>
      <c r="D63" s="1">
        <f t="shared" si="6"/>
        <v>43973</v>
      </c>
      <c r="E63">
        <v>158</v>
      </c>
      <c r="F63">
        <f t="shared" si="0"/>
        <v>3481</v>
      </c>
      <c r="G63">
        <f t="shared" si="1"/>
        <v>9322</v>
      </c>
      <c r="H63">
        <f t="shared" si="2"/>
        <v>1243.8049999999994</v>
      </c>
      <c r="I63" s="2">
        <f t="shared" si="3"/>
        <v>-12.964107411385607</v>
      </c>
      <c r="J63" s="2">
        <f t="shared" si="4"/>
        <v>38.19058897243108</v>
      </c>
    </row>
    <row r="64" spans="3:10" x14ac:dyDescent="0.35">
      <c r="C64">
        <f t="shared" si="5"/>
        <v>60</v>
      </c>
      <c r="D64" s="1">
        <f t="shared" si="6"/>
        <v>43974</v>
      </c>
      <c r="E64">
        <v>179</v>
      </c>
      <c r="F64">
        <f t="shared" si="0"/>
        <v>3600</v>
      </c>
      <c r="G64">
        <f t="shared" si="1"/>
        <v>10740</v>
      </c>
      <c r="H64">
        <f t="shared" si="2"/>
        <v>1320.7089999999998</v>
      </c>
      <c r="I64" s="2">
        <f t="shared" si="3"/>
        <v>0</v>
      </c>
      <c r="J64" s="2">
        <f t="shared" si="4"/>
        <v>179</v>
      </c>
    </row>
    <row r="65" spans="3:10" x14ac:dyDescent="0.35">
      <c r="C65">
        <f t="shared" si="5"/>
        <v>61</v>
      </c>
      <c r="D65" s="1">
        <f t="shared" si="6"/>
        <v>43975</v>
      </c>
      <c r="E65">
        <v>179</v>
      </c>
      <c r="F65">
        <f t="shared" si="0"/>
        <v>3721</v>
      </c>
      <c r="G65">
        <f t="shared" si="1"/>
        <v>10919</v>
      </c>
      <c r="H65">
        <f t="shared" si="2"/>
        <v>1397.6130000000003</v>
      </c>
      <c r="I65" s="2">
        <f t="shared" si="3"/>
        <v>15.379112781954888</v>
      </c>
      <c r="J65" s="2">
        <f t="shared" si="4"/>
        <v>319.19184210526316</v>
      </c>
    </row>
    <row r="66" spans="3:10" x14ac:dyDescent="0.35">
      <c r="C66">
        <f t="shared" si="5"/>
        <v>62</v>
      </c>
      <c r="D66" s="1">
        <f t="shared" si="6"/>
        <v>43976</v>
      </c>
      <c r="E66">
        <v>188</v>
      </c>
      <c r="F66">
        <f t="shared" si="0"/>
        <v>3844</v>
      </c>
      <c r="G66">
        <f t="shared" si="1"/>
        <v>11656</v>
      </c>
      <c r="H66">
        <f t="shared" si="2"/>
        <v>1474.5169999999998</v>
      </c>
      <c r="I66" s="2">
        <f t="shared" si="3"/>
        <v>33.14650053705693</v>
      </c>
      <c r="J66" s="2">
        <f t="shared" si="4"/>
        <v>458.76611528822053</v>
      </c>
    </row>
    <row r="67" spans="3:10" x14ac:dyDescent="0.35">
      <c r="C67">
        <f t="shared" si="5"/>
        <v>63</v>
      </c>
      <c r="D67" s="1">
        <f t="shared" si="6"/>
        <v>43977</v>
      </c>
      <c r="E67">
        <v>193</v>
      </c>
      <c r="F67">
        <f t="shared" si="0"/>
        <v>3969</v>
      </c>
      <c r="G67">
        <f t="shared" si="1"/>
        <v>12159</v>
      </c>
      <c r="H67">
        <f t="shared" si="2"/>
        <v>1551.4209999999994</v>
      </c>
      <c r="I67" s="2">
        <f t="shared" si="3"/>
        <v>53.275432867883993</v>
      </c>
      <c r="J67" s="2">
        <f t="shared" si="4"/>
        <v>597.72281954887217</v>
      </c>
    </row>
    <row r="68" spans="3:10" x14ac:dyDescent="0.35">
      <c r="C68">
        <f t="shared" si="5"/>
        <v>64</v>
      </c>
      <c r="D68" s="1">
        <f t="shared" si="6"/>
        <v>43978</v>
      </c>
      <c r="E68">
        <v>194</v>
      </c>
      <c r="F68">
        <f t="shared" si="0"/>
        <v>4096</v>
      </c>
      <c r="G68">
        <f t="shared" si="1"/>
        <v>12416</v>
      </c>
      <c r="H68">
        <f t="shared" si="2"/>
        <v>1628.3249999999998</v>
      </c>
      <c r="I68" s="2">
        <f t="shared" si="3"/>
        <v>75.739179377013969</v>
      </c>
      <c r="J68" s="2">
        <f t="shared" si="4"/>
        <v>736.06195488721801</v>
      </c>
    </row>
    <row r="69" spans="3:10" x14ac:dyDescent="0.35">
      <c r="C69">
        <f t="shared" si="5"/>
        <v>65</v>
      </c>
      <c r="D69" s="1">
        <f t="shared" si="6"/>
        <v>43979</v>
      </c>
      <c r="E69">
        <v>199</v>
      </c>
      <c r="F69">
        <f t="shared" si="0"/>
        <v>4225</v>
      </c>
      <c r="G69">
        <f t="shared" si="1"/>
        <v>12935</v>
      </c>
      <c r="H69">
        <f t="shared" si="2"/>
        <v>1705.2290000000003</v>
      </c>
      <c r="I69" s="2">
        <f t="shared" si="3"/>
        <v>100.51100966702471</v>
      </c>
      <c r="J69" s="2">
        <f t="shared" si="4"/>
        <v>873.78352130325811</v>
      </c>
    </row>
    <row r="70" spans="3:10" x14ac:dyDescent="0.35">
      <c r="C70">
        <f t="shared" si="5"/>
        <v>66</v>
      </c>
      <c r="D70" s="1">
        <f t="shared" si="6"/>
        <v>43980</v>
      </c>
      <c r="E70">
        <v>200</v>
      </c>
      <c r="F70">
        <f t="shared" ref="F70:F133" si="7">C70^2</f>
        <v>4356</v>
      </c>
      <c r="G70">
        <f t="shared" ref="G70:G133" si="8">C70*E70</f>
        <v>13200</v>
      </c>
      <c r="H70">
        <f t="shared" ref="H70:H133" si="9">(76.904*C70)-3293.531</f>
        <v>1782.1329999999998</v>
      </c>
      <c r="I70" s="2">
        <f t="shared" ref="I70:I133" si="10">((-12443*C70^3)+(5612295*C70^2)-(499497250*C70)+12453261000)/2793000</f>
        <v>127.56419334049409</v>
      </c>
      <c r="J70" s="2">
        <f t="shared" ref="J70:J133" si="11">((-24641*C70^2)+(14168870*C70)-747140400)/79800</f>
        <v>1010.8875187969925</v>
      </c>
    </row>
    <row r="71" spans="3:10" x14ac:dyDescent="0.35">
      <c r="C71">
        <f t="shared" ref="C71:C134" si="12">C70+1</f>
        <v>67</v>
      </c>
      <c r="D71" s="1">
        <f t="shared" ref="D71:D134" si="13">D70+1</f>
        <v>43981</v>
      </c>
      <c r="E71">
        <v>200</v>
      </c>
      <c r="F71">
        <f t="shared" si="7"/>
        <v>4489</v>
      </c>
      <c r="G71">
        <f t="shared" si="8"/>
        <v>13400</v>
      </c>
      <c r="H71">
        <f t="shared" si="9"/>
        <v>1859.0369999999994</v>
      </c>
      <c r="I71" s="2">
        <f t="shared" si="10"/>
        <v>156.87200000000001</v>
      </c>
      <c r="J71" s="2">
        <f t="shared" si="11"/>
        <v>1147.3739473684211</v>
      </c>
    </row>
    <row r="72" spans="3:10" x14ac:dyDescent="0.35">
      <c r="C72">
        <f t="shared" si="12"/>
        <v>68</v>
      </c>
      <c r="D72" s="1">
        <f t="shared" si="13"/>
        <v>43982</v>
      </c>
      <c r="E72">
        <v>223</v>
      </c>
      <c r="F72">
        <f t="shared" si="7"/>
        <v>4624</v>
      </c>
      <c r="G72">
        <f t="shared" si="8"/>
        <v>15164</v>
      </c>
      <c r="H72">
        <f t="shared" si="9"/>
        <v>1935.9409999999998</v>
      </c>
      <c r="I72" s="2">
        <f t="shared" si="10"/>
        <v>188.40769924812031</v>
      </c>
      <c r="J72" s="2">
        <f t="shared" si="11"/>
        <v>1283.2428070175438</v>
      </c>
    </row>
    <row r="73" spans="3:10" x14ac:dyDescent="0.35">
      <c r="C73">
        <f t="shared" si="12"/>
        <v>69</v>
      </c>
      <c r="D73" s="1">
        <f t="shared" si="13"/>
        <v>43983</v>
      </c>
      <c r="E73">
        <v>240</v>
      </c>
      <c r="F73">
        <f t="shared" si="7"/>
        <v>4761</v>
      </c>
      <c r="G73">
        <f t="shared" si="8"/>
        <v>16560</v>
      </c>
      <c r="H73">
        <f t="shared" si="9"/>
        <v>2012.8450000000003</v>
      </c>
      <c r="I73" s="2">
        <f t="shared" si="10"/>
        <v>222.14456068743286</v>
      </c>
      <c r="J73" s="2">
        <f t="shared" si="11"/>
        <v>1418.4940977443609</v>
      </c>
    </row>
    <row r="74" spans="3:10" x14ac:dyDescent="0.35">
      <c r="C74">
        <f t="shared" si="12"/>
        <v>70</v>
      </c>
      <c r="D74" s="1">
        <f t="shared" si="13"/>
        <v>43984</v>
      </c>
      <c r="E74">
        <v>300</v>
      </c>
      <c r="F74">
        <f t="shared" si="7"/>
        <v>4900</v>
      </c>
      <c r="G74">
        <f t="shared" si="8"/>
        <v>21000</v>
      </c>
      <c r="H74">
        <f t="shared" si="9"/>
        <v>2089.7489999999998</v>
      </c>
      <c r="I74" s="2">
        <f t="shared" si="10"/>
        <v>258.05585392051557</v>
      </c>
      <c r="J74" s="2">
        <f t="shared" si="11"/>
        <v>1553.1278195488721</v>
      </c>
    </row>
    <row r="75" spans="3:10" x14ac:dyDescent="0.35">
      <c r="C75">
        <f t="shared" si="12"/>
        <v>71</v>
      </c>
      <c r="D75" s="1">
        <f t="shared" si="13"/>
        <v>43985</v>
      </c>
      <c r="E75">
        <v>540</v>
      </c>
      <c r="F75">
        <f t="shared" si="7"/>
        <v>5041</v>
      </c>
      <c r="G75">
        <f t="shared" si="8"/>
        <v>38340</v>
      </c>
      <c r="H75">
        <f t="shared" si="9"/>
        <v>2166.6529999999993</v>
      </c>
      <c r="I75" s="2">
        <f t="shared" si="10"/>
        <v>296.11484854994632</v>
      </c>
      <c r="J75" s="2">
        <f t="shared" si="11"/>
        <v>1687.1439724310776</v>
      </c>
    </row>
    <row r="76" spans="3:10" x14ac:dyDescent="0.35">
      <c r="C76">
        <f t="shared" si="12"/>
        <v>72</v>
      </c>
      <c r="D76" s="1">
        <f t="shared" si="13"/>
        <v>43986</v>
      </c>
      <c r="E76">
        <v>610</v>
      </c>
      <c r="F76">
        <f t="shared" si="7"/>
        <v>5184</v>
      </c>
      <c r="G76">
        <f t="shared" si="8"/>
        <v>43920</v>
      </c>
      <c r="H76">
        <f t="shared" si="9"/>
        <v>2243.5569999999998</v>
      </c>
      <c r="I76" s="2">
        <f t="shared" si="10"/>
        <v>336.29481417830289</v>
      </c>
      <c r="J76" s="2">
        <f t="shared" si="11"/>
        <v>1820.5425563909776</v>
      </c>
    </row>
    <row r="77" spans="3:10" x14ac:dyDescent="0.35">
      <c r="C77">
        <f t="shared" si="12"/>
        <v>73</v>
      </c>
      <c r="D77" s="1">
        <f t="shared" si="13"/>
        <v>43987</v>
      </c>
      <c r="E77">
        <v>742</v>
      </c>
      <c r="F77">
        <f t="shared" si="7"/>
        <v>5329</v>
      </c>
      <c r="G77">
        <f t="shared" si="8"/>
        <v>54166</v>
      </c>
      <c r="H77">
        <f t="shared" si="9"/>
        <v>2320.4610000000002</v>
      </c>
      <c r="I77" s="2">
        <f t="shared" si="10"/>
        <v>378.56902040816328</v>
      </c>
      <c r="J77" s="2">
        <f t="shared" si="11"/>
        <v>1953.3235714285715</v>
      </c>
    </row>
    <row r="78" spans="3:10" x14ac:dyDescent="0.35">
      <c r="C78">
        <f t="shared" si="12"/>
        <v>74</v>
      </c>
      <c r="D78" s="1">
        <f t="shared" si="13"/>
        <v>43988</v>
      </c>
      <c r="E78">
        <v>766</v>
      </c>
      <c r="F78">
        <f t="shared" si="7"/>
        <v>5476</v>
      </c>
      <c r="G78">
        <f t="shared" si="8"/>
        <v>56684</v>
      </c>
      <c r="H78">
        <f t="shared" si="9"/>
        <v>2397.3649999999998</v>
      </c>
      <c r="I78" s="2">
        <f t="shared" si="10"/>
        <v>422.91073684210528</v>
      </c>
      <c r="J78" s="2">
        <f t="shared" si="11"/>
        <v>2085.4870175438596</v>
      </c>
    </row>
    <row r="79" spans="3:10" x14ac:dyDescent="0.35">
      <c r="C79">
        <f t="shared" si="12"/>
        <v>75</v>
      </c>
      <c r="D79" s="1">
        <f t="shared" si="13"/>
        <v>43989</v>
      </c>
      <c r="E79">
        <v>812</v>
      </c>
      <c r="F79">
        <f t="shared" si="7"/>
        <v>5625</v>
      </c>
      <c r="G79">
        <f t="shared" si="8"/>
        <v>60900</v>
      </c>
      <c r="H79">
        <f t="shared" si="9"/>
        <v>2474.2689999999993</v>
      </c>
      <c r="I79" s="2">
        <f t="shared" si="10"/>
        <v>469.29323308270676</v>
      </c>
      <c r="J79" s="2">
        <f t="shared" si="11"/>
        <v>2217.0328947368421</v>
      </c>
    </row>
    <row r="80" spans="3:10" x14ac:dyDescent="0.35">
      <c r="C80">
        <f t="shared" si="12"/>
        <v>76</v>
      </c>
      <c r="D80" s="1">
        <f t="shared" si="13"/>
        <v>43990</v>
      </c>
      <c r="E80">
        <v>867</v>
      </c>
      <c r="F80">
        <f t="shared" si="7"/>
        <v>5776</v>
      </c>
      <c r="G80">
        <f t="shared" si="8"/>
        <v>65892</v>
      </c>
      <c r="H80">
        <f t="shared" si="9"/>
        <v>2551.1729999999998</v>
      </c>
      <c r="I80" s="2">
        <f t="shared" si="10"/>
        <v>517.68977873254562</v>
      </c>
      <c r="J80" s="2">
        <f t="shared" si="11"/>
        <v>2347.9612030075186</v>
      </c>
    </row>
    <row r="81" spans="3:10" x14ac:dyDescent="0.35">
      <c r="C81">
        <f t="shared" si="12"/>
        <v>77</v>
      </c>
      <c r="D81" s="1">
        <f t="shared" si="13"/>
        <v>43991</v>
      </c>
      <c r="E81">
        <v>923</v>
      </c>
      <c r="F81">
        <f t="shared" si="7"/>
        <v>5929</v>
      </c>
      <c r="G81">
        <f t="shared" si="8"/>
        <v>71071</v>
      </c>
      <c r="H81">
        <f t="shared" si="9"/>
        <v>2628.0770000000002</v>
      </c>
      <c r="I81" s="2">
        <f t="shared" si="10"/>
        <v>568.07364339419973</v>
      </c>
      <c r="J81" s="2">
        <f t="shared" si="11"/>
        <v>2478.2719423558897</v>
      </c>
    </row>
    <row r="82" spans="3:10" x14ac:dyDescent="0.35">
      <c r="C82">
        <f t="shared" si="12"/>
        <v>78</v>
      </c>
      <c r="D82" s="1">
        <f t="shared" si="13"/>
        <v>43992</v>
      </c>
      <c r="E82">
        <v>960</v>
      </c>
      <c r="F82">
        <f t="shared" si="7"/>
        <v>6084</v>
      </c>
      <c r="G82">
        <f t="shared" si="8"/>
        <v>74880</v>
      </c>
      <c r="H82">
        <f t="shared" si="9"/>
        <v>2704.9809999999998</v>
      </c>
      <c r="I82" s="2">
        <f t="shared" si="10"/>
        <v>620.418096670247</v>
      </c>
      <c r="J82" s="2">
        <f t="shared" si="11"/>
        <v>2607.9651127819548</v>
      </c>
    </row>
    <row r="83" spans="3:10" x14ac:dyDescent="0.35">
      <c r="C83">
        <f t="shared" si="12"/>
        <v>79</v>
      </c>
      <c r="D83" s="1">
        <f t="shared" si="13"/>
        <v>43993</v>
      </c>
      <c r="E83">
        <v>998</v>
      </c>
      <c r="F83">
        <f t="shared" si="7"/>
        <v>6241</v>
      </c>
      <c r="G83">
        <f t="shared" si="8"/>
        <v>78842</v>
      </c>
      <c r="H83">
        <f t="shared" si="9"/>
        <v>2781.8849999999993</v>
      </c>
      <c r="I83" s="2">
        <f t="shared" si="10"/>
        <v>674.69640816326535</v>
      </c>
      <c r="J83" s="2">
        <f t="shared" si="11"/>
        <v>2737.0407142857143</v>
      </c>
    </row>
    <row r="84" spans="3:10" x14ac:dyDescent="0.35">
      <c r="C84">
        <f t="shared" si="12"/>
        <v>80</v>
      </c>
      <c r="D84" s="1">
        <f t="shared" si="13"/>
        <v>43994</v>
      </c>
      <c r="E84">
        <v>1188</v>
      </c>
      <c r="F84">
        <f t="shared" si="7"/>
        <v>6400</v>
      </c>
      <c r="G84">
        <f t="shared" si="8"/>
        <v>95040</v>
      </c>
      <c r="H84">
        <f t="shared" si="9"/>
        <v>2858.7889999999998</v>
      </c>
      <c r="I84" s="2">
        <f t="shared" si="10"/>
        <v>730.88184747583239</v>
      </c>
      <c r="J84" s="2">
        <f t="shared" si="11"/>
        <v>2865.4987468671679</v>
      </c>
    </row>
    <row r="85" spans="3:10" x14ac:dyDescent="0.35">
      <c r="C85">
        <f t="shared" si="12"/>
        <v>81</v>
      </c>
      <c r="D85" s="1">
        <f t="shared" si="13"/>
        <v>43995</v>
      </c>
      <c r="E85">
        <v>1228</v>
      </c>
      <c r="F85">
        <f t="shared" si="7"/>
        <v>6561</v>
      </c>
      <c r="G85">
        <f t="shared" si="8"/>
        <v>99468</v>
      </c>
      <c r="H85">
        <f t="shared" si="9"/>
        <v>2935.6930000000002</v>
      </c>
      <c r="I85" s="2">
        <f t="shared" si="10"/>
        <v>788.94768421052629</v>
      </c>
      <c r="J85" s="2">
        <f t="shared" si="11"/>
        <v>2993.3392105263156</v>
      </c>
    </row>
    <row r="86" spans="3:10" x14ac:dyDescent="0.35">
      <c r="C86">
        <f t="shared" si="12"/>
        <v>82</v>
      </c>
      <c r="D86" s="1">
        <f t="shared" si="13"/>
        <v>43996</v>
      </c>
      <c r="E86">
        <v>1269</v>
      </c>
      <c r="F86">
        <f t="shared" si="7"/>
        <v>6724</v>
      </c>
      <c r="G86">
        <f t="shared" si="8"/>
        <v>104058</v>
      </c>
      <c r="H86">
        <f t="shared" si="9"/>
        <v>3012.5969999999998</v>
      </c>
      <c r="I86" s="2">
        <f t="shared" si="10"/>
        <v>848.86718796992477</v>
      </c>
      <c r="J86" s="2">
        <f t="shared" si="11"/>
        <v>3120.5621052631577</v>
      </c>
    </row>
    <row r="87" spans="3:10" x14ac:dyDescent="0.35">
      <c r="C87">
        <f t="shared" si="12"/>
        <v>83</v>
      </c>
      <c r="D87" s="1">
        <f t="shared" si="13"/>
        <v>43997</v>
      </c>
      <c r="E87">
        <v>1300</v>
      </c>
      <c r="F87">
        <f t="shared" si="7"/>
        <v>6889</v>
      </c>
      <c r="G87">
        <f t="shared" si="8"/>
        <v>107900</v>
      </c>
      <c r="H87">
        <f t="shared" si="9"/>
        <v>3089.5009999999993</v>
      </c>
      <c r="I87" s="2">
        <f t="shared" si="10"/>
        <v>910.61362835660577</v>
      </c>
      <c r="J87" s="2">
        <f t="shared" si="11"/>
        <v>3247.1674310776943</v>
      </c>
    </row>
    <row r="88" spans="3:10" x14ac:dyDescent="0.35">
      <c r="C88">
        <f t="shared" si="12"/>
        <v>84</v>
      </c>
      <c r="D88" s="1">
        <f t="shared" si="13"/>
        <v>43998</v>
      </c>
      <c r="E88">
        <v>1331</v>
      </c>
      <c r="F88">
        <f t="shared" si="7"/>
        <v>7056</v>
      </c>
      <c r="G88">
        <f t="shared" si="8"/>
        <v>111804</v>
      </c>
      <c r="H88">
        <f t="shared" si="9"/>
        <v>3166.4049999999997</v>
      </c>
      <c r="I88" s="2">
        <f t="shared" si="10"/>
        <v>974.16027497314712</v>
      </c>
      <c r="J88" s="2">
        <f t="shared" si="11"/>
        <v>3373.155187969925</v>
      </c>
    </row>
    <row r="89" spans="3:10" x14ac:dyDescent="0.35">
      <c r="C89">
        <f t="shared" si="12"/>
        <v>85</v>
      </c>
      <c r="D89" s="1">
        <f t="shared" si="13"/>
        <v>43999</v>
      </c>
      <c r="E89">
        <v>1376</v>
      </c>
      <c r="F89">
        <f t="shared" si="7"/>
        <v>7225</v>
      </c>
      <c r="G89">
        <f t="shared" si="8"/>
        <v>116960</v>
      </c>
      <c r="H89">
        <f t="shared" si="9"/>
        <v>3243.3090000000002</v>
      </c>
      <c r="I89" s="2">
        <f t="shared" si="10"/>
        <v>1039.4803974221268</v>
      </c>
      <c r="J89" s="2">
        <f t="shared" si="11"/>
        <v>3498.5253759398497</v>
      </c>
    </row>
    <row r="90" spans="3:10" x14ac:dyDescent="0.35">
      <c r="C90">
        <f t="shared" si="12"/>
        <v>86</v>
      </c>
      <c r="D90" s="1">
        <f t="shared" si="13"/>
        <v>44000</v>
      </c>
      <c r="E90">
        <v>1426</v>
      </c>
      <c r="F90">
        <f t="shared" si="7"/>
        <v>7396</v>
      </c>
      <c r="G90">
        <f t="shared" si="8"/>
        <v>122636</v>
      </c>
      <c r="H90">
        <f t="shared" si="9"/>
        <v>3320.2129999999997</v>
      </c>
      <c r="I90" s="2">
        <f t="shared" si="10"/>
        <v>1106.5472653061224</v>
      </c>
      <c r="J90" s="2">
        <f t="shared" si="11"/>
        <v>3623.2779949874684</v>
      </c>
    </row>
    <row r="91" spans="3:10" x14ac:dyDescent="0.35">
      <c r="C91">
        <f t="shared" si="12"/>
        <v>87</v>
      </c>
      <c r="D91" s="1">
        <f t="shared" si="13"/>
        <v>44001</v>
      </c>
      <c r="E91">
        <v>1487</v>
      </c>
      <c r="F91">
        <f t="shared" si="7"/>
        <v>7569</v>
      </c>
      <c r="G91">
        <f t="shared" si="8"/>
        <v>129369</v>
      </c>
      <c r="H91">
        <f t="shared" si="9"/>
        <v>3397.1169999999993</v>
      </c>
      <c r="I91" s="2">
        <f t="shared" si="10"/>
        <v>1175.3341482277121</v>
      </c>
      <c r="J91" s="2">
        <f t="shared" si="11"/>
        <v>3747.4130451127821</v>
      </c>
    </row>
    <row r="92" spans="3:10" x14ac:dyDescent="0.35">
      <c r="C92">
        <f t="shared" si="12"/>
        <v>88</v>
      </c>
      <c r="D92" s="1">
        <f t="shared" si="13"/>
        <v>44002</v>
      </c>
      <c r="E92">
        <v>1559</v>
      </c>
      <c r="F92">
        <f t="shared" si="7"/>
        <v>7744</v>
      </c>
      <c r="G92">
        <f t="shared" si="8"/>
        <v>137192</v>
      </c>
      <c r="H92">
        <f t="shared" si="9"/>
        <v>3474.0209999999997</v>
      </c>
      <c r="I92" s="2">
        <f t="shared" si="10"/>
        <v>1245.8143157894738</v>
      </c>
      <c r="J92" s="2">
        <f t="shared" si="11"/>
        <v>3870.9305263157894</v>
      </c>
    </row>
    <row r="93" spans="3:10" x14ac:dyDescent="0.35">
      <c r="C93">
        <f t="shared" si="12"/>
        <v>89</v>
      </c>
      <c r="D93" s="1">
        <f t="shared" si="13"/>
        <v>44003</v>
      </c>
      <c r="E93">
        <v>1595</v>
      </c>
      <c r="F93">
        <f t="shared" si="7"/>
        <v>7921</v>
      </c>
      <c r="G93">
        <f t="shared" si="8"/>
        <v>141955</v>
      </c>
      <c r="H93">
        <f t="shared" si="9"/>
        <v>3550.9250000000002</v>
      </c>
      <c r="I93" s="2">
        <f t="shared" si="10"/>
        <v>1317.9610375939849</v>
      </c>
      <c r="J93" s="2">
        <f t="shared" si="11"/>
        <v>3993.8304385964911</v>
      </c>
    </row>
    <row r="94" spans="3:10" x14ac:dyDescent="0.35">
      <c r="C94">
        <f t="shared" si="12"/>
        <v>90</v>
      </c>
      <c r="D94" s="1">
        <f t="shared" si="13"/>
        <v>44004</v>
      </c>
      <c r="E94">
        <v>1631</v>
      </c>
      <c r="F94">
        <f t="shared" si="7"/>
        <v>8100</v>
      </c>
      <c r="G94">
        <f t="shared" si="8"/>
        <v>146790</v>
      </c>
      <c r="H94">
        <f t="shared" si="9"/>
        <v>3627.8289999999997</v>
      </c>
      <c r="I94" s="2">
        <f t="shared" si="10"/>
        <v>1391.7475832438238</v>
      </c>
      <c r="J94" s="2">
        <f t="shared" si="11"/>
        <v>4116.1127819548874</v>
      </c>
    </row>
    <row r="95" spans="3:10" x14ac:dyDescent="0.35">
      <c r="C95">
        <f t="shared" si="12"/>
        <v>91</v>
      </c>
      <c r="D95" s="1">
        <f t="shared" si="13"/>
        <v>44005</v>
      </c>
      <c r="E95">
        <v>1670</v>
      </c>
      <c r="F95">
        <f t="shared" si="7"/>
        <v>8281</v>
      </c>
      <c r="G95">
        <f t="shared" si="8"/>
        <v>151970</v>
      </c>
      <c r="H95">
        <f t="shared" si="9"/>
        <v>3704.7329999999993</v>
      </c>
      <c r="I95" s="2">
        <f t="shared" si="10"/>
        <v>1467.1472223415683</v>
      </c>
      <c r="J95" s="2">
        <f t="shared" si="11"/>
        <v>4237.7775563909772</v>
      </c>
    </row>
    <row r="96" spans="3:10" x14ac:dyDescent="0.35">
      <c r="C96">
        <f t="shared" si="12"/>
        <v>92</v>
      </c>
      <c r="D96" s="1">
        <f t="shared" si="13"/>
        <v>44006</v>
      </c>
      <c r="E96">
        <v>1838</v>
      </c>
      <c r="F96">
        <f t="shared" si="7"/>
        <v>8464</v>
      </c>
      <c r="G96">
        <f t="shared" si="8"/>
        <v>169096</v>
      </c>
      <c r="H96">
        <f t="shared" si="9"/>
        <v>3781.6369999999997</v>
      </c>
      <c r="I96" s="2">
        <f t="shared" si="10"/>
        <v>1544.133224489796</v>
      </c>
      <c r="J96" s="2">
        <f t="shared" si="11"/>
        <v>4358.8247619047615</v>
      </c>
    </row>
    <row r="97" spans="3:10" x14ac:dyDescent="0.35">
      <c r="C97">
        <f t="shared" si="12"/>
        <v>93</v>
      </c>
      <c r="D97" s="1">
        <f t="shared" si="13"/>
        <v>44007</v>
      </c>
      <c r="E97">
        <v>1968</v>
      </c>
      <c r="F97">
        <f t="shared" si="7"/>
        <v>8649</v>
      </c>
      <c r="G97">
        <f t="shared" si="8"/>
        <v>183024</v>
      </c>
      <c r="H97">
        <f t="shared" si="9"/>
        <v>3858.5410000000002</v>
      </c>
      <c r="I97" s="2">
        <f t="shared" si="10"/>
        <v>1622.6788592910848</v>
      </c>
      <c r="J97" s="2">
        <f t="shared" si="11"/>
        <v>4479.2543984962404</v>
      </c>
    </row>
    <row r="98" spans="3:10" x14ac:dyDescent="0.35">
      <c r="C98">
        <f t="shared" si="12"/>
        <v>94</v>
      </c>
      <c r="D98" s="1">
        <f t="shared" si="13"/>
        <v>44008</v>
      </c>
      <c r="E98">
        <v>2068</v>
      </c>
      <c r="F98">
        <f t="shared" si="7"/>
        <v>8836</v>
      </c>
      <c r="G98">
        <f t="shared" si="8"/>
        <v>194392</v>
      </c>
      <c r="H98">
        <f t="shared" si="9"/>
        <v>3935.4449999999997</v>
      </c>
      <c r="I98" s="2">
        <f t="shared" si="10"/>
        <v>1702.7573963480129</v>
      </c>
      <c r="J98" s="2">
        <f t="shared" si="11"/>
        <v>4599.0664661654137</v>
      </c>
    </row>
    <row r="99" spans="3:10" x14ac:dyDescent="0.35">
      <c r="C99">
        <f t="shared" si="12"/>
        <v>95</v>
      </c>
      <c r="D99" s="1">
        <f t="shared" si="13"/>
        <v>44009</v>
      </c>
      <c r="E99">
        <v>2118</v>
      </c>
      <c r="F99">
        <f t="shared" si="7"/>
        <v>9025</v>
      </c>
      <c r="G99">
        <f t="shared" si="8"/>
        <v>201210</v>
      </c>
      <c r="H99">
        <f t="shared" si="9"/>
        <v>4012.3489999999993</v>
      </c>
      <c r="I99" s="2">
        <f t="shared" si="10"/>
        <v>1784.3421052631579</v>
      </c>
      <c r="J99" s="2">
        <f t="shared" si="11"/>
        <v>4718.2609649122805</v>
      </c>
    </row>
    <row r="100" spans="3:10" x14ac:dyDescent="0.35">
      <c r="C100">
        <f t="shared" si="12"/>
        <v>96</v>
      </c>
      <c r="D100" s="1">
        <f t="shared" si="13"/>
        <v>44010</v>
      </c>
      <c r="E100">
        <v>2238</v>
      </c>
      <c r="F100">
        <f t="shared" si="7"/>
        <v>9216</v>
      </c>
      <c r="G100">
        <f t="shared" si="8"/>
        <v>214848</v>
      </c>
      <c r="H100">
        <f t="shared" si="9"/>
        <v>4089.2529999999997</v>
      </c>
      <c r="I100" s="2">
        <f t="shared" si="10"/>
        <v>1867.4062556390977</v>
      </c>
      <c r="J100" s="2">
        <f t="shared" si="11"/>
        <v>4836.8378947368419</v>
      </c>
    </row>
    <row r="101" spans="3:10" x14ac:dyDescent="0.35">
      <c r="C101">
        <f t="shared" si="12"/>
        <v>97</v>
      </c>
      <c r="D101" s="1">
        <f t="shared" si="13"/>
        <v>44011</v>
      </c>
      <c r="E101">
        <v>2314</v>
      </c>
      <c r="F101">
        <f t="shared" si="7"/>
        <v>9409</v>
      </c>
      <c r="G101">
        <f t="shared" si="8"/>
        <v>224458</v>
      </c>
      <c r="H101">
        <f t="shared" si="9"/>
        <v>4166.1570000000002</v>
      </c>
      <c r="I101" s="2">
        <f t="shared" si="10"/>
        <v>1951.9231170784103</v>
      </c>
      <c r="J101" s="2">
        <f t="shared" si="11"/>
        <v>4954.7972556390978</v>
      </c>
    </row>
    <row r="102" spans="3:10" x14ac:dyDescent="0.35">
      <c r="C102">
        <f t="shared" si="12"/>
        <v>98</v>
      </c>
      <c r="D102" s="1">
        <f t="shared" si="13"/>
        <v>44012</v>
      </c>
      <c r="E102">
        <v>2425</v>
      </c>
      <c r="F102">
        <f t="shared" si="7"/>
        <v>9604</v>
      </c>
      <c r="G102">
        <f t="shared" si="8"/>
        <v>237650</v>
      </c>
      <c r="H102">
        <f t="shared" si="9"/>
        <v>4243.0609999999997</v>
      </c>
      <c r="I102" s="2">
        <f t="shared" si="10"/>
        <v>2037.8659591836736</v>
      </c>
      <c r="J102" s="2">
        <f t="shared" si="11"/>
        <v>5072.1390476190472</v>
      </c>
    </row>
    <row r="103" spans="3:10" x14ac:dyDescent="0.35">
      <c r="C103">
        <f t="shared" si="12"/>
        <v>99</v>
      </c>
      <c r="D103" s="1">
        <f t="shared" si="13"/>
        <v>44013</v>
      </c>
      <c r="E103">
        <v>2543</v>
      </c>
      <c r="F103">
        <f t="shared" si="7"/>
        <v>9801</v>
      </c>
      <c r="G103">
        <f t="shared" si="8"/>
        <v>251757</v>
      </c>
      <c r="H103">
        <f t="shared" si="9"/>
        <v>4319.9649999999992</v>
      </c>
      <c r="I103" s="2">
        <f t="shared" si="10"/>
        <v>2125.2080515574653</v>
      </c>
      <c r="J103" s="2">
        <f t="shared" si="11"/>
        <v>5188.8632706766921</v>
      </c>
    </row>
    <row r="104" spans="3:10" x14ac:dyDescent="0.35">
      <c r="C104">
        <f t="shared" si="12"/>
        <v>100</v>
      </c>
      <c r="D104" s="1">
        <f t="shared" si="13"/>
        <v>44014</v>
      </c>
      <c r="E104">
        <v>2737</v>
      </c>
      <c r="F104">
        <f t="shared" si="7"/>
        <v>10000</v>
      </c>
      <c r="G104">
        <f t="shared" si="8"/>
        <v>273700</v>
      </c>
      <c r="H104">
        <f t="shared" si="9"/>
        <v>4396.8689999999997</v>
      </c>
      <c r="I104" s="2">
        <f t="shared" si="10"/>
        <v>2213.9226638023629</v>
      </c>
      <c r="J104" s="2">
        <f t="shared" si="11"/>
        <v>5304.9699248120305</v>
      </c>
    </row>
    <row r="105" spans="3:10" x14ac:dyDescent="0.35">
      <c r="C105">
        <f t="shared" si="12"/>
        <v>101</v>
      </c>
      <c r="D105" s="1">
        <f t="shared" si="13"/>
        <v>44015</v>
      </c>
      <c r="E105">
        <v>2791</v>
      </c>
      <c r="F105">
        <f t="shared" si="7"/>
        <v>10201</v>
      </c>
      <c r="G105">
        <f t="shared" si="8"/>
        <v>281891</v>
      </c>
      <c r="H105">
        <f t="shared" si="9"/>
        <v>4473.7730000000001</v>
      </c>
      <c r="I105" s="2">
        <f t="shared" si="10"/>
        <v>2303.9830655209453</v>
      </c>
      <c r="J105" s="2">
        <f t="shared" si="11"/>
        <v>5420.4590100250625</v>
      </c>
    </row>
    <row r="106" spans="3:10" x14ac:dyDescent="0.35">
      <c r="C106">
        <f t="shared" si="12"/>
        <v>102</v>
      </c>
      <c r="D106" s="1">
        <f t="shared" si="13"/>
        <v>44016</v>
      </c>
      <c r="E106">
        <v>2890</v>
      </c>
      <c r="F106">
        <f t="shared" si="7"/>
        <v>10404</v>
      </c>
      <c r="G106">
        <f t="shared" si="8"/>
        <v>294780</v>
      </c>
      <c r="H106">
        <f t="shared" si="9"/>
        <v>4550.6769999999997</v>
      </c>
      <c r="I106" s="2">
        <f t="shared" si="10"/>
        <v>2395.3625263157896</v>
      </c>
      <c r="J106" s="2">
        <f t="shared" si="11"/>
        <v>5535.330526315789</v>
      </c>
    </row>
    <row r="107" spans="3:10" x14ac:dyDescent="0.35">
      <c r="C107">
        <f t="shared" si="12"/>
        <v>103</v>
      </c>
      <c r="D107" s="1">
        <f t="shared" si="13"/>
        <v>44017</v>
      </c>
      <c r="E107">
        <v>2930</v>
      </c>
      <c r="F107">
        <f t="shared" si="7"/>
        <v>10609</v>
      </c>
      <c r="G107">
        <f t="shared" si="8"/>
        <v>301790</v>
      </c>
      <c r="H107">
        <f t="shared" si="9"/>
        <v>4627.5809999999992</v>
      </c>
      <c r="I107" s="2">
        <f t="shared" si="10"/>
        <v>2488.0343157894736</v>
      </c>
      <c r="J107" s="2">
        <f t="shared" si="11"/>
        <v>5649.5844736842109</v>
      </c>
    </row>
    <row r="108" spans="3:10" x14ac:dyDescent="0.35">
      <c r="C108">
        <f t="shared" si="12"/>
        <v>104</v>
      </c>
      <c r="D108" s="1">
        <f t="shared" si="13"/>
        <v>44018</v>
      </c>
      <c r="E108">
        <v>3006</v>
      </c>
      <c r="F108">
        <f t="shared" si="7"/>
        <v>10816</v>
      </c>
      <c r="G108">
        <f t="shared" si="8"/>
        <v>312624</v>
      </c>
      <c r="H108">
        <f t="shared" si="9"/>
        <v>4704.4849999999997</v>
      </c>
      <c r="I108" s="2">
        <f t="shared" si="10"/>
        <v>2581.9717035445756</v>
      </c>
      <c r="J108" s="2">
        <f t="shared" si="11"/>
        <v>5763.2208521303255</v>
      </c>
    </row>
    <row r="109" spans="3:10" x14ac:dyDescent="0.35">
      <c r="C109">
        <f t="shared" si="12"/>
        <v>105</v>
      </c>
      <c r="D109" s="1">
        <f t="shared" si="13"/>
        <v>44019</v>
      </c>
      <c r="E109">
        <v>3071</v>
      </c>
      <c r="F109">
        <f t="shared" si="7"/>
        <v>11025</v>
      </c>
      <c r="G109">
        <f t="shared" si="8"/>
        <v>322455</v>
      </c>
      <c r="H109">
        <f t="shared" si="9"/>
        <v>4781.3890000000001</v>
      </c>
      <c r="I109" s="2">
        <f t="shared" si="10"/>
        <v>2677.1479591836733</v>
      </c>
      <c r="J109" s="2">
        <f t="shared" si="11"/>
        <v>5876.2396616541355</v>
      </c>
    </row>
    <row r="110" spans="3:10" x14ac:dyDescent="0.35">
      <c r="C110">
        <f t="shared" si="12"/>
        <v>106</v>
      </c>
      <c r="D110" s="1">
        <f t="shared" si="13"/>
        <v>44020</v>
      </c>
      <c r="E110">
        <v>3143</v>
      </c>
      <c r="F110">
        <f t="shared" si="7"/>
        <v>11236</v>
      </c>
      <c r="G110">
        <f t="shared" si="8"/>
        <v>333158</v>
      </c>
      <c r="H110">
        <f t="shared" si="9"/>
        <v>4858.2929999999997</v>
      </c>
      <c r="I110" s="2">
        <f t="shared" si="10"/>
        <v>2773.5363523093447</v>
      </c>
      <c r="J110" s="2">
        <f t="shared" si="11"/>
        <v>5988.640902255639</v>
      </c>
    </row>
    <row r="111" spans="3:10" x14ac:dyDescent="0.35">
      <c r="C111">
        <f t="shared" si="12"/>
        <v>107</v>
      </c>
      <c r="D111" s="1">
        <f t="shared" si="13"/>
        <v>44021</v>
      </c>
      <c r="E111">
        <v>3219</v>
      </c>
      <c r="F111">
        <f t="shared" si="7"/>
        <v>11449</v>
      </c>
      <c r="G111">
        <f t="shared" si="8"/>
        <v>344433</v>
      </c>
      <c r="H111">
        <f t="shared" si="9"/>
        <v>4935.1969999999992</v>
      </c>
      <c r="I111" s="2">
        <f t="shared" si="10"/>
        <v>2871.1101525241675</v>
      </c>
      <c r="J111" s="2">
        <f t="shared" si="11"/>
        <v>6100.4245739348371</v>
      </c>
    </row>
    <row r="112" spans="3:10" x14ac:dyDescent="0.35">
      <c r="C112">
        <f t="shared" si="12"/>
        <v>108</v>
      </c>
      <c r="D112" s="1">
        <f t="shared" si="13"/>
        <v>44022</v>
      </c>
      <c r="E112">
        <v>3320</v>
      </c>
      <c r="F112">
        <f t="shared" si="7"/>
        <v>11664</v>
      </c>
      <c r="G112">
        <f t="shared" si="8"/>
        <v>358560</v>
      </c>
      <c r="H112">
        <f t="shared" si="9"/>
        <v>5012.1009999999997</v>
      </c>
      <c r="I112" s="2">
        <f t="shared" si="10"/>
        <v>2969.8426294307196</v>
      </c>
      <c r="J112" s="2">
        <f t="shared" si="11"/>
        <v>6211.5906766917296</v>
      </c>
    </row>
    <row r="113" spans="3:10" x14ac:dyDescent="0.35">
      <c r="C113">
        <f t="shared" si="12"/>
        <v>109</v>
      </c>
      <c r="D113" s="1">
        <f t="shared" si="13"/>
        <v>44023</v>
      </c>
      <c r="E113">
        <v>3395</v>
      </c>
      <c r="F113">
        <f t="shared" si="7"/>
        <v>11881</v>
      </c>
      <c r="G113">
        <f t="shared" si="8"/>
        <v>370055</v>
      </c>
      <c r="H113">
        <f t="shared" si="9"/>
        <v>5089.0050000000001</v>
      </c>
      <c r="I113" s="2">
        <f t="shared" si="10"/>
        <v>3069.7070526315788</v>
      </c>
      <c r="J113" s="2">
        <f t="shared" si="11"/>
        <v>6322.1392105263158</v>
      </c>
    </row>
    <row r="114" spans="3:10" x14ac:dyDescent="0.35">
      <c r="C114">
        <f t="shared" si="12"/>
        <v>110</v>
      </c>
      <c r="D114" s="1">
        <f t="shared" si="13"/>
        <v>44024</v>
      </c>
      <c r="E114">
        <v>3477</v>
      </c>
      <c r="F114">
        <f t="shared" si="7"/>
        <v>12100</v>
      </c>
      <c r="G114">
        <f t="shared" si="8"/>
        <v>382470</v>
      </c>
      <c r="H114">
        <f t="shared" si="9"/>
        <v>5165.9089999999987</v>
      </c>
      <c r="I114" s="2">
        <f t="shared" si="10"/>
        <v>3170.6766917293235</v>
      </c>
      <c r="J114" s="2">
        <f t="shared" si="11"/>
        <v>6432.0701754385964</v>
      </c>
    </row>
    <row r="115" spans="3:10" x14ac:dyDescent="0.35">
      <c r="C115">
        <f t="shared" si="12"/>
        <v>111</v>
      </c>
      <c r="D115" s="1">
        <f t="shared" si="13"/>
        <v>44025</v>
      </c>
      <c r="E115">
        <v>3580</v>
      </c>
      <c r="F115">
        <f t="shared" si="7"/>
        <v>12321</v>
      </c>
      <c r="G115">
        <f t="shared" si="8"/>
        <v>397380</v>
      </c>
      <c r="H115">
        <f t="shared" si="9"/>
        <v>5242.8129999999992</v>
      </c>
      <c r="I115" s="2">
        <f t="shared" si="10"/>
        <v>3272.7248163265308</v>
      </c>
      <c r="J115" s="2">
        <f t="shared" si="11"/>
        <v>6541.3835714285715</v>
      </c>
    </row>
    <row r="116" spans="3:10" x14ac:dyDescent="0.35">
      <c r="C116">
        <f t="shared" si="12"/>
        <v>112</v>
      </c>
      <c r="D116" s="1">
        <f t="shared" si="13"/>
        <v>44026</v>
      </c>
      <c r="E116">
        <v>3705</v>
      </c>
      <c r="F116">
        <f t="shared" si="7"/>
        <v>12544</v>
      </c>
      <c r="G116">
        <f t="shared" si="8"/>
        <v>414960</v>
      </c>
      <c r="H116">
        <f t="shared" si="9"/>
        <v>5319.7169999999996</v>
      </c>
      <c r="I116" s="2">
        <f t="shared" si="10"/>
        <v>3375.8246960257788</v>
      </c>
      <c r="J116" s="2">
        <f t="shared" si="11"/>
        <v>6650.0793984962402</v>
      </c>
    </row>
    <row r="117" spans="3:10" x14ac:dyDescent="0.35">
      <c r="C117">
        <f t="shared" si="12"/>
        <v>113</v>
      </c>
      <c r="D117" s="1">
        <f t="shared" si="13"/>
        <v>44027</v>
      </c>
      <c r="E117">
        <v>3840</v>
      </c>
      <c r="F117">
        <f t="shared" si="7"/>
        <v>12769</v>
      </c>
      <c r="G117">
        <f t="shared" si="8"/>
        <v>433920</v>
      </c>
      <c r="H117">
        <f t="shared" si="9"/>
        <v>5396.6210000000001</v>
      </c>
      <c r="I117" s="2">
        <f t="shared" si="10"/>
        <v>3479.9496004296457</v>
      </c>
      <c r="J117" s="2">
        <f t="shared" si="11"/>
        <v>6758.1576566416043</v>
      </c>
    </row>
    <row r="118" spans="3:10" x14ac:dyDescent="0.35">
      <c r="C118">
        <f t="shared" si="12"/>
        <v>114</v>
      </c>
      <c r="D118" s="1">
        <f t="shared" si="13"/>
        <v>44028</v>
      </c>
      <c r="E118">
        <v>3974</v>
      </c>
      <c r="F118">
        <f t="shared" si="7"/>
        <v>12996</v>
      </c>
      <c r="G118">
        <f t="shared" si="8"/>
        <v>453036</v>
      </c>
      <c r="H118">
        <f t="shared" si="9"/>
        <v>5473.5250000000005</v>
      </c>
      <c r="I118" s="2">
        <f t="shared" si="10"/>
        <v>3585.0727991407089</v>
      </c>
      <c r="J118" s="2">
        <f t="shared" si="11"/>
        <v>6865.6183458646619</v>
      </c>
    </row>
    <row r="119" spans="3:10" x14ac:dyDescent="0.35">
      <c r="C119">
        <f t="shared" si="12"/>
        <v>115</v>
      </c>
      <c r="D119" s="1">
        <f t="shared" si="13"/>
        <v>44029</v>
      </c>
      <c r="E119">
        <v>4104</v>
      </c>
      <c r="F119">
        <f t="shared" si="7"/>
        <v>13225</v>
      </c>
      <c r="G119">
        <f t="shared" si="8"/>
        <v>471960</v>
      </c>
      <c r="H119">
        <f t="shared" si="9"/>
        <v>5550.4289999999992</v>
      </c>
      <c r="I119" s="2">
        <f t="shared" si="10"/>
        <v>3691.1675617615469</v>
      </c>
      <c r="J119" s="2">
        <f t="shared" si="11"/>
        <v>6972.4614661654132</v>
      </c>
    </row>
    <row r="120" spans="3:10" x14ac:dyDescent="0.35">
      <c r="C120">
        <f t="shared" si="12"/>
        <v>116</v>
      </c>
      <c r="D120" s="1">
        <f t="shared" si="13"/>
        <v>44030</v>
      </c>
      <c r="E120">
        <v>4236</v>
      </c>
      <c r="F120">
        <f t="shared" si="7"/>
        <v>13456</v>
      </c>
      <c r="G120">
        <f t="shared" si="8"/>
        <v>491376</v>
      </c>
      <c r="H120">
        <f t="shared" si="9"/>
        <v>5627.3329999999996</v>
      </c>
      <c r="I120" s="2">
        <f t="shared" si="10"/>
        <v>3798.2071578947371</v>
      </c>
      <c r="J120" s="2">
        <f t="shared" si="11"/>
        <v>7078.6870175438598</v>
      </c>
    </row>
    <row r="121" spans="3:10" x14ac:dyDescent="0.35">
      <c r="C121">
        <f t="shared" si="12"/>
        <v>117</v>
      </c>
      <c r="D121" s="1">
        <f t="shared" si="13"/>
        <v>44031</v>
      </c>
      <c r="E121">
        <v>4284</v>
      </c>
      <c r="F121">
        <f t="shared" si="7"/>
        <v>13689</v>
      </c>
      <c r="G121">
        <f t="shared" si="8"/>
        <v>501228</v>
      </c>
      <c r="H121">
        <f t="shared" si="9"/>
        <v>5704.2370000000001</v>
      </c>
      <c r="I121" s="2">
        <f t="shared" si="10"/>
        <v>3906.1648571428573</v>
      </c>
      <c r="J121" s="2">
        <f t="shared" si="11"/>
        <v>7184.2950000000001</v>
      </c>
    </row>
    <row r="122" spans="3:10" x14ac:dyDescent="0.35">
      <c r="C122">
        <f t="shared" si="12"/>
        <v>118</v>
      </c>
      <c r="D122" s="1">
        <f t="shared" si="13"/>
        <v>44032</v>
      </c>
      <c r="E122">
        <v>4389</v>
      </c>
      <c r="F122">
        <f t="shared" si="7"/>
        <v>13924</v>
      </c>
      <c r="G122">
        <f t="shared" si="8"/>
        <v>517902</v>
      </c>
      <c r="H122">
        <f t="shared" si="9"/>
        <v>5781.1409999999987</v>
      </c>
      <c r="I122" s="2">
        <f t="shared" si="10"/>
        <v>4015.0139291084856</v>
      </c>
      <c r="J122" s="2">
        <f t="shared" si="11"/>
        <v>7289.2854135338348</v>
      </c>
    </row>
    <row r="123" spans="3:10" x14ac:dyDescent="0.35">
      <c r="C123">
        <f t="shared" si="12"/>
        <v>119</v>
      </c>
      <c r="D123" s="1">
        <f t="shared" si="13"/>
        <v>44033</v>
      </c>
      <c r="E123">
        <v>4432</v>
      </c>
      <c r="F123">
        <f t="shared" si="7"/>
        <v>14161</v>
      </c>
      <c r="G123">
        <f t="shared" si="8"/>
        <v>527408</v>
      </c>
      <c r="H123">
        <f t="shared" si="9"/>
        <v>5858.0449999999992</v>
      </c>
      <c r="I123" s="2">
        <f t="shared" si="10"/>
        <v>4124.7276433941997</v>
      </c>
      <c r="J123" s="2">
        <f t="shared" si="11"/>
        <v>7393.6582581453631</v>
      </c>
    </row>
    <row r="124" spans="3:10" x14ac:dyDescent="0.35">
      <c r="C124">
        <f t="shared" si="12"/>
        <v>120</v>
      </c>
      <c r="D124" s="1">
        <f t="shared" si="13"/>
        <v>44034</v>
      </c>
      <c r="E124">
        <v>4494</v>
      </c>
      <c r="F124">
        <f t="shared" si="7"/>
        <v>14400</v>
      </c>
      <c r="G124">
        <f t="shared" si="8"/>
        <v>539280</v>
      </c>
      <c r="H124">
        <f t="shared" si="9"/>
        <v>5934.9489999999996</v>
      </c>
      <c r="I124" s="2">
        <f t="shared" si="10"/>
        <v>4235.2792696025781</v>
      </c>
      <c r="J124" s="2">
        <f t="shared" si="11"/>
        <v>7497.4135338345868</v>
      </c>
    </row>
    <row r="125" spans="3:10" x14ac:dyDescent="0.35">
      <c r="C125">
        <f t="shared" si="12"/>
        <v>121</v>
      </c>
      <c r="D125" s="1">
        <f t="shared" si="13"/>
        <v>44035</v>
      </c>
      <c r="E125">
        <v>4593</v>
      </c>
      <c r="F125">
        <f t="shared" si="7"/>
        <v>14641</v>
      </c>
      <c r="G125">
        <f t="shared" si="8"/>
        <v>555753</v>
      </c>
      <c r="H125">
        <f t="shared" si="9"/>
        <v>6011.8530000000001</v>
      </c>
      <c r="I125" s="2">
        <f t="shared" si="10"/>
        <v>4346.6420773361979</v>
      </c>
      <c r="J125" s="2">
        <f t="shared" si="11"/>
        <v>7600.5512406015041</v>
      </c>
    </row>
    <row r="126" spans="3:10" x14ac:dyDescent="0.35">
      <c r="C126">
        <f t="shared" si="12"/>
        <v>122</v>
      </c>
      <c r="D126" s="1">
        <f t="shared" si="13"/>
        <v>44036</v>
      </c>
      <c r="E126">
        <v>4638</v>
      </c>
      <c r="F126">
        <f t="shared" si="7"/>
        <v>14884</v>
      </c>
      <c r="G126">
        <f t="shared" si="8"/>
        <v>565836</v>
      </c>
      <c r="H126">
        <f t="shared" si="9"/>
        <v>6088.7570000000005</v>
      </c>
      <c r="I126" s="2">
        <f t="shared" si="10"/>
        <v>4458.7893361976367</v>
      </c>
      <c r="J126" s="2">
        <f t="shared" si="11"/>
        <v>7703.071378446115</v>
      </c>
    </row>
    <row r="127" spans="3:10" x14ac:dyDescent="0.35">
      <c r="C127">
        <f t="shared" si="12"/>
        <v>123</v>
      </c>
      <c r="D127" s="1">
        <f t="shared" si="13"/>
        <v>44037</v>
      </c>
      <c r="E127">
        <v>4695</v>
      </c>
      <c r="F127">
        <f t="shared" si="7"/>
        <v>15129</v>
      </c>
      <c r="G127">
        <f t="shared" si="8"/>
        <v>577485</v>
      </c>
      <c r="H127">
        <f t="shared" si="9"/>
        <v>6165.6609999999991</v>
      </c>
      <c r="I127" s="2">
        <f t="shared" si="10"/>
        <v>4571.6943157894739</v>
      </c>
      <c r="J127" s="2">
        <f t="shared" si="11"/>
        <v>7804.9739473684212</v>
      </c>
    </row>
    <row r="128" spans="3:10" x14ac:dyDescent="0.35">
      <c r="C128">
        <f t="shared" si="12"/>
        <v>124</v>
      </c>
      <c r="D128" s="1">
        <f t="shared" si="13"/>
        <v>44038</v>
      </c>
      <c r="E128">
        <v>4733</v>
      </c>
      <c r="F128">
        <f t="shared" si="7"/>
        <v>15376</v>
      </c>
      <c r="G128">
        <f t="shared" si="8"/>
        <v>586892</v>
      </c>
      <c r="H128">
        <f t="shared" si="9"/>
        <v>6242.5649999999996</v>
      </c>
      <c r="I128" s="2">
        <f t="shared" si="10"/>
        <v>4685.3302857142853</v>
      </c>
      <c r="J128" s="2">
        <f t="shared" si="11"/>
        <v>7906.2589473684211</v>
      </c>
    </row>
    <row r="129" spans="3:10" x14ac:dyDescent="0.35">
      <c r="C129">
        <f t="shared" si="12"/>
        <v>125</v>
      </c>
      <c r="D129" s="1">
        <f t="shared" si="13"/>
        <v>44039</v>
      </c>
      <c r="E129">
        <v>4798</v>
      </c>
      <c r="F129">
        <f t="shared" si="7"/>
        <v>15625</v>
      </c>
      <c r="G129">
        <f t="shared" si="8"/>
        <v>599750</v>
      </c>
      <c r="H129">
        <f t="shared" si="9"/>
        <v>6319.4690000000001</v>
      </c>
      <c r="I129" s="2">
        <f t="shared" si="10"/>
        <v>4799.6705155746513</v>
      </c>
      <c r="J129" s="2">
        <f t="shared" si="11"/>
        <v>8006.9263784461155</v>
      </c>
    </row>
    <row r="130" spans="3:10" x14ac:dyDescent="0.35">
      <c r="C130">
        <f t="shared" si="12"/>
        <v>126</v>
      </c>
      <c r="D130" s="1">
        <f t="shared" si="13"/>
        <v>44040</v>
      </c>
      <c r="E130">
        <v>4899</v>
      </c>
      <c r="F130">
        <f t="shared" si="7"/>
        <v>15876</v>
      </c>
      <c r="G130">
        <f t="shared" si="8"/>
        <v>617274</v>
      </c>
      <c r="H130">
        <f t="shared" si="9"/>
        <v>6396.3729999999987</v>
      </c>
      <c r="I130" s="2">
        <f t="shared" si="10"/>
        <v>4914.6882749731476</v>
      </c>
      <c r="J130" s="2">
        <f t="shared" si="11"/>
        <v>8106.9762406015034</v>
      </c>
    </row>
    <row r="131" spans="3:10" x14ac:dyDescent="0.35">
      <c r="C131">
        <f t="shared" si="12"/>
        <v>127</v>
      </c>
      <c r="D131" s="1">
        <f t="shared" si="13"/>
        <v>44041</v>
      </c>
      <c r="E131">
        <v>5001</v>
      </c>
      <c r="F131">
        <f t="shared" si="7"/>
        <v>16129</v>
      </c>
      <c r="G131">
        <f t="shared" si="8"/>
        <v>635127</v>
      </c>
      <c r="H131">
        <f t="shared" si="9"/>
        <v>6473.2769999999991</v>
      </c>
      <c r="I131" s="2">
        <f t="shared" si="10"/>
        <v>5030.3568335123528</v>
      </c>
      <c r="J131" s="2">
        <f t="shared" si="11"/>
        <v>8206.4085338345867</v>
      </c>
    </row>
    <row r="132" spans="3:10" x14ac:dyDescent="0.35">
      <c r="C132">
        <f t="shared" si="12"/>
        <v>128</v>
      </c>
      <c r="D132" s="1">
        <f t="shared" si="13"/>
        <v>44042</v>
      </c>
      <c r="E132">
        <v>5121</v>
      </c>
      <c r="F132">
        <f t="shared" si="7"/>
        <v>16384</v>
      </c>
      <c r="G132">
        <f t="shared" si="8"/>
        <v>655488</v>
      </c>
      <c r="H132">
        <f t="shared" si="9"/>
        <v>6550.1809999999996</v>
      </c>
      <c r="I132" s="2">
        <f t="shared" si="10"/>
        <v>5146.6494607948443</v>
      </c>
      <c r="J132" s="2">
        <f t="shared" si="11"/>
        <v>8305.2232581453627</v>
      </c>
    </row>
    <row r="133" spans="3:10" x14ac:dyDescent="0.35">
      <c r="C133">
        <f t="shared" si="12"/>
        <v>129</v>
      </c>
      <c r="D133" s="1">
        <f t="shared" si="13"/>
        <v>44043</v>
      </c>
      <c r="E133">
        <v>5244</v>
      </c>
      <c r="F133">
        <f t="shared" si="7"/>
        <v>16641</v>
      </c>
      <c r="G133">
        <f t="shared" si="8"/>
        <v>676476</v>
      </c>
      <c r="H133">
        <f t="shared" si="9"/>
        <v>6627.085</v>
      </c>
      <c r="I133" s="2">
        <f t="shared" si="10"/>
        <v>5263.5394264232009</v>
      </c>
      <c r="J133" s="2">
        <f t="shared" si="11"/>
        <v>8403.420413533835</v>
      </c>
    </row>
    <row r="134" spans="3:10" x14ac:dyDescent="0.35">
      <c r="C134">
        <f t="shared" si="12"/>
        <v>130</v>
      </c>
      <c r="D134" s="1">
        <f t="shared" si="13"/>
        <v>44044</v>
      </c>
      <c r="E134">
        <v>5381</v>
      </c>
      <c r="F134">
        <f t="shared" ref="F134:F197" si="14">C134^2</f>
        <v>16900</v>
      </c>
      <c r="G134">
        <f t="shared" ref="G134:G197" si="15">C134*E134</f>
        <v>699530</v>
      </c>
      <c r="H134">
        <f t="shared" ref="H134:H197" si="16">(76.904*C134)-3293.531</f>
        <v>6703.9890000000005</v>
      </c>
      <c r="I134" s="2">
        <f t="shared" ref="I134:I197" si="17">((-12443*C134^3)+(5612295*C134^2)-(499497250*C134)+12453261000)/2793000</f>
        <v>5381</v>
      </c>
      <c r="J134" s="2">
        <f t="shared" ref="J134:J197" si="18">((-24641*C134^2)+(14168870*C134)-747140400)/79800</f>
        <v>8501</v>
      </c>
    </row>
    <row r="135" spans="3:10" x14ac:dyDescent="0.35">
      <c r="C135">
        <f t="shared" ref="C135:C198" si="19">C134+1</f>
        <v>131</v>
      </c>
      <c r="D135" s="1">
        <f t="shared" ref="D135:D198" si="20">D134+1</f>
        <v>44045</v>
      </c>
      <c r="E135">
        <v>5496</v>
      </c>
      <c r="F135">
        <f t="shared" si="14"/>
        <v>17161</v>
      </c>
      <c r="G135">
        <f t="shared" si="15"/>
        <v>719976</v>
      </c>
      <c r="H135">
        <f t="shared" si="16"/>
        <v>6780.8929999999991</v>
      </c>
      <c r="I135" s="2">
        <f t="shared" si="17"/>
        <v>5499.0044511278193</v>
      </c>
      <c r="J135" s="2">
        <f t="shared" si="18"/>
        <v>8597.9620175438595</v>
      </c>
    </row>
    <row r="136" spans="3:10" x14ac:dyDescent="0.35">
      <c r="C136">
        <f t="shared" si="19"/>
        <v>132</v>
      </c>
      <c r="D136" s="1">
        <f t="shared" si="20"/>
        <v>44046</v>
      </c>
      <c r="E136">
        <v>5597</v>
      </c>
      <c r="F136">
        <f t="shared" si="14"/>
        <v>17424</v>
      </c>
      <c r="G136">
        <f t="shared" si="15"/>
        <v>738804</v>
      </c>
      <c r="H136">
        <f t="shared" si="16"/>
        <v>6857.7969999999996</v>
      </c>
      <c r="I136" s="2">
        <f t="shared" si="17"/>
        <v>5617.5260494092372</v>
      </c>
      <c r="J136" s="2">
        <f t="shared" si="18"/>
        <v>8694.3064661654134</v>
      </c>
    </row>
    <row r="137" spans="3:10" x14ac:dyDescent="0.35">
      <c r="C137">
        <f t="shared" si="19"/>
        <v>133</v>
      </c>
      <c r="D137" s="1">
        <f t="shared" si="20"/>
        <v>44047</v>
      </c>
      <c r="E137">
        <v>5707</v>
      </c>
      <c r="F137">
        <f t="shared" si="14"/>
        <v>17689</v>
      </c>
      <c r="G137">
        <f t="shared" si="15"/>
        <v>759031</v>
      </c>
      <c r="H137">
        <f t="shared" si="16"/>
        <v>6934.701</v>
      </c>
      <c r="I137" s="2">
        <f t="shared" si="17"/>
        <v>5736.5380644468314</v>
      </c>
      <c r="J137" s="2">
        <f t="shared" si="18"/>
        <v>8790.0333458646619</v>
      </c>
    </row>
    <row r="138" spans="3:10" x14ac:dyDescent="0.35">
      <c r="C138">
        <f t="shared" si="19"/>
        <v>134</v>
      </c>
      <c r="D138" s="1">
        <f t="shared" si="20"/>
        <v>44048</v>
      </c>
      <c r="E138">
        <v>5822</v>
      </c>
      <c r="F138">
        <f t="shared" si="14"/>
        <v>17956</v>
      </c>
      <c r="G138">
        <f t="shared" si="15"/>
        <v>780148</v>
      </c>
      <c r="H138">
        <f t="shared" si="16"/>
        <v>7011.6049999999987</v>
      </c>
      <c r="I138" s="2">
        <f t="shared" si="17"/>
        <v>5856.0137658431795</v>
      </c>
      <c r="J138" s="2">
        <f t="shared" si="18"/>
        <v>8885.1426566416048</v>
      </c>
    </row>
    <row r="139" spans="3:10" x14ac:dyDescent="0.35">
      <c r="C139">
        <f t="shared" si="19"/>
        <v>135</v>
      </c>
      <c r="D139" s="1">
        <f t="shared" si="20"/>
        <v>44049</v>
      </c>
      <c r="E139">
        <v>5932</v>
      </c>
      <c r="F139">
        <f t="shared" si="14"/>
        <v>18225</v>
      </c>
      <c r="G139">
        <f t="shared" si="15"/>
        <v>800820</v>
      </c>
      <c r="H139">
        <f t="shared" si="16"/>
        <v>7088.5089999999991</v>
      </c>
      <c r="I139" s="2">
        <f t="shared" si="17"/>
        <v>5975.9264232008591</v>
      </c>
      <c r="J139" s="2">
        <f t="shared" si="18"/>
        <v>8979.6343984962405</v>
      </c>
    </row>
    <row r="140" spans="3:10" x14ac:dyDescent="0.35">
      <c r="C140">
        <f t="shared" si="19"/>
        <v>136</v>
      </c>
      <c r="D140" s="1">
        <f t="shared" si="20"/>
        <v>44050</v>
      </c>
      <c r="E140">
        <v>6039</v>
      </c>
      <c r="F140">
        <f t="shared" si="14"/>
        <v>18496</v>
      </c>
      <c r="G140">
        <f t="shared" si="15"/>
        <v>821304</v>
      </c>
      <c r="H140">
        <f t="shared" si="16"/>
        <v>7165.4129999999996</v>
      </c>
      <c r="I140" s="2">
        <f t="shared" si="17"/>
        <v>6096.2493061224486</v>
      </c>
      <c r="J140" s="2">
        <f t="shared" si="18"/>
        <v>9073.5085714285706</v>
      </c>
    </row>
    <row r="141" spans="3:10" x14ac:dyDescent="0.35">
      <c r="C141">
        <f t="shared" si="19"/>
        <v>137</v>
      </c>
      <c r="D141" s="1">
        <f t="shared" si="20"/>
        <v>44051</v>
      </c>
      <c r="E141">
        <v>6166</v>
      </c>
      <c r="F141">
        <f t="shared" si="14"/>
        <v>18769</v>
      </c>
      <c r="G141">
        <f t="shared" si="15"/>
        <v>844742</v>
      </c>
      <c r="H141">
        <f t="shared" si="16"/>
        <v>7242.317</v>
      </c>
      <c r="I141" s="2">
        <f t="shared" si="17"/>
        <v>6216.9556842105267</v>
      </c>
      <c r="J141" s="2">
        <f t="shared" si="18"/>
        <v>9166.765175438597</v>
      </c>
    </row>
    <row r="142" spans="3:10" x14ac:dyDescent="0.35">
      <c r="C142">
        <f t="shared" si="19"/>
        <v>138</v>
      </c>
      <c r="D142" s="1">
        <f t="shared" si="20"/>
        <v>44052</v>
      </c>
      <c r="E142">
        <v>6308</v>
      </c>
      <c r="F142">
        <f t="shared" si="14"/>
        <v>19044</v>
      </c>
      <c r="G142">
        <f t="shared" si="15"/>
        <v>870504</v>
      </c>
      <c r="H142">
        <f t="shared" si="16"/>
        <v>7319.2210000000005</v>
      </c>
      <c r="I142" s="2">
        <f t="shared" si="17"/>
        <v>6338.018827067669</v>
      </c>
      <c r="J142" s="2">
        <f t="shared" si="18"/>
        <v>9259.4042105263161</v>
      </c>
    </row>
    <row r="143" spans="3:10" x14ac:dyDescent="0.35">
      <c r="C143">
        <f t="shared" si="19"/>
        <v>139</v>
      </c>
      <c r="D143" s="1">
        <f t="shared" si="20"/>
        <v>44053</v>
      </c>
      <c r="E143">
        <v>6438</v>
      </c>
      <c r="F143">
        <f t="shared" si="14"/>
        <v>19321</v>
      </c>
      <c r="G143">
        <f t="shared" si="15"/>
        <v>894882</v>
      </c>
      <c r="H143">
        <f t="shared" si="16"/>
        <v>7396.1249999999991</v>
      </c>
      <c r="I143" s="2">
        <f t="shared" si="17"/>
        <v>6459.4120042964551</v>
      </c>
      <c r="J143" s="2">
        <f t="shared" si="18"/>
        <v>9351.4256766917297</v>
      </c>
    </row>
    <row r="144" spans="3:10" x14ac:dyDescent="0.35">
      <c r="C144">
        <f t="shared" si="19"/>
        <v>140</v>
      </c>
      <c r="D144" s="1">
        <f t="shared" si="20"/>
        <v>44054</v>
      </c>
      <c r="E144">
        <v>6569</v>
      </c>
      <c r="F144">
        <f t="shared" si="14"/>
        <v>19600</v>
      </c>
      <c r="G144">
        <f t="shared" si="15"/>
        <v>919660</v>
      </c>
      <c r="H144">
        <f t="shared" si="16"/>
        <v>7473.0289999999995</v>
      </c>
      <c r="I144" s="2">
        <f t="shared" si="17"/>
        <v>6581.1084854994633</v>
      </c>
      <c r="J144" s="2">
        <f t="shared" si="18"/>
        <v>9442.8295739348378</v>
      </c>
    </row>
    <row r="145" spans="3:10" x14ac:dyDescent="0.35">
      <c r="C145">
        <f t="shared" si="19"/>
        <v>141</v>
      </c>
      <c r="D145" s="1">
        <f t="shared" si="20"/>
        <v>44055</v>
      </c>
      <c r="E145">
        <v>6680</v>
      </c>
      <c r="F145">
        <f t="shared" si="14"/>
        <v>19881</v>
      </c>
      <c r="G145">
        <f t="shared" si="15"/>
        <v>941880</v>
      </c>
      <c r="H145">
        <f t="shared" si="16"/>
        <v>7549.933</v>
      </c>
      <c r="I145" s="2">
        <f t="shared" si="17"/>
        <v>6703.0815402792696</v>
      </c>
      <c r="J145" s="2">
        <f t="shared" si="18"/>
        <v>9533.6159022556385</v>
      </c>
    </row>
    <row r="146" spans="3:10" x14ac:dyDescent="0.35">
      <c r="C146">
        <f t="shared" si="19"/>
        <v>142</v>
      </c>
      <c r="D146" s="1">
        <f t="shared" si="20"/>
        <v>44056</v>
      </c>
      <c r="E146">
        <v>6855</v>
      </c>
      <c r="F146">
        <f t="shared" si="14"/>
        <v>20164</v>
      </c>
      <c r="G146">
        <f t="shared" si="15"/>
        <v>973410</v>
      </c>
      <c r="H146">
        <f t="shared" si="16"/>
        <v>7626.8369999999986</v>
      </c>
      <c r="I146" s="2">
        <f t="shared" si="17"/>
        <v>6825.3044382384533</v>
      </c>
      <c r="J146" s="2">
        <f t="shared" si="18"/>
        <v>9623.7846616541356</v>
      </c>
    </row>
    <row r="147" spans="3:10" x14ac:dyDescent="0.35">
      <c r="C147">
        <f t="shared" si="19"/>
        <v>143</v>
      </c>
      <c r="D147" s="1">
        <f t="shared" si="20"/>
        <v>44057</v>
      </c>
      <c r="E147">
        <v>7075</v>
      </c>
      <c r="F147">
        <f t="shared" si="14"/>
        <v>20449</v>
      </c>
      <c r="G147">
        <f t="shared" si="15"/>
        <v>1011725</v>
      </c>
      <c r="H147">
        <f t="shared" si="16"/>
        <v>7703.7409999999991</v>
      </c>
      <c r="I147" s="2">
        <f t="shared" si="17"/>
        <v>6947.750448979592</v>
      </c>
      <c r="J147" s="2">
        <f t="shared" si="18"/>
        <v>9713.3358521303253</v>
      </c>
    </row>
    <row r="148" spans="3:10" x14ac:dyDescent="0.35">
      <c r="C148">
        <f t="shared" si="19"/>
        <v>144</v>
      </c>
      <c r="D148" s="1">
        <f t="shared" si="20"/>
        <v>44058</v>
      </c>
      <c r="E148">
        <v>7305</v>
      </c>
      <c r="F148">
        <f t="shared" si="14"/>
        <v>20736</v>
      </c>
      <c r="G148">
        <f t="shared" si="15"/>
        <v>1051920</v>
      </c>
      <c r="H148">
        <f t="shared" si="16"/>
        <v>7780.6449999999995</v>
      </c>
      <c r="I148" s="2">
        <f t="shared" si="17"/>
        <v>7070.3928421052633</v>
      </c>
      <c r="J148" s="2">
        <f t="shared" si="18"/>
        <v>9802.2694736842113</v>
      </c>
    </row>
    <row r="149" spans="3:10" x14ac:dyDescent="0.35">
      <c r="C149">
        <f t="shared" si="19"/>
        <v>145</v>
      </c>
      <c r="D149" s="1">
        <f t="shared" si="20"/>
        <v>44059</v>
      </c>
      <c r="E149">
        <v>7515</v>
      </c>
      <c r="F149">
        <f t="shared" si="14"/>
        <v>21025</v>
      </c>
      <c r="G149">
        <f t="shared" si="15"/>
        <v>1089675</v>
      </c>
      <c r="H149">
        <f t="shared" si="16"/>
        <v>7857.549</v>
      </c>
      <c r="I149" s="2">
        <f t="shared" si="17"/>
        <v>7193.2048872180449</v>
      </c>
      <c r="J149" s="2">
        <f t="shared" si="18"/>
        <v>9890.58552631579</v>
      </c>
    </row>
    <row r="150" spans="3:10" x14ac:dyDescent="0.35">
      <c r="C150">
        <f t="shared" si="19"/>
        <v>146</v>
      </c>
      <c r="D150" s="1">
        <f t="shared" si="20"/>
        <v>44060</v>
      </c>
      <c r="E150">
        <v>7727</v>
      </c>
      <c r="F150">
        <f t="shared" si="14"/>
        <v>21316</v>
      </c>
      <c r="G150">
        <f t="shared" si="15"/>
        <v>1128142</v>
      </c>
      <c r="H150">
        <f t="shared" si="16"/>
        <v>7934.4530000000004</v>
      </c>
      <c r="I150" s="2">
        <f t="shared" si="17"/>
        <v>7316.1598539205152</v>
      </c>
      <c r="J150" s="2">
        <f t="shared" si="18"/>
        <v>9978.2840100250633</v>
      </c>
    </row>
    <row r="151" spans="3:10" x14ac:dyDescent="0.35">
      <c r="C151">
        <f t="shared" si="19"/>
        <v>147</v>
      </c>
      <c r="D151" s="1">
        <f t="shared" si="20"/>
        <v>44061</v>
      </c>
      <c r="E151">
        <v>7914</v>
      </c>
      <c r="F151">
        <f t="shared" si="14"/>
        <v>21609</v>
      </c>
      <c r="G151">
        <f t="shared" si="15"/>
        <v>1163358</v>
      </c>
      <c r="H151">
        <f t="shared" si="16"/>
        <v>8011.3569999999991</v>
      </c>
      <c r="I151" s="2">
        <f t="shared" si="17"/>
        <v>7439.2310118152527</v>
      </c>
      <c r="J151" s="2">
        <f t="shared" si="18"/>
        <v>10065.364924812031</v>
      </c>
    </row>
    <row r="152" spans="3:10" x14ac:dyDescent="0.35">
      <c r="C152">
        <f t="shared" si="19"/>
        <v>148</v>
      </c>
      <c r="D152" s="1">
        <f t="shared" si="20"/>
        <v>44062</v>
      </c>
      <c r="E152">
        <v>8109</v>
      </c>
      <c r="F152">
        <f t="shared" si="14"/>
        <v>21904</v>
      </c>
      <c r="G152">
        <f t="shared" si="15"/>
        <v>1200132</v>
      </c>
      <c r="H152">
        <f t="shared" si="16"/>
        <v>8088.2609999999995</v>
      </c>
      <c r="I152" s="2">
        <f t="shared" si="17"/>
        <v>7562.3916305048333</v>
      </c>
      <c r="J152" s="2">
        <f t="shared" si="18"/>
        <v>10151.828270676691</v>
      </c>
    </row>
    <row r="153" spans="3:10" x14ac:dyDescent="0.35">
      <c r="C153">
        <f t="shared" si="19"/>
        <v>149</v>
      </c>
      <c r="D153" s="1">
        <f t="shared" si="20"/>
        <v>44063</v>
      </c>
      <c r="E153">
        <v>8309</v>
      </c>
      <c r="F153">
        <f t="shared" si="14"/>
        <v>22201</v>
      </c>
      <c r="G153">
        <f t="shared" si="15"/>
        <v>1238041</v>
      </c>
      <c r="H153">
        <f t="shared" si="16"/>
        <v>8165.165</v>
      </c>
      <c r="I153" s="2">
        <f t="shared" si="17"/>
        <v>7685.6149795918363</v>
      </c>
      <c r="J153" s="2">
        <f t="shared" si="18"/>
        <v>10237.674047619048</v>
      </c>
    </row>
    <row r="154" spans="3:10" x14ac:dyDescent="0.35">
      <c r="C154">
        <f t="shared" si="19"/>
        <v>150</v>
      </c>
      <c r="D154" s="1">
        <f t="shared" si="20"/>
        <v>44064</v>
      </c>
      <c r="E154">
        <v>8501</v>
      </c>
      <c r="F154">
        <f t="shared" si="14"/>
        <v>22500</v>
      </c>
      <c r="G154">
        <f t="shared" si="15"/>
        <v>1275150</v>
      </c>
      <c r="H154">
        <f t="shared" si="16"/>
        <v>8242.0689999999995</v>
      </c>
      <c r="I154" s="2">
        <f t="shared" si="17"/>
        <v>7808.8743286788404</v>
      </c>
      <c r="J154" s="2">
        <f t="shared" si="18"/>
        <v>10322.902255639097</v>
      </c>
    </row>
    <row r="155" spans="3:10" x14ac:dyDescent="0.35">
      <c r="C155">
        <f t="shared" si="19"/>
        <v>151</v>
      </c>
      <c r="D155" s="1">
        <f t="shared" si="20"/>
        <v>44065</v>
      </c>
      <c r="E155">
        <v>8631</v>
      </c>
      <c r="F155">
        <f t="shared" si="14"/>
        <v>22801</v>
      </c>
      <c r="G155">
        <f t="shared" si="15"/>
        <v>1303281</v>
      </c>
      <c r="H155">
        <f t="shared" si="16"/>
        <v>8318.9729999999981</v>
      </c>
      <c r="I155" s="2">
        <f t="shared" si="17"/>
        <v>7932.1429473684211</v>
      </c>
      <c r="J155" s="2">
        <f t="shared" si="18"/>
        <v>10407.512894736843</v>
      </c>
    </row>
    <row r="156" spans="3:10" x14ac:dyDescent="0.35">
      <c r="C156">
        <f t="shared" si="19"/>
        <v>152</v>
      </c>
      <c r="D156" s="1">
        <f t="shared" si="20"/>
        <v>44066</v>
      </c>
      <c r="E156">
        <v>8751</v>
      </c>
      <c r="F156">
        <f t="shared" si="14"/>
        <v>23104</v>
      </c>
      <c r="G156">
        <f t="shared" si="15"/>
        <v>1330152</v>
      </c>
      <c r="H156">
        <f t="shared" si="16"/>
        <v>8395.8770000000004</v>
      </c>
      <c r="I156" s="2">
        <f t="shared" si="17"/>
        <v>8055.3941052631581</v>
      </c>
      <c r="J156" s="2">
        <f t="shared" si="18"/>
        <v>10491.505964912281</v>
      </c>
    </row>
    <row r="157" spans="3:10" x14ac:dyDescent="0.35">
      <c r="C157">
        <f t="shared" si="19"/>
        <v>153</v>
      </c>
      <c r="D157" s="1">
        <f t="shared" si="20"/>
        <v>44067</v>
      </c>
      <c r="E157">
        <v>8861</v>
      </c>
      <c r="F157">
        <f t="shared" si="14"/>
        <v>23409</v>
      </c>
      <c r="G157">
        <f t="shared" si="15"/>
        <v>1355733</v>
      </c>
      <c r="H157">
        <f t="shared" si="16"/>
        <v>8472.780999999999</v>
      </c>
      <c r="I157" s="2">
        <f t="shared" si="17"/>
        <v>8178.6010719656288</v>
      </c>
      <c r="J157" s="2">
        <f t="shared" si="18"/>
        <v>10574.881466165414</v>
      </c>
    </row>
    <row r="158" spans="3:10" x14ac:dyDescent="0.35">
      <c r="C158">
        <f t="shared" si="19"/>
        <v>154</v>
      </c>
      <c r="D158" s="1">
        <f t="shared" si="20"/>
        <v>44068</v>
      </c>
      <c r="E158">
        <v>8968</v>
      </c>
      <c r="F158">
        <f t="shared" si="14"/>
        <v>23716</v>
      </c>
      <c r="G158">
        <f t="shared" si="15"/>
        <v>1381072</v>
      </c>
      <c r="H158">
        <f t="shared" si="16"/>
        <v>8549.6850000000013</v>
      </c>
      <c r="I158" s="2">
        <f t="shared" si="17"/>
        <v>8301.7371170784099</v>
      </c>
      <c r="J158" s="2">
        <f t="shared" si="18"/>
        <v>10657.639398496241</v>
      </c>
    </row>
    <row r="159" spans="3:10" x14ac:dyDescent="0.35">
      <c r="C159">
        <f t="shared" si="19"/>
        <v>155</v>
      </c>
      <c r="D159" s="1">
        <f t="shared" si="20"/>
        <v>44069</v>
      </c>
      <c r="E159">
        <v>9083</v>
      </c>
      <c r="F159">
        <f t="shared" si="14"/>
        <v>24025</v>
      </c>
      <c r="G159">
        <f t="shared" si="15"/>
        <v>1407865</v>
      </c>
      <c r="H159">
        <f t="shared" si="16"/>
        <v>8626.5889999999999</v>
      </c>
      <c r="I159" s="2">
        <f t="shared" si="17"/>
        <v>8424.775510204081</v>
      </c>
      <c r="J159" s="2">
        <f t="shared" si="18"/>
        <v>10739.779761904761</v>
      </c>
    </row>
    <row r="160" spans="3:10" x14ac:dyDescent="0.35">
      <c r="C160">
        <f t="shared" si="19"/>
        <v>156</v>
      </c>
      <c r="D160" s="1">
        <f t="shared" si="20"/>
        <v>44070</v>
      </c>
      <c r="E160">
        <v>9193</v>
      </c>
      <c r="F160">
        <f t="shared" si="14"/>
        <v>24336</v>
      </c>
      <c r="G160">
        <f t="shared" si="15"/>
        <v>1434108</v>
      </c>
      <c r="H160">
        <f t="shared" si="16"/>
        <v>8703.4929999999986</v>
      </c>
      <c r="I160" s="2">
        <f t="shared" si="17"/>
        <v>8547.6895209452196</v>
      </c>
      <c r="J160" s="2">
        <f t="shared" si="18"/>
        <v>10821.302556390978</v>
      </c>
    </row>
    <row r="161" spans="3:10" x14ac:dyDescent="0.35">
      <c r="C161">
        <f t="shared" si="19"/>
        <v>157</v>
      </c>
      <c r="D161" s="1">
        <f t="shared" si="20"/>
        <v>44071</v>
      </c>
      <c r="E161">
        <v>9306</v>
      </c>
      <c r="F161">
        <f t="shared" si="14"/>
        <v>24649</v>
      </c>
      <c r="G161">
        <f t="shared" si="15"/>
        <v>1461042</v>
      </c>
      <c r="H161">
        <f t="shared" si="16"/>
        <v>8780.3970000000008</v>
      </c>
      <c r="I161" s="2">
        <f t="shared" si="17"/>
        <v>8670.4524189044041</v>
      </c>
      <c r="J161" s="2">
        <f t="shared" si="18"/>
        <v>10902.207781954887</v>
      </c>
    </row>
    <row r="162" spans="3:10" x14ac:dyDescent="0.35">
      <c r="C162">
        <f t="shared" si="19"/>
        <v>158</v>
      </c>
      <c r="D162" s="1">
        <f t="shared" si="20"/>
        <v>44072</v>
      </c>
      <c r="E162">
        <v>9471</v>
      </c>
      <c r="F162">
        <f t="shared" si="14"/>
        <v>24964</v>
      </c>
      <c r="G162">
        <f t="shared" si="15"/>
        <v>1496418</v>
      </c>
      <c r="H162">
        <f t="shared" si="16"/>
        <v>8857.3009999999995</v>
      </c>
      <c r="I162" s="2">
        <f t="shared" si="17"/>
        <v>8793.0374736842114</v>
      </c>
      <c r="J162" s="2">
        <f t="shared" si="18"/>
        <v>10982.495438596492</v>
      </c>
    </row>
    <row r="163" spans="3:10" x14ac:dyDescent="0.35">
      <c r="C163">
        <f t="shared" si="19"/>
        <v>159</v>
      </c>
      <c r="D163" s="1">
        <f t="shared" si="20"/>
        <v>44073</v>
      </c>
      <c r="E163">
        <v>9533</v>
      </c>
      <c r="F163">
        <f t="shared" si="14"/>
        <v>25281</v>
      </c>
      <c r="G163">
        <f t="shared" si="15"/>
        <v>1515747</v>
      </c>
      <c r="H163">
        <f t="shared" si="16"/>
        <v>8934.2049999999981</v>
      </c>
      <c r="I163" s="2">
        <f t="shared" si="17"/>
        <v>8915.417954887218</v>
      </c>
      <c r="J163" s="2">
        <f t="shared" si="18"/>
        <v>11062.16552631579</v>
      </c>
    </row>
    <row r="164" spans="3:10" x14ac:dyDescent="0.35">
      <c r="C164">
        <f t="shared" si="19"/>
        <v>160</v>
      </c>
      <c r="D164" s="1">
        <f t="shared" si="20"/>
        <v>44074</v>
      </c>
      <c r="E164">
        <v>9653</v>
      </c>
      <c r="F164">
        <f t="shared" si="14"/>
        <v>25600</v>
      </c>
      <c r="G164">
        <f t="shared" si="15"/>
        <v>1544480</v>
      </c>
      <c r="H164">
        <f t="shared" si="16"/>
        <v>9011.1090000000004</v>
      </c>
      <c r="I164" s="2">
        <f t="shared" si="17"/>
        <v>9037.5671321160044</v>
      </c>
      <c r="J164" s="2">
        <f t="shared" si="18"/>
        <v>11141.218045112782</v>
      </c>
    </row>
    <row r="165" spans="3:10" x14ac:dyDescent="0.35">
      <c r="C165">
        <f t="shared" si="19"/>
        <v>161</v>
      </c>
      <c r="D165" s="1">
        <f t="shared" si="20"/>
        <v>44075</v>
      </c>
      <c r="E165">
        <v>9768</v>
      </c>
      <c r="F165">
        <f t="shared" si="14"/>
        <v>25921</v>
      </c>
      <c r="G165">
        <f t="shared" si="15"/>
        <v>1572648</v>
      </c>
      <c r="H165">
        <f t="shared" si="16"/>
        <v>9088.012999999999</v>
      </c>
      <c r="I165" s="2">
        <f t="shared" si="17"/>
        <v>9159.4582749731471</v>
      </c>
      <c r="J165" s="2">
        <f t="shared" si="18"/>
        <v>11219.652994987469</v>
      </c>
    </row>
    <row r="166" spans="3:10" x14ac:dyDescent="0.35">
      <c r="C166">
        <f t="shared" si="19"/>
        <v>162</v>
      </c>
      <c r="D166" s="1">
        <f t="shared" si="20"/>
        <v>44076</v>
      </c>
      <c r="E166">
        <v>9885</v>
      </c>
      <c r="F166">
        <f t="shared" si="14"/>
        <v>26244</v>
      </c>
      <c r="G166">
        <f t="shared" si="15"/>
        <v>1601370</v>
      </c>
      <c r="H166">
        <f t="shared" si="16"/>
        <v>9164.9170000000013</v>
      </c>
      <c r="I166" s="2">
        <f t="shared" si="17"/>
        <v>9281.0646530612248</v>
      </c>
      <c r="J166" s="2">
        <f t="shared" si="18"/>
        <v>11297.470375939849</v>
      </c>
    </row>
    <row r="167" spans="3:10" x14ac:dyDescent="0.35">
      <c r="C167">
        <f t="shared" si="19"/>
        <v>163</v>
      </c>
      <c r="D167" s="1">
        <f t="shared" si="20"/>
        <v>44077</v>
      </c>
      <c r="E167">
        <v>9989</v>
      </c>
      <c r="F167">
        <f t="shared" si="14"/>
        <v>26569</v>
      </c>
      <c r="G167">
        <f t="shared" si="15"/>
        <v>1628207</v>
      </c>
      <c r="H167">
        <f t="shared" si="16"/>
        <v>9241.8209999999999</v>
      </c>
      <c r="I167" s="2">
        <f t="shared" si="17"/>
        <v>9402.3595359828141</v>
      </c>
      <c r="J167" s="2">
        <f t="shared" si="18"/>
        <v>11374.670187969925</v>
      </c>
    </row>
    <row r="168" spans="3:10" x14ac:dyDescent="0.35">
      <c r="C168">
        <f t="shared" si="19"/>
        <v>164</v>
      </c>
      <c r="D168" s="1">
        <f t="shared" si="20"/>
        <v>44078</v>
      </c>
      <c r="E168">
        <v>10049</v>
      </c>
      <c r="F168">
        <f t="shared" si="14"/>
        <v>26896</v>
      </c>
      <c r="G168">
        <f t="shared" si="15"/>
        <v>1648036</v>
      </c>
      <c r="H168">
        <f t="shared" si="16"/>
        <v>9318.7249999999985</v>
      </c>
      <c r="I168" s="2">
        <f t="shared" si="17"/>
        <v>9523.3161933404936</v>
      </c>
      <c r="J168" s="2">
        <f t="shared" si="18"/>
        <v>11451.252431077693</v>
      </c>
    </row>
    <row r="169" spans="3:10" x14ac:dyDescent="0.35">
      <c r="C169">
        <f t="shared" si="19"/>
        <v>165</v>
      </c>
      <c r="D169" s="1">
        <f t="shared" si="20"/>
        <v>44079</v>
      </c>
      <c r="E169">
        <v>10124</v>
      </c>
      <c r="F169">
        <f t="shared" si="14"/>
        <v>27225</v>
      </c>
      <c r="G169">
        <f t="shared" si="15"/>
        <v>1670460</v>
      </c>
      <c r="H169">
        <f t="shared" si="16"/>
        <v>9395.6290000000008</v>
      </c>
      <c r="I169" s="2">
        <f t="shared" si="17"/>
        <v>9643.9078947368416</v>
      </c>
      <c r="J169" s="2">
        <f t="shared" si="18"/>
        <v>11527.217105263158</v>
      </c>
    </row>
    <row r="170" spans="3:10" x14ac:dyDescent="0.35">
      <c r="C170">
        <f t="shared" si="19"/>
        <v>166</v>
      </c>
      <c r="D170" s="1">
        <f t="shared" si="20"/>
        <v>44080</v>
      </c>
      <c r="E170">
        <v>10229</v>
      </c>
      <c r="F170">
        <f t="shared" si="14"/>
        <v>27556</v>
      </c>
      <c r="G170">
        <f t="shared" si="15"/>
        <v>1698014</v>
      </c>
      <c r="H170">
        <f t="shared" si="16"/>
        <v>9472.5329999999994</v>
      </c>
      <c r="I170" s="2">
        <f t="shared" si="17"/>
        <v>9764.1079097744368</v>
      </c>
      <c r="J170" s="2">
        <f t="shared" si="18"/>
        <v>11602.564210526316</v>
      </c>
    </row>
    <row r="171" spans="3:10" x14ac:dyDescent="0.35">
      <c r="C171">
        <f t="shared" si="19"/>
        <v>167</v>
      </c>
      <c r="D171" s="1">
        <f t="shared" si="20"/>
        <v>44081</v>
      </c>
      <c r="E171">
        <v>10329</v>
      </c>
      <c r="F171">
        <f t="shared" si="14"/>
        <v>27889</v>
      </c>
      <c r="G171">
        <f t="shared" si="15"/>
        <v>1724943</v>
      </c>
      <c r="H171">
        <f t="shared" si="16"/>
        <v>9549.4369999999981</v>
      </c>
      <c r="I171" s="2">
        <f t="shared" si="17"/>
        <v>9883.8895080558541</v>
      </c>
      <c r="J171" s="2">
        <f t="shared" si="18"/>
        <v>11677.293746867168</v>
      </c>
    </row>
    <row r="172" spans="3:10" x14ac:dyDescent="0.35">
      <c r="C172">
        <f t="shared" si="19"/>
        <v>168</v>
      </c>
      <c r="D172" s="1">
        <f t="shared" si="20"/>
        <v>44082</v>
      </c>
      <c r="E172">
        <v>10433</v>
      </c>
      <c r="F172">
        <f t="shared" si="14"/>
        <v>28224</v>
      </c>
      <c r="G172">
        <f t="shared" si="15"/>
        <v>1752744</v>
      </c>
      <c r="H172">
        <f t="shared" si="16"/>
        <v>9626.3410000000003</v>
      </c>
      <c r="I172" s="2">
        <f t="shared" si="17"/>
        <v>10003.225959183674</v>
      </c>
      <c r="J172" s="2">
        <f t="shared" si="18"/>
        <v>11751.405714285715</v>
      </c>
    </row>
    <row r="173" spans="3:10" x14ac:dyDescent="0.35">
      <c r="C173">
        <f t="shared" si="19"/>
        <v>169</v>
      </c>
      <c r="D173" s="1">
        <f t="shared" si="20"/>
        <v>44083</v>
      </c>
      <c r="E173">
        <v>10508</v>
      </c>
      <c r="F173">
        <f t="shared" si="14"/>
        <v>28561</v>
      </c>
      <c r="G173">
        <f t="shared" si="15"/>
        <v>1775852</v>
      </c>
      <c r="H173">
        <f t="shared" si="16"/>
        <v>9703.244999999999</v>
      </c>
      <c r="I173" s="2">
        <f t="shared" si="17"/>
        <v>10122.090532760472</v>
      </c>
      <c r="J173" s="2">
        <f t="shared" si="18"/>
        <v>11824.900112781956</v>
      </c>
    </row>
    <row r="174" spans="3:10" x14ac:dyDescent="0.35">
      <c r="C174">
        <f t="shared" si="19"/>
        <v>170</v>
      </c>
      <c r="D174" s="1">
        <f t="shared" si="20"/>
        <v>44084</v>
      </c>
      <c r="E174">
        <v>10623</v>
      </c>
      <c r="F174">
        <f t="shared" si="14"/>
        <v>28900</v>
      </c>
      <c r="G174">
        <f t="shared" si="15"/>
        <v>1805910</v>
      </c>
      <c r="H174">
        <f t="shared" si="16"/>
        <v>9780.1490000000013</v>
      </c>
      <c r="I174" s="2">
        <f t="shared" si="17"/>
        <v>10240.456498388829</v>
      </c>
      <c r="J174" s="2">
        <f t="shared" si="18"/>
        <v>11897.776942355889</v>
      </c>
    </row>
    <row r="175" spans="3:10" x14ac:dyDescent="0.35">
      <c r="C175">
        <f t="shared" si="19"/>
        <v>171</v>
      </c>
      <c r="D175" s="1">
        <f t="shared" si="20"/>
        <v>44085</v>
      </c>
      <c r="E175">
        <v>10693</v>
      </c>
      <c r="F175">
        <f t="shared" si="14"/>
        <v>29241</v>
      </c>
      <c r="G175">
        <f t="shared" si="15"/>
        <v>1828503</v>
      </c>
      <c r="H175">
        <f t="shared" si="16"/>
        <v>9857.0529999999999</v>
      </c>
      <c r="I175" s="2">
        <f t="shared" si="17"/>
        <v>10358.297125671321</v>
      </c>
      <c r="J175" s="2">
        <f t="shared" si="18"/>
        <v>11970.036203007519</v>
      </c>
    </row>
    <row r="176" spans="3:10" x14ac:dyDescent="0.35">
      <c r="C176">
        <f t="shared" si="19"/>
        <v>172</v>
      </c>
      <c r="D176" s="1">
        <f t="shared" si="20"/>
        <v>44086</v>
      </c>
      <c r="E176">
        <v>10765</v>
      </c>
      <c r="F176">
        <f t="shared" si="14"/>
        <v>29584</v>
      </c>
      <c r="G176">
        <f t="shared" si="15"/>
        <v>1851580</v>
      </c>
      <c r="H176">
        <f t="shared" si="16"/>
        <v>9933.9569999999985</v>
      </c>
      <c r="I176" s="2">
        <f t="shared" si="17"/>
        <v>10475.585684210526</v>
      </c>
      <c r="J176" s="2">
        <f t="shared" si="18"/>
        <v>12041.677894736842</v>
      </c>
    </row>
    <row r="177" spans="3:10" x14ac:dyDescent="0.35">
      <c r="C177">
        <f t="shared" si="19"/>
        <v>173</v>
      </c>
      <c r="D177" s="1">
        <f t="shared" si="20"/>
        <v>44087</v>
      </c>
      <c r="E177">
        <v>10830</v>
      </c>
      <c r="F177">
        <f t="shared" si="14"/>
        <v>29929</v>
      </c>
      <c r="G177">
        <f t="shared" si="15"/>
        <v>1873590</v>
      </c>
      <c r="H177">
        <f t="shared" si="16"/>
        <v>10010.861000000001</v>
      </c>
      <c r="I177" s="2">
        <f t="shared" si="17"/>
        <v>10592.295443609022</v>
      </c>
      <c r="J177" s="2">
        <f t="shared" si="18"/>
        <v>12112.702017543859</v>
      </c>
    </row>
    <row r="178" spans="3:10" x14ac:dyDescent="0.35">
      <c r="C178">
        <f t="shared" si="19"/>
        <v>174</v>
      </c>
      <c r="D178" s="1">
        <f t="shared" si="20"/>
        <v>44088</v>
      </c>
      <c r="E178">
        <v>10920</v>
      </c>
      <c r="F178">
        <f t="shared" si="14"/>
        <v>30276</v>
      </c>
      <c r="G178">
        <f t="shared" si="15"/>
        <v>1900080</v>
      </c>
      <c r="H178">
        <f t="shared" si="16"/>
        <v>10087.764999999999</v>
      </c>
      <c r="I178" s="2">
        <f t="shared" si="17"/>
        <v>10708.399673469388</v>
      </c>
      <c r="J178" s="2">
        <f t="shared" si="18"/>
        <v>12183.108571428571</v>
      </c>
    </row>
    <row r="179" spans="3:10" x14ac:dyDescent="0.35">
      <c r="C179">
        <f t="shared" si="19"/>
        <v>175</v>
      </c>
      <c r="D179" s="1">
        <f t="shared" si="20"/>
        <v>44089</v>
      </c>
      <c r="E179">
        <v>11005</v>
      </c>
      <c r="F179">
        <f t="shared" si="14"/>
        <v>30625</v>
      </c>
      <c r="G179">
        <f t="shared" si="15"/>
        <v>1925875</v>
      </c>
      <c r="H179">
        <f t="shared" si="16"/>
        <v>10164.668999999998</v>
      </c>
      <c r="I179" s="2">
        <f t="shared" si="17"/>
        <v>10823.871643394199</v>
      </c>
      <c r="J179" s="2">
        <f t="shared" si="18"/>
        <v>12252.897556390977</v>
      </c>
    </row>
    <row r="180" spans="3:10" x14ac:dyDescent="0.35">
      <c r="C180">
        <f t="shared" si="19"/>
        <v>176</v>
      </c>
      <c r="D180" s="1">
        <f t="shared" si="20"/>
        <v>44090</v>
      </c>
      <c r="E180">
        <v>11080</v>
      </c>
      <c r="F180">
        <f t="shared" si="14"/>
        <v>30976</v>
      </c>
      <c r="G180">
        <f t="shared" si="15"/>
        <v>1950080</v>
      </c>
      <c r="H180">
        <f t="shared" si="16"/>
        <v>10241.573</v>
      </c>
      <c r="I180" s="2">
        <f t="shared" si="17"/>
        <v>10938.684622986037</v>
      </c>
      <c r="J180" s="2">
        <f t="shared" si="18"/>
        <v>12322.068972431078</v>
      </c>
    </row>
    <row r="181" spans="3:10" x14ac:dyDescent="0.35">
      <c r="C181">
        <f t="shared" si="19"/>
        <v>177</v>
      </c>
      <c r="D181" s="1">
        <f t="shared" si="20"/>
        <v>44091</v>
      </c>
      <c r="E181">
        <v>11150</v>
      </c>
      <c r="F181">
        <f t="shared" si="14"/>
        <v>31329</v>
      </c>
      <c r="G181">
        <f t="shared" si="15"/>
        <v>1973550</v>
      </c>
      <c r="H181">
        <f t="shared" si="16"/>
        <v>10318.476999999999</v>
      </c>
      <c r="I181" s="2">
        <f t="shared" si="17"/>
        <v>11052.811881847476</v>
      </c>
      <c r="J181" s="2">
        <f t="shared" si="18"/>
        <v>12390.622819548873</v>
      </c>
    </row>
    <row r="182" spans="3:10" x14ac:dyDescent="0.35">
      <c r="C182">
        <f t="shared" si="19"/>
        <v>178</v>
      </c>
      <c r="D182" s="1">
        <f t="shared" si="20"/>
        <v>44092</v>
      </c>
      <c r="E182">
        <v>11330</v>
      </c>
      <c r="F182">
        <f t="shared" si="14"/>
        <v>31684</v>
      </c>
      <c r="G182">
        <f t="shared" si="15"/>
        <v>2016740</v>
      </c>
      <c r="H182">
        <f t="shared" si="16"/>
        <v>10395.381000000001</v>
      </c>
      <c r="I182" s="2">
        <f t="shared" si="17"/>
        <v>11166.226689581095</v>
      </c>
      <c r="J182" s="2">
        <f t="shared" si="18"/>
        <v>12458.559097744361</v>
      </c>
    </row>
    <row r="183" spans="3:10" x14ac:dyDescent="0.35">
      <c r="C183">
        <f t="shared" si="19"/>
        <v>179</v>
      </c>
      <c r="D183" s="1">
        <f t="shared" si="20"/>
        <v>44093</v>
      </c>
      <c r="E183">
        <v>11520</v>
      </c>
      <c r="F183">
        <f t="shared" si="14"/>
        <v>32041</v>
      </c>
      <c r="G183">
        <f t="shared" si="15"/>
        <v>2062080</v>
      </c>
      <c r="H183">
        <f t="shared" si="16"/>
        <v>10472.285</v>
      </c>
      <c r="I183" s="2">
        <f t="shared" si="17"/>
        <v>11278.902315789474</v>
      </c>
      <c r="J183" s="2">
        <f t="shared" si="18"/>
        <v>12525.877807017543</v>
      </c>
    </row>
    <row r="184" spans="3:10" x14ac:dyDescent="0.35">
      <c r="C184">
        <f t="shared" si="19"/>
        <v>180</v>
      </c>
      <c r="D184" s="1">
        <f t="shared" si="20"/>
        <v>44094</v>
      </c>
      <c r="E184">
        <v>11670</v>
      </c>
      <c r="F184">
        <f t="shared" si="14"/>
        <v>32400</v>
      </c>
      <c r="G184">
        <f t="shared" si="15"/>
        <v>2100600</v>
      </c>
      <c r="H184">
        <f t="shared" si="16"/>
        <v>10549.188999999998</v>
      </c>
      <c r="I184" s="2">
        <f t="shared" si="17"/>
        <v>11390.812030075187</v>
      </c>
      <c r="J184" s="2">
        <f t="shared" si="18"/>
        <v>12592.578947368422</v>
      </c>
    </row>
    <row r="185" spans="3:10" x14ac:dyDescent="0.35">
      <c r="C185">
        <f t="shared" si="19"/>
        <v>181</v>
      </c>
      <c r="D185" s="1">
        <f t="shared" si="20"/>
        <v>44095</v>
      </c>
      <c r="E185">
        <v>11815</v>
      </c>
      <c r="F185">
        <f t="shared" si="14"/>
        <v>32761</v>
      </c>
      <c r="G185">
        <f t="shared" si="15"/>
        <v>2138515</v>
      </c>
      <c r="H185">
        <f t="shared" si="16"/>
        <v>10626.093000000001</v>
      </c>
      <c r="I185" s="2">
        <f t="shared" si="17"/>
        <v>11501.929102040816</v>
      </c>
      <c r="J185" s="2">
        <f t="shared" si="18"/>
        <v>12658.662518796993</v>
      </c>
    </row>
    <row r="186" spans="3:10" x14ac:dyDescent="0.35">
      <c r="C186">
        <f t="shared" si="19"/>
        <v>182</v>
      </c>
      <c r="D186" s="1">
        <f t="shared" si="20"/>
        <v>44096</v>
      </c>
      <c r="E186">
        <v>11925</v>
      </c>
      <c r="F186">
        <f t="shared" si="14"/>
        <v>33124</v>
      </c>
      <c r="G186">
        <f t="shared" si="15"/>
        <v>2170350</v>
      </c>
      <c r="H186">
        <f t="shared" si="16"/>
        <v>10702.996999999999</v>
      </c>
      <c r="I186" s="2">
        <f t="shared" si="17"/>
        <v>11612.226801288936</v>
      </c>
      <c r="J186" s="2">
        <f t="shared" si="18"/>
        <v>12724.128521303259</v>
      </c>
    </row>
    <row r="187" spans="3:10" x14ac:dyDescent="0.35">
      <c r="C187">
        <f t="shared" si="19"/>
        <v>183</v>
      </c>
      <c r="D187" s="1">
        <f t="shared" si="20"/>
        <v>44097</v>
      </c>
      <c r="E187">
        <v>12101</v>
      </c>
      <c r="F187">
        <f t="shared" si="14"/>
        <v>33489</v>
      </c>
      <c r="G187">
        <f t="shared" si="15"/>
        <v>2214483</v>
      </c>
      <c r="H187">
        <f t="shared" si="16"/>
        <v>10779.900999999998</v>
      </c>
      <c r="I187" s="2">
        <f t="shared" si="17"/>
        <v>11721.678397422127</v>
      </c>
      <c r="J187" s="2">
        <f t="shared" si="18"/>
        <v>12788.976954887217</v>
      </c>
    </row>
    <row r="188" spans="3:10" x14ac:dyDescent="0.35">
      <c r="C188">
        <f t="shared" si="19"/>
        <v>184</v>
      </c>
      <c r="D188" s="1">
        <f t="shared" si="20"/>
        <v>44098</v>
      </c>
      <c r="E188">
        <v>12224</v>
      </c>
      <c r="F188">
        <f t="shared" si="14"/>
        <v>33856</v>
      </c>
      <c r="G188">
        <f t="shared" si="15"/>
        <v>2249216</v>
      </c>
      <c r="H188">
        <f t="shared" si="16"/>
        <v>10856.805</v>
      </c>
      <c r="I188" s="2">
        <f t="shared" si="17"/>
        <v>11830.257160042964</v>
      </c>
      <c r="J188" s="2">
        <f t="shared" si="18"/>
        <v>12853.207819548872</v>
      </c>
    </row>
    <row r="189" spans="3:10" x14ac:dyDescent="0.35">
      <c r="C189">
        <f t="shared" si="19"/>
        <v>185</v>
      </c>
      <c r="D189" s="1">
        <f t="shared" si="20"/>
        <v>44099</v>
      </c>
      <c r="E189">
        <v>12305</v>
      </c>
      <c r="F189">
        <f t="shared" si="14"/>
        <v>34225</v>
      </c>
      <c r="G189">
        <f t="shared" si="15"/>
        <v>2276425</v>
      </c>
      <c r="H189">
        <f t="shared" si="16"/>
        <v>10933.708999999999</v>
      </c>
      <c r="I189" s="2">
        <f t="shared" si="17"/>
        <v>11937.936358754028</v>
      </c>
      <c r="J189" s="2">
        <f t="shared" si="18"/>
        <v>12916.821115288221</v>
      </c>
    </row>
    <row r="190" spans="3:10" x14ac:dyDescent="0.35">
      <c r="C190">
        <f t="shared" si="19"/>
        <v>186</v>
      </c>
      <c r="D190" s="1">
        <f t="shared" si="20"/>
        <v>44100</v>
      </c>
      <c r="E190">
        <v>12380</v>
      </c>
      <c r="F190">
        <f t="shared" si="14"/>
        <v>34596</v>
      </c>
      <c r="G190">
        <f t="shared" si="15"/>
        <v>2302680</v>
      </c>
      <c r="H190">
        <f t="shared" si="16"/>
        <v>11010.613000000001</v>
      </c>
      <c r="I190" s="2">
        <f t="shared" si="17"/>
        <v>12044.689263157894</v>
      </c>
      <c r="J190" s="2">
        <f t="shared" si="18"/>
        <v>12979.816842105263</v>
      </c>
    </row>
    <row r="191" spans="3:10" x14ac:dyDescent="0.35">
      <c r="C191">
        <f t="shared" si="19"/>
        <v>187</v>
      </c>
      <c r="D191" s="1">
        <f t="shared" si="20"/>
        <v>44101</v>
      </c>
      <c r="E191">
        <v>12450</v>
      </c>
      <c r="F191">
        <f t="shared" si="14"/>
        <v>34969</v>
      </c>
      <c r="G191">
        <f t="shared" si="15"/>
        <v>2328150</v>
      </c>
      <c r="H191">
        <f t="shared" si="16"/>
        <v>11087.517</v>
      </c>
      <c r="I191" s="2">
        <f t="shared" si="17"/>
        <v>12150.489142857143</v>
      </c>
      <c r="J191" s="2">
        <f t="shared" si="18"/>
        <v>13042.195</v>
      </c>
    </row>
    <row r="192" spans="3:10" x14ac:dyDescent="0.35">
      <c r="C192">
        <f t="shared" si="19"/>
        <v>188</v>
      </c>
      <c r="D192" s="1">
        <f t="shared" si="20"/>
        <v>44102</v>
      </c>
      <c r="E192">
        <v>12540</v>
      </c>
      <c r="F192">
        <f t="shared" si="14"/>
        <v>35344</v>
      </c>
      <c r="G192">
        <f t="shared" si="15"/>
        <v>2357520</v>
      </c>
      <c r="H192">
        <f t="shared" si="16"/>
        <v>11164.420999999998</v>
      </c>
      <c r="I192" s="2">
        <f t="shared" si="17"/>
        <v>12255.30926745435</v>
      </c>
      <c r="J192" s="2">
        <f t="shared" si="18"/>
        <v>13103.955588972431</v>
      </c>
    </row>
    <row r="193" spans="3:10" x14ac:dyDescent="0.35">
      <c r="C193">
        <f t="shared" si="19"/>
        <v>189</v>
      </c>
      <c r="D193" s="1">
        <f t="shared" si="20"/>
        <v>44103</v>
      </c>
      <c r="E193">
        <v>12640</v>
      </c>
      <c r="F193">
        <f t="shared" si="14"/>
        <v>35721</v>
      </c>
      <c r="G193">
        <f t="shared" si="15"/>
        <v>2388960</v>
      </c>
      <c r="H193">
        <f t="shared" si="16"/>
        <v>11241.325000000001</v>
      </c>
      <c r="I193" s="2">
        <f t="shared" si="17"/>
        <v>12359.122906552095</v>
      </c>
      <c r="J193" s="2">
        <f t="shared" si="18"/>
        <v>13165.098609022556</v>
      </c>
    </row>
    <row r="194" spans="3:10" x14ac:dyDescent="0.35">
      <c r="C194">
        <f t="shared" si="19"/>
        <v>190</v>
      </c>
      <c r="D194" s="1">
        <f t="shared" si="20"/>
        <v>44104</v>
      </c>
      <c r="E194">
        <v>12731</v>
      </c>
      <c r="F194">
        <f t="shared" si="14"/>
        <v>36100</v>
      </c>
      <c r="G194">
        <f t="shared" si="15"/>
        <v>2418890</v>
      </c>
      <c r="H194">
        <f t="shared" si="16"/>
        <v>11318.228999999999</v>
      </c>
      <c r="I194" s="2">
        <f t="shared" si="17"/>
        <v>12461.903329752953</v>
      </c>
      <c r="J194" s="2">
        <f t="shared" si="18"/>
        <v>13225.624060150376</v>
      </c>
    </row>
    <row r="195" spans="3:10" x14ac:dyDescent="0.35">
      <c r="C195">
        <f t="shared" si="19"/>
        <v>191</v>
      </c>
      <c r="D195" s="1">
        <f t="shared" si="20"/>
        <v>44105</v>
      </c>
      <c r="E195">
        <v>12806</v>
      </c>
      <c r="F195">
        <f t="shared" si="14"/>
        <v>36481</v>
      </c>
      <c r="G195">
        <f t="shared" si="15"/>
        <v>2445946</v>
      </c>
      <c r="H195">
        <f t="shared" si="16"/>
        <v>11395.132999999998</v>
      </c>
      <c r="I195" s="2">
        <f t="shared" si="17"/>
        <v>12563.623806659505</v>
      </c>
      <c r="J195" s="2">
        <f t="shared" si="18"/>
        <v>13285.53194235589</v>
      </c>
    </row>
    <row r="196" spans="3:10" x14ac:dyDescent="0.35">
      <c r="C196">
        <f t="shared" si="19"/>
        <v>192</v>
      </c>
      <c r="D196" s="1">
        <f t="shared" si="20"/>
        <v>44106</v>
      </c>
      <c r="E196">
        <v>12880</v>
      </c>
      <c r="F196">
        <f t="shared" si="14"/>
        <v>36864</v>
      </c>
      <c r="G196">
        <f t="shared" si="15"/>
        <v>2472960</v>
      </c>
      <c r="H196">
        <f t="shared" si="16"/>
        <v>11472.037</v>
      </c>
      <c r="I196" s="2">
        <f t="shared" si="17"/>
        <v>12664.257606874329</v>
      </c>
      <c r="J196" s="2">
        <f t="shared" si="18"/>
        <v>13344.822255639097</v>
      </c>
    </row>
    <row r="197" spans="3:10" x14ac:dyDescent="0.35">
      <c r="C197">
        <f t="shared" si="19"/>
        <v>193</v>
      </c>
      <c r="D197" s="1">
        <f t="shared" si="20"/>
        <v>44107</v>
      </c>
      <c r="E197">
        <v>12948</v>
      </c>
      <c r="F197">
        <f t="shared" si="14"/>
        <v>37249</v>
      </c>
      <c r="G197">
        <f t="shared" si="15"/>
        <v>2498964</v>
      </c>
      <c r="H197">
        <f t="shared" si="16"/>
        <v>11548.940999999999</v>
      </c>
      <c r="I197" s="2">
        <f t="shared" si="17"/>
        <v>12763.778</v>
      </c>
      <c r="J197" s="2">
        <f t="shared" si="18"/>
        <v>13403.495000000001</v>
      </c>
    </row>
    <row r="198" spans="3:10" x14ac:dyDescent="0.35">
      <c r="C198">
        <f t="shared" si="19"/>
        <v>194</v>
      </c>
      <c r="D198" s="1">
        <f t="shared" si="20"/>
        <v>44108</v>
      </c>
      <c r="E198">
        <v>12998</v>
      </c>
      <c r="F198">
        <f t="shared" ref="F198:F261" si="21">C198^2</f>
        <v>37636</v>
      </c>
      <c r="G198">
        <f t="shared" ref="G198:G261" si="22">C198*E198</f>
        <v>2521612</v>
      </c>
      <c r="H198">
        <f t="shared" ref="H198:H261" si="23">(76.904*C198)-3293.531</f>
        <v>11625.845000000001</v>
      </c>
      <c r="I198" s="2">
        <f t="shared" ref="I198:I261" si="24">((-12443*C198^3)+(5612295*C198^2)-(499497250*C198)+12453261000)/2793000</f>
        <v>12862.158255639099</v>
      </c>
      <c r="J198" s="2">
        <f t="shared" ref="J198:J261" si="25">((-24641*C198^2)+(14168870*C198)-747140400)/79800</f>
        <v>13461.550175438597</v>
      </c>
    </row>
    <row r="199" spans="3:10" x14ac:dyDescent="0.35">
      <c r="C199">
        <f t="shared" ref="C199:C262" si="26">C198+1</f>
        <v>195</v>
      </c>
      <c r="D199" s="1">
        <f t="shared" ref="D199:D262" si="27">D198+1</f>
        <v>44109</v>
      </c>
      <c r="E199">
        <v>13043</v>
      </c>
      <c r="F199">
        <f t="shared" si="21"/>
        <v>38025</v>
      </c>
      <c r="G199">
        <f t="shared" si="22"/>
        <v>2543385</v>
      </c>
      <c r="H199">
        <f t="shared" si="23"/>
        <v>11702.749</v>
      </c>
      <c r="I199" s="2">
        <f t="shared" si="24"/>
        <v>12959.371643394199</v>
      </c>
      <c r="J199" s="2">
        <f t="shared" si="25"/>
        <v>13518.987781954887</v>
      </c>
    </row>
    <row r="200" spans="3:10" x14ac:dyDescent="0.35">
      <c r="C200">
        <f t="shared" si="26"/>
        <v>196</v>
      </c>
      <c r="D200" s="1">
        <f t="shared" si="27"/>
        <v>44110</v>
      </c>
      <c r="E200">
        <v>13125</v>
      </c>
      <c r="F200">
        <f t="shared" si="21"/>
        <v>38416</v>
      </c>
      <c r="G200">
        <f t="shared" si="22"/>
        <v>2572500</v>
      </c>
      <c r="H200">
        <f t="shared" si="23"/>
        <v>11779.652999999998</v>
      </c>
      <c r="I200" s="2">
        <f t="shared" si="24"/>
        <v>13055.391432867884</v>
      </c>
      <c r="J200" s="2">
        <f t="shared" si="25"/>
        <v>13575.807819548872</v>
      </c>
    </row>
    <row r="201" spans="3:10" x14ac:dyDescent="0.35">
      <c r="C201">
        <f t="shared" si="26"/>
        <v>197</v>
      </c>
      <c r="D201" s="1">
        <f t="shared" si="27"/>
        <v>44111</v>
      </c>
      <c r="E201">
        <v>13195</v>
      </c>
      <c r="F201">
        <f t="shared" si="21"/>
        <v>38809</v>
      </c>
      <c r="G201">
        <f t="shared" si="22"/>
        <v>2599415</v>
      </c>
      <c r="H201">
        <f t="shared" si="23"/>
        <v>11856.557000000001</v>
      </c>
      <c r="I201" s="2">
        <f t="shared" si="24"/>
        <v>13150.190893662728</v>
      </c>
      <c r="J201" s="2">
        <f t="shared" si="25"/>
        <v>13632.010288220552</v>
      </c>
    </row>
    <row r="202" spans="3:10" x14ac:dyDescent="0.35">
      <c r="C202">
        <f t="shared" si="26"/>
        <v>198</v>
      </c>
      <c r="D202" s="1">
        <f t="shared" si="27"/>
        <v>44112</v>
      </c>
      <c r="E202">
        <v>13272</v>
      </c>
      <c r="F202">
        <f t="shared" si="21"/>
        <v>39204</v>
      </c>
      <c r="G202">
        <f t="shared" si="22"/>
        <v>2627856</v>
      </c>
      <c r="H202">
        <f t="shared" si="23"/>
        <v>11933.460999999999</v>
      </c>
      <c r="I202" s="2">
        <f t="shared" si="24"/>
        <v>13243.743295381311</v>
      </c>
      <c r="J202" s="2">
        <f t="shared" si="25"/>
        <v>13687.595187969924</v>
      </c>
    </row>
    <row r="203" spans="3:10" x14ac:dyDescent="0.35">
      <c r="C203">
        <f t="shared" si="26"/>
        <v>199</v>
      </c>
      <c r="D203" s="1">
        <f t="shared" si="27"/>
        <v>44113</v>
      </c>
      <c r="E203">
        <v>13347</v>
      </c>
      <c r="F203">
        <f t="shared" si="21"/>
        <v>39601</v>
      </c>
      <c r="G203">
        <f t="shared" si="22"/>
        <v>2656053</v>
      </c>
      <c r="H203">
        <f t="shared" si="23"/>
        <v>12010.364999999998</v>
      </c>
      <c r="I203" s="2">
        <f t="shared" si="24"/>
        <v>13336.021907626209</v>
      </c>
      <c r="J203" s="2">
        <f t="shared" si="25"/>
        <v>13742.562518796993</v>
      </c>
    </row>
    <row r="204" spans="3:10" x14ac:dyDescent="0.35">
      <c r="C204">
        <f t="shared" si="26"/>
        <v>200</v>
      </c>
      <c r="D204" s="1">
        <f t="shared" si="27"/>
        <v>44114</v>
      </c>
      <c r="E204">
        <v>13427</v>
      </c>
      <c r="F204">
        <f t="shared" si="21"/>
        <v>40000</v>
      </c>
      <c r="G204">
        <f t="shared" si="22"/>
        <v>2685400</v>
      </c>
      <c r="H204">
        <f t="shared" si="23"/>
        <v>12087.269</v>
      </c>
      <c r="I204" s="2">
        <f t="shared" si="24"/>
        <v>13427</v>
      </c>
      <c r="J204" s="2">
        <f t="shared" si="25"/>
        <v>13796.912280701754</v>
      </c>
    </row>
    <row r="205" spans="3:10" x14ac:dyDescent="0.35">
      <c r="C205">
        <f t="shared" si="26"/>
        <v>201</v>
      </c>
      <c r="D205" s="1">
        <f t="shared" si="27"/>
        <v>44115</v>
      </c>
      <c r="E205">
        <v>13487</v>
      </c>
      <c r="F205">
        <f t="shared" si="21"/>
        <v>40401</v>
      </c>
      <c r="G205">
        <f t="shared" si="22"/>
        <v>2710887</v>
      </c>
      <c r="H205">
        <f t="shared" si="23"/>
        <v>12164.172999999999</v>
      </c>
      <c r="I205" s="2">
        <f t="shared" si="24"/>
        <v>13516.650842105264</v>
      </c>
      <c r="J205" s="2">
        <f t="shared" si="25"/>
        <v>13850.644473684211</v>
      </c>
    </row>
    <row r="206" spans="3:10" x14ac:dyDescent="0.35">
      <c r="C206">
        <f t="shared" si="26"/>
        <v>202</v>
      </c>
      <c r="D206" s="1">
        <f t="shared" si="27"/>
        <v>44116</v>
      </c>
      <c r="E206">
        <v>13563</v>
      </c>
      <c r="F206">
        <f t="shared" si="21"/>
        <v>40804</v>
      </c>
      <c r="G206">
        <f t="shared" si="22"/>
        <v>2739726</v>
      </c>
      <c r="H206">
        <f t="shared" si="23"/>
        <v>12241.077000000001</v>
      </c>
      <c r="I206" s="2">
        <f t="shared" si="24"/>
        <v>13604.947703544576</v>
      </c>
      <c r="J206" s="2">
        <f t="shared" si="25"/>
        <v>13903.759097744361</v>
      </c>
    </row>
    <row r="207" spans="3:10" x14ac:dyDescent="0.35">
      <c r="C207">
        <f t="shared" si="26"/>
        <v>203</v>
      </c>
      <c r="D207" s="1">
        <f t="shared" si="27"/>
        <v>44117</v>
      </c>
      <c r="E207">
        <v>13664</v>
      </c>
      <c r="F207">
        <f t="shared" si="21"/>
        <v>41209</v>
      </c>
      <c r="G207">
        <f t="shared" si="22"/>
        <v>2773792</v>
      </c>
      <c r="H207">
        <f t="shared" si="23"/>
        <v>12317.981</v>
      </c>
      <c r="I207" s="2">
        <f t="shared" si="24"/>
        <v>13691.863853920515</v>
      </c>
      <c r="J207" s="2">
        <f t="shared" si="25"/>
        <v>13956.256152882206</v>
      </c>
    </row>
    <row r="208" spans="3:10" x14ac:dyDescent="0.35">
      <c r="C208">
        <f t="shared" si="26"/>
        <v>204</v>
      </c>
      <c r="D208" s="1">
        <f t="shared" si="27"/>
        <v>44118</v>
      </c>
      <c r="E208">
        <v>13737</v>
      </c>
      <c r="F208">
        <f t="shared" si="21"/>
        <v>41616</v>
      </c>
      <c r="G208">
        <f t="shared" si="22"/>
        <v>2802348</v>
      </c>
      <c r="H208">
        <f t="shared" si="23"/>
        <v>12394.884999999998</v>
      </c>
      <c r="I208" s="2">
        <f t="shared" si="24"/>
        <v>13777.372562835661</v>
      </c>
      <c r="J208" s="2">
        <f t="shared" si="25"/>
        <v>14008.135639097743</v>
      </c>
    </row>
    <row r="209" spans="3:10" x14ac:dyDescent="0.35">
      <c r="C209">
        <f t="shared" si="26"/>
        <v>205</v>
      </c>
      <c r="D209" s="1">
        <f t="shared" si="27"/>
        <v>44119</v>
      </c>
      <c r="E209">
        <v>13812</v>
      </c>
      <c r="F209">
        <f t="shared" si="21"/>
        <v>42025</v>
      </c>
      <c r="G209">
        <f t="shared" si="22"/>
        <v>2831460</v>
      </c>
      <c r="H209">
        <f t="shared" si="23"/>
        <v>12471.789000000001</v>
      </c>
      <c r="I209" s="2">
        <f t="shared" si="24"/>
        <v>13861.447099892588</v>
      </c>
      <c r="J209" s="2">
        <f t="shared" si="25"/>
        <v>14059.397556390977</v>
      </c>
    </row>
    <row r="210" spans="3:10" x14ac:dyDescent="0.35">
      <c r="C210">
        <f t="shared" si="26"/>
        <v>206</v>
      </c>
      <c r="D210" s="1">
        <f t="shared" si="27"/>
        <v>44120</v>
      </c>
      <c r="E210">
        <v>13872</v>
      </c>
      <c r="F210">
        <f t="shared" si="21"/>
        <v>42436</v>
      </c>
      <c r="G210">
        <f t="shared" si="22"/>
        <v>2857632</v>
      </c>
      <c r="H210">
        <f t="shared" si="23"/>
        <v>12548.692999999999</v>
      </c>
      <c r="I210" s="2">
        <f t="shared" si="24"/>
        <v>13944.060734693878</v>
      </c>
      <c r="J210" s="2">
        <f t="shared" si="25"/>
        <v>14110.041904761905</v>
      </c>
    </row>
    <row r="211" spans="3:10" x14ac:dyDescent="0.35">
      <c r="C211">
        <f t="shared" si="26"/>
        <v>207</v>
      </c>
      <c r="D211" s="1">
        <f t="shared" si="27"/>
        <v>44121</v>
      </c>
      <c r="E211">
        <v>13912</v>
      </c>
      <c r="F211">
        <f t="shared" si="21"/>
        <v>42849</v>
      </c>
      <c r="G211">
        <f t="shared" si="22"/>
        <v>2879784</v>
      </c>
      <c r="H211">
        <f t="shared" si="23"/>
        <v>12625.596999999998</v>
      </c>
      <c r="I211" s="2">
        <f t="shared" si="24"/>
        <v>14025.186736842104</v>
      </c>
      <c r="J211" s="2">
        <f t="shared" si="25"/>
        <v>14160.068684210526</v>
      </c>
    </row>
    <row r="212" spans="3:10" x14ac:dyDescent="0.35">
      <c r="C212">
        <f t="shared" si="26"/>
        <v>208</v>
      </c>
      <c r="D212" s="1">
        <f t="shared" si="27"/>
        <v>44122</v>
      </c>
      <c r="E212">
        <v>13965</v>
      </c>
      <c r="F212">
        <f t="shared" si="21"/>
        <v>43264</v>
      </c>
      <c r="G212">
        <f t="shared" si="22"/>
        <v>2904720</v>
      </c>
      <c r="H212">
        <f t="shared" si="23"/>
        <v>12702.501</v>
      </c>
      <c r="I212" s="2">
        <f t="shared" si="24"/>
        <v>14104.79837593985</v>
      </c>
      <c r="J212" s="2">
        <f t="shared" si="25"/>
        <v>14209.477894736841</v>
      </c>
    </row>
    <row r="213" spans="3:10" x14ac:dyDescent="0.35">
      <c r="C213">
        <f t="shared" si="26"/>
        <v>209</v>
      </c>
      <c r="D213" s="1">
        <f t="shared" si="27"/>
        <v>44123</v>
      </c>
      <c r="E213">
        <v>14030</v>
      </c>
      <c r="F213">
        <f t="shared" si="21"/>
        <v>43681</v>
      </c>
      <c r="G213">
        <f t="shared" si="22"/>
        <v>2932270</v>
      </c>
      <c r="H213">
        <f t="shared" si="23"/>
        <v>12779.404999999999</v>
      </c>
      <c r="I213" s="2">
        <f t="shared" si="24"/>
        <v>14182.868921589688</v>
      </c>
      <c r="J213" s="2">
        <f t="shared" si="25"/>
        <v>14258.269536340853</v>
      </c>
    </row>
    <row r="214" spans="3:10" x14ac:dyDescent="0.35">
      <c r="C214">
        <f t="shared" si="26"/>
        <v>210</v>
      </c>
      <c r="D214" s="1">
        <f t="shared" si="27"/>
        <v>44124</v>
      </c>
      <c r="E214">
        <v>14093</v>
      </c>
      <c r="F214">
        <f t="shared" si="21"/>
        <v>44100</v>
      </c>
      <c r="G214">
        <f t="shared" si="22"/>
        <v>2959530</v>
      </c>
      <c r="H214">
        <f t="shared" si="23"/>
        <v>12856.309000000001</v>
      </c>
      <c r="I214" s="2">
        <f t="shared" si="24"/>
        <v>14259.371643394199</v>
      </c>
      <c r="J214" s="2">
        <f t="shared" si="25"/>
        <v>14306.443609022557</v>
      </c>
    </row>
    <row r="215" spans="3:10" x14ac:dyDescent="0.35">
      <c r="C215">
        <f t="shared" si="26"/>
        <v>211</v>
      </c>
      <c r="D215" s="1">
        <f t="shared" si="27"/>
        <v>44125</v>
      </c>
      <c r="E215">
        <v>14162</v>
      </c>
      <c r="F215">
        <f t="shared" si="21"/>
        <v>44521</v>
      </c>
      <c r="G215">
        <f t="shared" si="22"/>
        <v>2988182</v>
      </c>
      <c r="H215">
        <f t="shared" si="23"/>
        <v>12933.213</v>
      </c>
      <c r="I215" s="2">
        <f t="shared" si="24"/>
        <v>14334.279810955961</v>
      </c>
      <c r="J215" s="2">
        <f t="shared" si="25"/>
        <v>14354.000112781954</v>
      </c>
    </row>
    <row r="216" spans="3:10" x14ac:dyDescent="0.35">
      <c r="C216">
        <f t="shared" si="26"/>
        <v>212</v>
      </c>
      <c r="D216" s="1">
        <f t="shared" si="27"/>
        <v>44126</v>
      </c>
      <c r="E216">
        <v>14226</v>
      </c>
      <c r="F216">
        <f t="shared" si="21"/>
        <v>44944</v>
      </c>
      <c r="G216">
        <f t="shared" si="22"/>
        <v>3015912</v>
      </c>
      <c r="H216">
        <f t="shared" si="23"/>
        <v>13010.116999999998</v>
      </c>
      <c r="I216" s="2">
        <f t="shared" si="24"/>
        <v>14407.56669387755</v>
      </c>
      <c r="J216" s="2">
        <f t="shared" si="25"/>
        <v>14400.939047619047</v>
      </c>
    </row>
    <row r="217" spans="3:10" x14ac:dyDescent="0.35">
      <c r="C217">
        <f t="shared" si="26"/>
        <v>213</v>
      </c>
      <c r="D217" s="1">
        <f t="shared" si="27"/>
        <v>44127</v>
      </c>
      <c r="E217">
        <v>14279</v>
      </c>
      <c r="F217">
        <f t="shared" si="21"/>
        <v>45369</v>
      </c>
      <c r="G217">
        <f t="shared" si="22"/>
        <v>3041427</v>
      </c>
      <c r="H217">
        <f t="shared" si="23"/>
        <v>13087.021000000001</v>
      </c>
      <c r="I217" s="2">
        <f t="shared" si="24"/>
        <v>14479.205561761546</v>
      </c>
      <c r="J217" s="2">
        <f t="shared" si="25"/>
        <v>14447.260413533835</v>
      </c>
    </row>
    <row r="218" spans="3:10" x14ac:dyDescent="0.35">
      <c r="C218">
        <f t="shared" si="26"/>
        <v>214</v>
      </c>
      <c r="D218" s="1">
        <f t="shared" si="27"/>
        <v>44128</v>
      </c>
      <c r="E218">
        <v>14332</v>
      </c>
      <c r="F218">
        <f t="shared" si="21"/>
        <v>45796</v>
      </c>
      <c r="G218">
        <f t="shared" si="22"/>
        <v>3067048</v>
      </c>
      <c r="H218">
        <f t="shared" si="23"/>
        <v>13163.924999999999</v>
      </c>
      <c r="I218" s="2">
        <f t="shared" si="24"/>
        <v>14549.169684210527</v>
      </c>
      <c r="J218" s="2">
        <f t="shared" si="25"/>
        <v>14492.964210526316</v>
      </c>
    </row>
    <row r="219" spans="3:10" x14ac:dyDescent="0.35">
      <c r="C219">
        <f t="shared" si="26"/>
        <v>215</v>
      </c>
      <c r="D219" s="1">
        <f t="shared" si="27"/>
        <v>44129</v>
      </c>
      <c r="E219">
        <v>14388</v>
      </c>
      <c r="F219">
        <f t="shared" si="21"/>
        <v>46225</v>
      </c>
      <c r="G219">
        <f t="shared" si="22"/>
        <v>3093420</v>
      </c>
      <c r="H219">
        <f t="shared" si="23"/>
        <v>13240.829000000002</v>
      </c>
      <c r="I219" s="2">
        <f t="shared" si="24"/>
        <v>14617.432330827067</v>
      </c>
      <c r="J219" s="2">
        <f t="shared" si="25"/>
        <v>14538.05043859649</v>
      </c>
    </row>
    <row r="220" spans="3:10" x14ac:dyDescent="0.35">
      <c r="C220">
        <f t="shared" si="26"/>
        <v>216</v>
      </c>
      <c r="D220" s="1">
        <f t="shared" si="27"/>
        <v>44130</v>
      </c>
      <c r="E220">
        <v>14436</v>
      </c>
      <c r="F220">
        <f t="shared" si="21"/>
        <v>46656</v>
      </c>
      <c r="G220">
        <f t="shared" si="22"/>
        <v>3118176</v>
      </c>
      <c r="H220">
        <f t="shared" si="23"/>
        <v>13317.733</v>
      </c>
      <c r="I220" s="2">
        <f t="shared" si="24"/>
        <v>14683.966771213749</v>
      </c>
      <c r="J220" s="2">
        <f t="shared" si="25"/>
        <v>14582.519097744362</v>
      </c>
    </row>
    <row r="221" spans="3:10" x14ac:dyDescent="0.35">
      <c r="C221">
        <f t="shared" si="26"/>
        <v>217</v>
      </c>
      <c r="D221" s="1">
        <f t="shared" si="27"/>
        <v>44131</v>
      </c>
      <c r="E221">
        <v>14488</v>
      </c>
      <c r="F221">
        <f t="shared" si="21"/>
        <v>47089</v>
      </c>
      <c r="G221">
        <f t="shared" si="22"/>
        <v>3143896</v>
      </c>
      <c r="H221">
        <f t="shared" si="23"/>
        <v>13394.636999999999</v>
      </c>
      <c r="I221" s="2">
        <f t="shared" si="24"/>
        <v>14748.746274973148</v>
      </c>
      <c r="J221" s="2">
        <f t="shared" si="25"/>
        <v>14626.370187969926</v>
      </c>
    </row>
    <row r="222" spans="3:10" x14ac:dyDescent="0.35">
      <c r="C222">
        <f t="shared" si="26"/>
        <v>218</v>
      </c>
      <c r="D222" s="1">
        <f t="shared" si="27"/>
        <v>44132</v>
      </c>
      <c r="E222">
        <v>14531</v>
      </c>
      <c r="F222">
        <f t="shared" si="21"/>
        <v>47524</v>
      </c>
      <c r="G222">
        <f t="shared" si="22"/>
        <v>3167758</v>
      </c>
      <c r="H222">
        <f t="shared" si="23"/>
        <v>13471.541000000001</v>
      </c>
      <c r="I222" s="2">
        <f t="shared" si="24"/>
        <v>14811.744111707842</v>
      </c>
      <c r="J222" s="2">
        <f t="shared" si="25"/>
        <v>14669.603709273182</v>
      </c>
    </row>
    <row r="223" spans="3:10" x14ac:dyDescent="0.35">
      <c r="C223">
        <f t="shared" si="26"/>
        <v>219</v>
      </c>
      <c r="D223" s="1">
        <f t="shared" si="27"/>
        <v>44133</v>
      </c>
      <c r="E223">
        <v>14577</v>
      </c>
      <c r="F223">
        <f t="shared" si="21"/>
        <v>47961</v>
      </c>
      <c r="G223">
        <f t="shared" si="22"/>
        <v>3192363</v>
      </c>
      <c r="H223">
        <f t="shared" si="23"/>
        <v>13548.445</v>
      </c>
      <c r="I223" s="2">
        <f t="shared" si="24"/>
        <v>14872.933551020407</v>
      </c>
      <c r="J223" s="2">
        <f t="shared" si="25"/>
        <v>14712.219661654135</v>
      </c>
    </row>
    <row r="224" spans="3:10" x14ac:dyDescent="0.35">
      <c r="C224">
        <f t="shared" si="26"/>
        <v>220</v>
      </c>
      <c r="D224" s="1">
        <f t="shared" si="27"/>
        <v>44134</v>
      </c>
      <c r="E224">
        <v>14622</v>
      </c>
      <c r="F224">
        <f t="shared" si="21"/>
        <v>48400</v>
      </c>
      <c r="G224">
        <f t="shared" si="22"/>
        <v>3216840</v>
      </c>
      <c r="H224">
        <f t="shared" si="23"/>
        <v>13625.348999999998</v>
      </c>
      <c r="I224" s="2">
        <f t="shared" si="24"/>
        <v>14932.287862513427</v>
      </c>
      <c r="J224" s="2">
        <f t="shared" si="25"/>
        <v>14754.218045112782</v>
      </c>
    </row>
    <row r="225" spans="3:10" x14ac:dyDescent="0.35">
      <c r="C225">
        <f t="shared" si="26"/>
        <v>221</v>
      </c>
      <c r="D225" s="1">
        <f t="shared" si="27"/>
        <v>44135</v>
      </c>
      <c r="E225">
        <v>14669</v>
      </c>
      <c r="F225">
        <f t="shared" si="21"/>
        <v>48841</v>
      </c>
      <c r="G225">
        <f t="shared" si="22"/>
        <v>3241849</v>
      </c>
      <c r="H225">
        <f t="shared" si="23"/>
        <v>13702.253000000001</v>
      </c>
      <c r="I225" s="2">
        <f t="shared" si="24"/>
        <v>14989.780315789474</v>
      </c>
      <c r="J225" s="2">
        <f t="shared" si="25"/>
        <v>14795.598859649122</v>
      </c>
    </row>
    <row r="226" spans="3:10" x14ac:dyDescent="0.35">
      <c r="C226">
        <f t="shared" si="26"/>
        <v>222</v>
      </c>
      <c r="D226" s="1">
        <f t="shared" si="27"/>
        <v>44136</v>
      </c>
      <c r="E226">
        <v>14714</v>
      </c>
      <c r="F226">
        <f t="shared" si="21"/>
        <v>49284</v>
      </c>
      <c r="G226">
        <f t="shared" si="22"/>
        <v>3266508</v>
      </c>
      <c r="H226">
        <f t="shared" si="23"/>
        <v>13779.156999999999</v>
      </c>
      <c r="I226" s="2">
        <f t="shared" si="24"/>
        <v>15045.384180451128</v>
      </c>
      <c r="J226" s="2">
        <f t="shared" si="25"/>
        <v>14836.362105263157</v>
      </c>
    </row>
    <row r="227" spans="3:10" x14ac:dyDescent="0.35">
      <c r="C227">
        <f t="shared" si="26"/>
        <v>223</v>
      </c>
      <c r="D227" s="1">
        <f t="shared" si="27"/>
        <v>44137</v>
      </c>
      <c r="E227">
        <v>14763</v>
      </c>
      <c r="F227">
        <f t="shared" si="21"/>
        <v>49729</v>
      </c>
      <c r="G227">
        <f t="shared" si="22"/>
        <v>3292149</v>
      </c>
      <c r="H227">
        <f t="shared" si="23"/>
        <v>13856.061000000002</v>
      </c>
      <c r="I227" s="2">
        <f t="shared" si="24"/>
        <v>15099.072726100967</v>
      </c>
      <c r="J227" s="2">
        <f t="shared" si="25"/>
        <v>14876.507781954888</v>
      </c>
    </row>
    <row r="228" spans="3:10" x14ac:dyDescent="0.35">
      <c r="C228">
        <f t="shared" si="26"/>
        <v>224</v>
      </c>
      <c r="D228" s="1">
        <f t="shared" si="27"/>
        <v>44138</v>
      </c>
      <c r="E228">
        <v>14810</v>
      </c>
      <c r="F228">
        <f t="shared" si="21"/>
        <v>50176</v>
      </c>
      <c r="G228">
        <f t="shared" si="22"/>
        <v>3317440</v>
      </c>
      <c r="H228">
        <f t="shared" si="23"/>
        <v>13932.965</v>
      </c>
      <c r="I228" s="2">
        <f t="shared" si="24"/>
        <v>15150.819222341568</v>
      </c>
      <c r="J228" s="2">
        <f t="shared" si="25"/>
        <v>14916.035889724311</v>
      </c>
    </row>
    <row r="229" spans="3:10" x14ac:dyDescent="0.35">
      <c r="C229">
        <f t="shared" si="26"/>
        <v>225</v>
      </c>
      <c r="D229" s="1">
        <f t="shared" si="27"/>
        <v>44139</v>
      </c>
      <c r="E229">
        <v>14854</v>
      </c>
      <c r="F229">
        <f t="shared" si="21"/>
        <v>50625</v>
      </c>
      <c r="G229">
        <f t="shared" si="22"/>
        <v>3342150</v>
      </c>
      <c r="H229">
        <f t="shared" si="23"/>
        <v>14009.868999999999</v>
      </c>
      <c r="I229" s="2">
        <f t="shared" si="24"/>
        <v>15200.59693877551</v>
      </c>
      <c r="J229" s="2">
        <f t="shared" si="25"/>
        <v>14954.946428571429</v>
      </c>
    </row>
    <row r="230" spans="3:10" x14ac:dyDescent="0.35">
      <c r="C230">
        <f t="shared" si="26"/>
        <v>226</v>
      </c>
      <c r="D230" s="1">
        <f t="shared" si="27"/>
        <v>44140</v>
      </c>
      <c r="E230">
        <v>14896</v>
      </c>
      <c r="F230">
        <f t="shared" si="21"/>
        <v>51076</v>
      </c>
      <c r="G230">
        <f t="shared" si="22"/>
        <v>3366496</v>
      </c>
      <c r="H230">
        <f t="shared" si="23"/>
        <v>14086.773000000001</v>
      </c>
      <c r="I230" s="2">
        <f t="shared" si="24"/>
        <v>15248.37914500537</v>
      </c>
      <c r="J230" s="2">
        <f t="shared" si="25"/>
        <v>14993.23939849624</v>
      </c>
    </row>
    <row r="231" spans="3:10" x14ac:dyDescent="0.35">
      <c r="C231">
        <f t="shared" si="26"/>
        <v>227</v>
      </c>
      <c r="D231" s="1">
        <f t="shared" si="27"/>
        <v>44141</v>
      </c>
      <c r="E231">
        <v>14936</v>
      </c>
      <c r="F231">
        <f t="shared" si="21"/>
        <v>51529</v>
      </c>
      <c r="G231">
        <f t="shared" si="22"/>
        <v>3390472</v>
      </c>
      <c r="H231">
        <f t="shared" si="23"/>
        <v>14163.677</v>
      </c>
      <c r="I231" s="2">
        <f t="shared" si="24"/>
        <v>15294.139110633727</v>
      </c>
      <c r="J231" s="2">
        <f t="shared" si="25"/>
        <v>15030.914799498747</v>
      </c>
    </row>
    <row r="232" spans="3:10" x14ac:dyDescent="0.35">
      <c r="C232">
        <f t="shared" si="26"/>
        <v>228</v>
      </c>
      <c r="D232" s="1">
        <f t="shared" si="27"/>
        <v>44142</v>
      </c>
      <c r="E232">
        <v>14975</v>
      </c>
      <c r="F232">
        <f t="shared" si="21"/>
        <v>51984</v>
      </c>
      <c r="G232">
        <f t="shared" si="22"/>
        <v>3414300</v>
      </c>
      <c r="H232">
        <f t="shared" si="23"/>
        <v>14240.581000000002</v>
      </c>
      <c r="I232" s="2">
        <f t="shared" si="24"/>
        <v>15337.850105263158</v>
      </c>
      <c r="J232" s="2">
        <f t="shared" si="25"/>
        <v>15067.972631578947</v>
      </c>
    </row>
    <row r="233" spans="3:10" x14ac:dyDescent="0.35">
      <c r="C233">
        <f t="shared" si="26"/>
        <v>229</v>
      </c>
      <c r="D233" s="1">
        <f t="shared" si="27"/>
        <v>44143</v>
      </c>
      <c r="E233">
        <v>15009</v>
      </c>
      <c r="F233">
        <f t="shared" si="21"/>
        <v>52441</v>
      </c>
      <c r="G233">
        <f t="shared" si="22"/>
        <v>3437061</v>
      </c>
      <c r="H233">
        <f t="shared" si="23"/>
        <v>14317.485000000001</v>
      </c>
      <c r="I233" s="2">
        <f t="shared" si="24"/>
        <v>15379.485398496241</v>
      </c>
      <c r="J233" s="2">
        <f t="shared" si="25"/>
        <v>15104.412894736843</v>
      </c>
    </row>
    <row r="234" spans="3:10" x14ac:dyDescent="0.35">
      <c r="C234">
        <f t="shared" si="26"/>
        <v>230</v>
      </c>
      <c r="D234" s="1">
        <f t="shared" si="27"/>
        <v>44144</v>
      </c>
      <c r="E234">
        <v>15042</v>
      </c>
      <c r="F234">
        <f t="shared" si="21"/>
        <v>52900</v>
      </c>
      <c r="G234">
        <f t="shared" si="22"/>
        <v>3459660</v>
      </c>
      <c r="H234">
        <f t="shared" si="23"/>
        <v>14394.388999999999</v>
      </c>
      <c r="I234" s="2">
        <f t="shared" si="24"/>
        <v>15419.018259935554</v>
      </c>
      <c r="J234" s="2">
        <f t="shared" si="25"/>
        <v>15140.235588972431</v>
      </c>
    </row>
    <row r="235" spans="3:10" x14ac:dyDescent="0.35">
      <c r="C235">
        <f t="shared" si="26"/>
        <v>231</v>
      </c>
      <c r="D235" s="1">
        <f t="shared" si="27"/>
        <v>44145</v>
      </c>
      <c r="E235">
        <v>15076</v>
      </c>
      <c r="F235">
        <f t="shared" si="21"/>
        <v>53361</v>
      </c>
      <c r="G235">
        <f t="shared" si="22"/>
        <v>3482556</v>
      </c>
      <c r="H235">
        <f t="shared" si="23"/>
        <v>14471.293000000001</v>
      </c>
      <c r="I235" s="2">
        <f t="shared" si="24"/>
        <v>15456.421959183674</v>
      </c>
      <c r="J235" s="2">
        <f t="shared" si="25"/>
        <v>15175.440714285714</v>
      </c>
    </row>
    <row r="236" spans="3:10" x14ac:dyDescent="0.35">
      <c r="C236">
        <f t="shared" si="26"/>
        <v>232</v>
      </c>
      <c r="D236" s="1">
        <f t="shared" si="27"/>
        <v>44146</v>
      </c>
      <c r="E236">
        <v>15108</v>
      </c>
      <c r="F236">
        <f t="shared" si="21"/>
        <v>53824</v>
      </c>
      <c r="G236">
        <f t="shared" si="22"/>
        <v>3505056</v>
      </c>
      <c r="H236">
        <f t="shared" si="23"/>
        <v>14548.197</v>
      </c>
      <c r="I236" s="2">
        <f t="shared" si="24"/>
        <v>15491.669765843179</v>
      </c>
      <c r="J236" s="2">
        <f t="shared" si="25"/>
        <v>15210.028270676692</v>
      </c>
    </row>
    <row r="237" spans="3:10" x14ac:dyDescent="0.35">
      <c r="C237">
        <f t="shared" si="26"/>
        <v>233</v>
      </c>
      <c r="D237" s="1">
        <f t="shared" si="27"/>
        <v>44147</v>
      </c>
      <c r="E237">
        <v>15138</v>
      </c>
      <c r="F237">
        <f t="shared" si="21"/>
        <v>54289</v>
      </c>
      <c r="G237">
        <f t="shared" si="22"/>
        <v>3527154</v>
      </c>
      <c r="H237">
        <f t="shared" si="23"/>
        <v>14625.100999999999</v>
      </c>
      <c r="I237" s="2">
        <f t="shared" si="24"/>
        <v>15524.734949516649</v>
      </c>
      <c r="J237" s="2">
        <f t="shared" si="25"/>
        <v>15243.998258145364</v>
      </c>
    </row>
    <row r="238" spans="3:10" x14ac:dyDescent="0.35">
      <c r="C238">
        <f t="shared" si="26"/>
        <v>234</v>
      </c>
      <c r="D238" s="1">
        <f t="shared" si="27"/>
        <v>44148</v>
      </c>
      <c r="E238">
        <v>15165</v>
      </c>
      <c r="F238">
        <f t="shared" si="21"/>
        <v>54756</v>
      </c>
      <c r="G238">
        <f t="shared" si="22"/>
        <v>3548610</v>
      </c>
      <c r="H238">
        <f t="shared" si="23"/>
        <v>14702.005000000001</v>
      </c>
      <c r="I238" s="2">
        <f t="shared" si="24"/>
        <v>15555.59077980666</v>
      </c>
      <c r="J238" s="2">
        <f t="shared" si="25"/>
        <v>15277.350676691729</v>
      </c>
    </row>
    <row r="239" spans="3:10" x14ac:dyDescent="0.35">
      <c r="C239">
        <f t="shared" si="26"/>
        <v>235</v>
      </c>
      <c r="D239" s="1">
        <f t="shared" si="27"/>
        <v>44149</v>
      </c>
      <c r="E239">
        <v>15185</v>
      </c>
      <c r="F239">
        <f t="shared" si="21"/>
        <v>55225</v>
      </c>
      <c r="G239">
        <f t="shared" si="22"/>
        <v>3568475</v>
      </c>
      <c r="H239">
        <f t="shared" si="23"/>
        <v>14778.909</v>
      </c>
      <c r="I239" s="2">
        <f t="shared" si="24"/>
        <v>15584.21052631579</v>
      </c>
      <c r="J239" s="2">
        <f t="shared" si="25"/>
        <v>15310.08552631579</v>
      </c>
    </row>
    <row r="240" spans="3:10" x14ac:dyDescent="0.35">
      <c r="C240">
        <f t="shared" si="26"/>
        <v>236</v>
      </c>
      <c r="D240" s="1">
        <f t="shared" si="27"/>
        <v>44150</v>
      </c>
      <c r="E240">
        <v>15204</v>
      </c>
      <c r="F240">
        <f t="shared" si="21"/>
        <v>55696</v>
      </c>
      <c r="G240">
        <f t="shared" si="22"/>
        <v>3588144</v>
      </c>
      <c r="H240">
        <f t="shared" si="23"/>
        <v>14855.812999999998</v>
      </c>
      <c r="I240" s="2">
        <f t="shared" si="24"/>
        <v>15610.567458646616</v>
      </c>
      <c r="J240" s="2">
        <f t="shared" si="25"/>
        <v>15342.202807017544</v>
      </c>
    </row>
    <row r="241" spans="3:10" x14ac:dyDescent="0.35">
      <c r="C241">
        <f t="shared" si="26"/>
        <v>237</v>
      </c>
      <c r="D241" s="1">
        <f t="shared" si="27"/>
        <v>44151</v>
      </c>
      <c r="E241">
        <v>15224</v>
      </c>
      <c r="F241">
        <f t="shared" si="21"/>
        <v>56169</v>
      </c>
      <c r="G241">
        <f t="shared" si="22"/>
        <v>3608088</v>
      </c>
      <c r="H241">
        <f t="shared" si="23"/>
        <v>14932.717000000001</v>
      </c>
      <c r="I241" s="2">
        <f t="shared" si="24"/>
        <v>15634.634846401719</v>
      </c>
      <c r="J241" s="2">
        <f t="shared" si="25"/>
        <v>15373.702518796992</v>
      </c>
    </row>
    <row r="242" spans="3:10" x14ac:dyDescent="0.35">
      <c r="C242">
        <f t="shared" si="26"/>
        <v>238</v>
      </c>
      <c r="D242" s="1">
        <f t="shared" si="27"/>
        <v>44152</v>
      </c>
      <c r="E242">
        <v>15233</v>
      </c>
      <c r="F242">
        <f t="shared" si="21"/>
        <v>56644</v>
      </c>
      <c r="G242">
        <f t="shared" si="22"/>
        <v>3625454</v>
      </c>
      <c r="H242">
        <f t="shared" si="23"/>
        <v>15009.620999999999</v>
      </c>
      <c r="I242" s="2">
        <f t="shared" si="24"/>
        <v>15656.385959183674</v>
      </c>
      <c r="J242" s="2">
        <f t="shared" si="25"/>
        <v>15404.584661654135</v>
      </c>
    </row>
    <row r="243" spans="3:10" x14ac:dyDescent="0.35">
      <c r="C243">
        <f t="shared" si="26"/>
        <v>239</v>
      </c>
      <c r="D243" s="1">
        <f t="shared" si="27"/>
        <v>44153</v>
      </c>
      <c r="E243">
        <v>15276</v>
      </c>
      <c r="F243">
        <f t="shared" si="21"/>
        <v>57121</v>
      </c>
      <c r="G243">
        <f t="shared" si="22"/>
        <v>3650964</v>
      </c>
      <c r="H243">
        <f t="shared" si="23"/>
        <v>15086.525000000001</v>
      </c>
      <c r="I243" s="2">
        <f t="shared" si="24"/>
        <v>15675.794066595059</v>
      </c>
      <c r="J243" s="2">
        <f t="shared" si="25"/>
        <v>15434.849235588972</v>
      </c>
    </row>
    <row r="244" spans="3:10" x14ac:dyDescent="0.35">
      <c r="C244">
        <f t="shared" si="26"/>
        <v>240</v>
      </c>
      <c r="D244" s="1">
        <f t="shared" si="27"/>
        <v>44154</v>
      </c>
      <c r="E244">
        <v>15330</v>
      </c>
      <c r="F244">
        <f t="shared" si="21"/>
        <v>57600</v>
      </c>
      <c r="G244">
        <f t="shared" si="22"/>
        <v>3679200</v>
      </c>
      <c r="H244">
        <f t="shared" si="23"/>
        <v>15163.429</v>
      </c>
      <c r="I244" s="2">
        <f t="shared" si="24"/>
        <v>15692.832438238453</v>
      </c>
      <c r="J244" s="2">
        <f t="shared" si="25"/>
        <v>15464.496240601504</v>
      </c>
    </row>
    <row r="245" spans="3:10" x14ac:dyDescent="0.35">
      <c r="C245">
        <f t="shared" si="26"/>
        <v>241</v>
      </c>
      <c r="D245" s="1">
        <f t="shared" si="27"/>
        <v>44155</v>
      </c>
      <c r="E245">
        <v>15410</v>
      </c>
      <c r="F245">
        <f t="shared" si="21"/>
        <v>58081</v>
      </c>
      <c r="G245">
        <f t="shared" si="22"/>
        <v>3713810</v>
      </c>
      <c r="H245">
        <f t="shared" si="23"/>
        <v>15240.332999999999</v>
      </c>
      <c r="I245" s="2">
        <f t="shared" si="24"/>
        <v>15707.474343716434</v>
      </c>
      <c r="J245" s="2">
        <f t="shared" si="25"/>
        <v>15493.52567669173</v>
      </c>
    </row>
    <row r="246" spans="3:10" x14ac:dyDescent="0.35">
      <c r="C246">
        <f t="shared" si="26"/>
        <v>242</v>
      </c>
      <c r="D246" s="1">
        <f t="shared" si="27"/>
        <v>44156</v>
      </c>
      <c r="E246">
        <v>15487</v>
      </c>
      <c r="F246">
        <f t="shared" si="21"/>
        <v>58564</v>
      </c>
      <c r="G246">
        <f t="shared" si="22"/>
        <v>3747854</v>
      </c>
      <c r="H246">
        <f t="shared" si="23"/>
        <v>15317.237000000001</v>
      </c>
      <c r="I246" s="2">
        <f t="shared" si="24"/>
        <v>15719.693052631579</v>
      </c>
      <c r="J246" s="2">
        <f t="shared" si="25"/>
        <v>15521.937543859649</v>
      </c>
    </row>
    <row r="247" spans="3:10" x14ac:dyDescent="0.35">
      <c r="C247">
        <f t="shared" si="26"/>
        <v>243</v>
      </c>
      <c r="D247" s="1">
        <f t="shared" si="27"/>
        <v>44157</v>
      </c>
      <c r="E247">
        <v>15521</v>
      </c>
      <c r="F247">
        <f t="shared" si="21"/>
        <v>59049</v>
      </c>
      <c r="G247">
        <f t="shared" si="22"/>
        <v>3771603</v>
      </c>
      <c r="H247">
        <f t="shared" si="23"/>
        <v>15394.141</v>
      </c>
      <c r="I247" s="2">
        <f t="shared" si="24"/>
        <v>15729.461834586466</v>
      </c>
      <c r="J247" s="2">
        <f t="shared" si="25"/>
        <v>15549.731842105262</v>
      </c>
    </row>
    <row r="248" spans="3:10" x14ac:dyDescent="0.35">
      <c r="C248">
        <f t="shared" si="26"/>
        <v>244</v>
      </c>
      <c r="D248" s="1">
        <f t="shared" si="27"/>
        <v>44158</v>
      </c>
      <c r="E248">
        <v>15557</v>
      </c>
      <c r="F248">
        <f t="shared" si="21"/>
        <v>59536</v>
      </c>
      <c r="G248">
        <f t="shared" si="22"/>
        <v>3795908</v>
      </c>
      <c r="H248">
        <f t="shared" si="23"/>
        <v>15471.045000000002</v>
      </c>
      <c r="I248" s="2">
        <f t="shared" si="24"/>
        <v>15736.753959183674</v>
      </c>
      <c r="J248" s="2">
        <f t="shared" si="25"/>
        <v>15576.908571428572</v>
      </c>
    </row>
    <row r="249" spans="3:10" x14ac:dyDescent="0.35">
      <c r="C249">
        <f t="shared" si="26"/>
        <v>245</v>
      </c>
      <c r="D249" s="1">
        <f t="shared" si="27"/>
        <v>44159</v>
      </c>
      <c r="E249">
        <v>15583</v>
      </c>
      <c r="F249">
        <f t="shared" si="21"/>
        <v>60025</v>
      </c>
      <c r="G249">
        <f t="shared" si="22"/>
        <v>3817835</v>
      </c>
      <c r="H249">
        <f t="shared" si="23"/>
        <v>15547.949000000001</v>
      </c>
      <c r="I249" s="2">
        <f t="shared" si="24"/>
        <v>15741.542696025779</v>
      </c>
      <c r="J249" s="2">
        <f t="shared" si="25"/>
        <v>15603.467731829574</v>
      </c>
    </row>
    <row r="250" spans="3:10" x14ac:dyDescent="0.35">
      <c r="C250">
        <f t="shared" si="26"/>
        <v>246</v>
      </c>
      <c r="D250" s="1">
        <f t="shared" si="27"/>
        <v>44160</v>
      </c>
      <c r="E250">
        <v>15617</v>
      </c>
      <c r="F250">
        <f t="shared" si="21"/>
        <v>60516</v>
      </c>
      <c r="G250">
        <f t="shared" si="22"/>
        <v>3841782</v>
      </c>
      <c r="H250">
        <f t="shared" si="23"/>
        <v>15624.852999999999</v>
      </c>
      <c r="I250" s="2">
        <f t="shared" si="24"/>
        <v>15743.80131471536</v>
      </c>
      <c r="J250" s="2">
        <f t="shared" si="25"/>
        <v>15629.409323308271</v>
      </c>
    </row>
    <row r="251" spans="3:10" x14ac:dyDescent="0.35">
      <c r="C251">
        <f t="shared" si="26"/>
        <v>247</v>
      </c>
      <c r="D251" s="1">
        <f t="shared" si="27"/>
        <v>44161</v>
      </c>
      <c r="E251">
        <v>15648</v>
      </c>
      <c r="F251">
        <f t="shared" si="21"/>
        <v>61009</v>
      </c>
      <c r="G251">
        <f t="shared" si="22"/>
        <v>3865056</v>
      </c>
      <c r="H251">
        <f t="shared" si="23"/>
        <v>15701.757000000001</v>
      </c>
      <c r="I251" s="2">
        <f t="shared" si="24"/>
        <v>15743.503084854994</v>
      </c>
      <c r="J251" s="2">
        <f t="shared" si="25"/>
        <v>15654.733345864661</v>
      </c>
    </row>
    <row r="252" spans="3:10" x14ac:dyDescent="0.35">
      <c r="C252">
        <f t="shared" si="26"/>
        <v>248</v>
      </c>
      <c r="D252" s="1">
        <f t="shared" si="27"/>
        <v>44162</v>
      </c>
      <c r="E252">
        <v>15681</v>
      </c>
      <c r="F252">
        <f t="shared" si="21"/>
        <v>61504</v>
      </c>
      <c r="G252">
        <f t="shared" si="22"/>
        <v>3888888</v>
      </c>
      <c r="H252">
        <f t="shared" si="23"/>
        <v>15778.661</v>
      </c>
      <c r="I252" s="2">
        <f t="shared" si="24"/>
        <v>15740.621276047261</v>
      </c>
      <c r="J252" s="2">
        <f t="shared" si="25"/>
        <v>15679.439799498747</v>
      </c>
    </row>
    <row r="253" spans="3:10" x14ac:dyDescent="0.35">
      <c r="C253">
        <f t="shared" si="26"/>
        <v>249</v>
      </c>
      <c r="D253" s="1">
        <f t="shared" si="27"/>
        <v>44163</v>
      </c>
      <c r="E253">
        <v>15700</v>
      </c>
      <c r="F253">
        <f t="shared" si="21"/>
        <v>62001</v>
      </c>
      <c r="G253">
        <f t="shared" si="22"/>
        <v>3909300</v>
      </c>
      <c r="H253">
        <f t="shared" si="23"/>
        <v>15855.564999999999</v>
      </c>
      <c r="I253" s="2">
        <f t="shared" si="24"/>
        <v>15735.129157894737</v>
      </c>
      <c r="J253" s="2">
        <f t="shared" si="25"/>
        <v>15703.528684210527</v>
      </c>
    </row>
    <row r="254" spans="3:10" x14ac:dyDescent="0.35">
      <c r="C254">
        <f t="shared" si="26"/>
        <v>250</v>
      </c>
      <c r="D254" s="1">
        <f t="shared" si="27"/>
        <v>44164</v>
      </c>
      <c r="E254">
        <v>15727</v>
      </c>
      <c r="F254">
        <f t="shared" si="21"/>
        <v>62500</v>
      </c>
      <c r="G254">
        <f t="shared" si="22"/>
        <v>3931750</v>
      </c>
      <c r="H254">
        <f t="shared" si="23"/>
        <v>15932.469000000001</v>
      </c>
      <c r="I254" s="2">
        <f t="shared" si="24"/>
        <v>15727</v>
      </c>
      <c r="J254" s="2">
        <f t="shared" si="25"/>
        <v>15727</v>
      </c>
    </row>
    <row r="255" spans="3:10" x14ac:dyDescent="0.35">
      <c r="C255">
        <f t="shared" si="26"/>
        <v>251</v>
      </c>
      <c r="D255" s="1">
        <f t="shared" si="27"/>
        <v>44165</v>
      </c>
      <c r="E255">
        <v>15765</v>
      </c>
      <c r="F255">
        <f t="shared" si="21"/>
        <v>63001</v>
      </c>
      <c r="G255">
        <f t="shared" si="22"/>
        <v>3957015</v>
      </c>
      <c r="H255">
        <f t="shared" si="23"/>
        <v>16009.373</v>
      </c>
      <c r="I255" s="2">
        <f t="shared" si="24"/>
        <v>15716.207071965628</v>
      </c>
      <c r="J255" s="2">
        <f t="shared" si="25"/>
        <v>15749.853746867168</v>
      </c>
    </row>
    <row r="256" spans="3:10" x14ac:dyDescent="0.35">
      <c r="C256">
        <f t="shared" si="26"/>
        <v>252</v>
      </c>
      <c r="D256" s="1">
        <f t="shared" si="27"/>
        <v>44166</v>
      </c>
      <c r="E256">
        <v>15804</v>
      </c>
      <c r="F256">
        <f t="shared" si="21"/>
        <v>63504</v>
      </c>
      <c r="G256">
        <f t="shared" si="22"/>
        <v>3982608</v>
      </c>
      <c r="H256">
        <f t="shared" si="23"/>
        <v>16086.276999999998</v>
      </c>
      <c r="I256" s="2">
        <f t="shared" si="24"/>
        <v>15702.7236433942</v>
      </c>
      <c r="J256" s="2">
        <f t="shared" si="25"/>
        <v>15772.089924812029</v>
      </c>
    </row>
    <row r="257" spans="3:10" x14ac:dyDescent="0.35">
      <c r="C257">
        <f t="shared" si="26"/>
        <v>253</v>
      </c>
      <c r="D257" s="1">
        <f t="shared" si="27"/>
        <v>44167</v>
      </c>
      <c r="E257">
        <v>15843</v>
      </c>
      <c r="F257">
        <f t="shared" si="21"/>
        <v>64009</v>
      </c>
      <c r="G257">
        <f t="shared" si="22"/>
        <v>4008279</v>
      </c>
      <c r="H257">
        <f t="shared" si="23"/>
        <v>16163.181</v>
      </c>
      <c r="I257" s="2">
        <f t="shared" si="24"/>
        <v>15686.522983888291</v>
      </c>
      <c r="J257" s="2">
        <f t="shared" si="25"/>
        <v>15793.708533834586</v>
      </c>
    </row>
    <row r="258" spans="3:10" x14ac:dyDescent="0.35">
      <c r="C258">
        <f t="shared" si="26"/>
        <v>254</v>
      </c>
      <c r="D258" s="1">
        <f t="shared" si="27"/>
        <v>44168</v>
      </c>
      <c r="E258">
        <v>15875</v>
      </c>
      <c r="F258">
        <f t="shared" si="21"/>
        <v>64516</v>
      </c>
      <c r="G258">
        <f t="shared" si="22"/>
        <v>4032250</v>
      </c>
      <c r="H258">
        <f t="shared" si="23"/>
        <v>16240.084999999999</v>
      </c>
      <c r="I258" s="2">
        <f t="shared" si="24"/>
        <v>15667.578363050483</v>
      </c>
      <c r="J258" s="2">
        <f t="shared" si="25"/>
        <v>15814.709573934837</v>
      </c>
    </row>
    <row r="259" spans="3:10" x14ac:dyDescent="0.35">
      <c r="C259">
        <f t="shared" si="26"/>
        <v>255</v>
      </c>
      <c r="D259" s="1">
        <f t="shared" si="27"/>
        <v>44169</v>
      </c>
      <c r="E259">
        <v>15907</v>
      </c>
      <c r="F259">
        <f t="shared" si="21"/>
        <v>65025</v>
      </c>
      <c r="G259">
        <f t="shared" si="22"/>
        <v>4056285</v>
      </c>
      <c r="H259">
        <f t="shared" si="23"/>
        <v>16316.989000000001</v>
      </c>
      <c r="I259" s="2">
        <f t="shared" si="24"/>
        <v>15645.863050483351</v>
      </c>
      <c r="J259" s="2">
        <f t="shared" si="25"/>
        <v>15835.093045112782</v>
      </c>
    </row>
    <row r="260" spans="3:10" x14ac:dyDescent="0.35">
      <c r="C260">
        <f t="shared" si="26"/>
        <v>256</v>
      </c>
      <c r="D260" s="1">
        <f t="shared" si="27"/>
        <v>44170</v>
      </c>
      <c r="E260">
        <v>15938</v>
      </c>
      <c r="F260">
        <f t="shared" si="21"/>
        <v>65536</v>
      </c>
      <c r="G260">
        <f t="shared" si="22"/>
        <v>4080128</v>
      </c>
      <c r="H260">
        <f t="shared" si="23"/>
        <v>16393.893</v>
      </c>
      <c r="I260" s="2">
        <f t="shared" si="24"/>
        <v>15621.350315789474</v>
      </c>
      <c r="J260" s="2">
        <f t="shared" si="25"/>
        <v>15854.858947368421</v>
      </c>
    </row>
    <row r="261" spans="3:10" x14ac:dyDescent="0.35">
      <c r="C261">
        <f t="shared" si="26"/>
        <v>257</v>
      </c>
      <c r="D261" s="1">
        <f t="shared" si="27"/>
        <v>44171</v>
      </c>
      <c r="E261">
        <v>15966</v>
      </c>
      <c r="F261">
        <f t="shared" si="21"/>
        <v>66049</v>
      </c>
      <c r="G261">
        <f t="shared" si="22"/>
        <v>4103262</v>
      </c>
      <c r="H261">
        <f t="shared" si="23"/>
        <v>16470.796999999999</v>
      </c>
      <c r="I261" s="2">
        <f t="shared" si="24"/>
        <v>15594.013428571428</v>
      </c>
      <c r="J261" s="2">
        <f t="shared" si="25"/>
        <v>15874.007280701755</v>
      </c>
    </row>
    <row r="262" spans="3:10" x14ac:dyDescent="0.35">
      <c r="C262">
        <f t="shared" si="26"/>
        <v>258</v>
      </c>
      <c r="D262" s="1">
        <f t="shared" si="27"/>
        <v>44172</v>
      </c>
      <c r="E262">
        <v>16004</v>
      </c>
      <c r="F262">
        <f t="shared" ref="F262:F278" si="28">C262^2</f>
        <v>66564</v>
      </c>
      <c r="G262">
        <f t="shared" ref="G262:G277" si="29">C262*E262</f>
        <v>4129032</v>
      </c>
      <c r="H262">
        <f t="shared" ref="H262:H278" si="30">(76.904*C262)-3293.531</f>
        <v>16547.701000000001</v>
      </c>
      <c r="I262" s="2">
        <f t="shared" ref="I262:I277" si="31">((-12443*C262^3)+(5612295*C262^2)-(499497250*C262)+12453261000)/2793000</f>
        <v>15563.825658431793</v>
      </c>
      <c r="J262" s="2">
        <f t="shared" ref="J262:J277" si="32">((-24641*C262^2)+(14168870*C262)-747140400)/79800</f>
        <v>15892.538045112782</v>
      </c>
    </row>
    <row r="263" spans="3:10" x14ac:dyDescent="0.35">
      <c r="C263">
        <f t="shared" ref="C263:C277" si="33">C262+1</f>
        <v>259</v>
      </c>
      <c r="D263" s="1">
        <f t="shared" ref="D263:D277" si="34">D262+1</f>
        <v>44173</v>
      </c>
      <c r="E263">
        <v>16039</v>
      </c>
      <c r="F263">
        <f t="shared" si="28"/>
        <v>67081</v>
      </c>
      <c r="G263">
        <f t="shared" si="29"/>
        <v>4154101</v>
      </c>
      <c r="H263">
        <f t="shared" si="30"/>
        <v>16624.605</v>
      </c>
      <c r="I263" s="2">
        <f t="shared" si="31"/>
        <v>15530.760274973147</v>
      </c>
      <c r="J263" s="2">
        <f t="shared" si="32"/>
        <v>15910.451240601504</v>
      </c>
    </row>
    <row r="264" spans="3:10" x14ac:dyDescent="0.35">
      <c r="C264">
        <f t="shared" si="33"/>
        <v>260</v>
      </c>
      <c r="D264" s="1">
        <f t="shared" si="34"/>
        <v>44174</v>
      </c>
      <c r="E264">
        <v>16078</v>
      </c>
      <c r="F264">
        <f t="shared" si="28"/>
        <v>67600</v>
      </c>
      <c r="G264">
        <f t="shared" si="29"/>
        <v>4180280</v>
      </c>
      <c r="H264">
        <f t="shared" si="30"/>
        <v>16701.509000000002</v>
      </c>
      <c r="I264" s="2">
        <f t="shared" si="31"/>
        <v>15494.790547798066</v>
      </c>
      <c r="J264" s="2">
        <f t="shared" si="32"/>
        <v>15927.74686716792</v>
      </c>
    </row>
    <row r="265" spans="3:10" x14ac:dyDescent="0.35">
      <c r="C265">
        <f t="shared" si="33"/>
        <v>261</v>
      </c>
      <c r="D265" s="1">
        <f t="shared" si="34"/>
        <v>44175</v>
      </c>
      <c r="E265">
        <v>16152</v>
      </c>
      <c r="F265">
        <f t="shared" si="28"/>
        <v>68121</v>
      </c>
      <c r="G265">
        <f t="shared" si="29"/>
        <v>4215672</v>
      </c>
      <c r="H265">
        <f t="shared" si="30"/>
        <v>16778.413</v>
      </c>
      <c r="I265" s="2">
        <f t="shared" si="31"/>
        <v>15455.88974650913</v>
      </c>
      <c r="J265" s="2">
        <f t="shared" si="32"/>
        <v>15944.42492481203</v>
      </c>
    </row>
    <row r="266" spans="3:10" x14ac:dyDescent="0.35">
      <c r="C266">
        <f t="shared" si="33"/>
        <v>262</v>
      </c>
      <c r="D266" s="1">
        <f t="shared" si="34"/>
        <v>44176</v>
      </c>
      <c r="E266">
        <v>16184</v>
      </c>
      <c r="F266">
        <f t="shared" si="28"/>
        <v>68644</v>
      </c>
      <c r="G266">
        <f t="shared" si="29"/>
        <v>4240208</v>
      </c>
      <c r="H266">
        <f t="shared" si="30"/>
        <v>16855.316999999999</v>
      </c>
      <c r="I266" s="2">
        <f t="shared" si="31"/>
        <v>15414.031140708916</v>
      </c>
      <c r="J266" s="2">
        <f t="shared" si="32"/>
        <v>15960.485413533834</v>
      </c>
    </row>
    <row r="267" spans="3:10" x14ac:dyDescent="0.35">
      <c r="C267">
        <f t="shared" si="33"/>
        <v>263</v>
      </c>
      <c r="D267" s="1">
        <f t="shared" si="34"/>
        <v>44177</v>
      </c>
      <c r="E267">
        <v>16124</v>
      </c>
      <c r="F267">
        <f t="shared" si="28"/>
        <v>69169</v>
      </c>
      <c r="G267">
        <f t="shared" si="29"/>
        <v>4240612</v>
      </c>
      <c r="H267">
        <f t="shared" si="30"/>
        <v>16932.221000000001</v>
      </c>
      <c r="I267" s="2">
        <f t="shared" si="31"/>
        <v>15369.188</v>
      </c>
      <c r="J267" s="2">
        <f t="shared" si="32"/>
        <v>15975.928333333333</v>
      </c>
    </row>
    <row r="268" spans="3:10" x14ac:dyDescent="0.35">
      <c r="C268">
        <f t="shared" si="33"/>
        <v>264</v>
      </c>
      <c r="D268" s="1">
        <f t="shared" si="34"/>
        <v>44178</v>
      </c>
      <c r="E268">
        <v>16245</v>
      </c>
      <c r="F268">
        <f t="shared" si="28"/>
        <v>69696</v>
      </c>
      <c r="G268">
        <f t="shared" si="29"/>
        <v>4288680</v>
      </c>
      <c r="H268">
        <f t="shared" si="30"/>
        <v>17009.125</v>
      </c>
      <c r="I268" s="2">
        <f t="shared" si="31"/>
        <v>15321.333593984962</v>
      </c>
      <c r="J268" s="2">
        <f t="shared" si="32"/>
        <v>15990.753684210526</v>
      </c>
    </row>
    <row r="269" spans="3:10" x14ac:dyDescent="0.35">
      <c r="C269">
        <f t="shared" si="33"/>
        <v>265</v>
      </c>
      <c r="D269" s="1">
        <f t="shared" si="34"/>
        <v>44179</v>
      </c>
      <c r="E269">
        <v>16282</v>
      </c>
      <c r="F269">
        <f t="shared" si="28"/>
        <v>70225</v>
      </c>
      <c r="G269">
        <f t="shared" si="29"/>
        <v>4314730</v>
      </c>
      <c r="H269">
        <f t="shared" si="30"/>
        <v>17086.028999999999</v>
      </c>
      <c r="I269" s="2">
        <f t="shared" si="31"/>
        <v>15270.44119226638</v>
      </c>
      <c r="J269" s="2">
        <f t="shared" si="32"/>
        <v>16004.961466165414</v>
      </c>
    </row>
    <row r="270" spans="3:10" x14ac:dyDescent="0.35">
      <c r="C270">
        <f t="shared" si="33"/>
        <v>266</v>
      </c>
      <c r="D270" s="1">
        <f t="shared" si="34"/>
        <v>44180</v>
      </c>
      <c r="E270">
        <v>16324</v>
      </c>
      <c r="F270">
        <f t="shared" si="28"/>
        <v>70756</v>
      </c>
      <c r="G270">
        <f t="shared" si="29"/>
        <v>4342184</v>
      </c>
      <c r="H270">
        <f t="shared" si="30"/>
        <v>17162.933000000001</v>
      </c>
      <c r="I270" s="2">
        <f t="shared" si="31"/>
        <v>15216.484064446831</v>
      </c>
      <c r="J270" s="2">
        <f t="shared" si="32"/>
        <v>16018.551679197995</v>
      </c>
    </row>
    <row r="271" spans="3:10" x14ac:dyDescent="0.35">
      <c r="C271">
        <f t="shared" si="33"/>
        <v>267</v>
      </c>
      <c r="D271" s="1">
        <f t="shared" si="34"/>
        <v>44181</v>
      </c>
      <c r="E271">
        <v>16359</v>
      </c>
      <c r="F271">
        <f t="shared" si="28"/>
        <v>71289</v>
      </c>
      <c r="G271">
        <f t="shared" si="29"/>
        <v>4367853</v>
      </c>
      <c r="H271">
        <f t="shared" si="30"/>
        <v>17239.837</v>
      </c>
      <c r="I271" s="2">
        <f t="shared" si="31"/>
        <v>15159.435480128894</v>
      </c>
      <c r="J271" s="2">
        <f t="shared" si="32"/>
        <v>16031.524323308271</v>
      </c>
    </row>
    <row r="272" spans="3:10" x14ac:dyDescent="0.35">
      <c r="C272">
        <f t="shared" si="33"/>
        <v>268</v>
      </c>
      <c r="D272" s="1">
        <f t="shared" si="34"/>
        <v>44182</v>
      </c>
      <c r="E272">
        <v>16391</v>
      </c>
      <c r="F272">
        <f t="shared" si="28"/>
        <v>71824</v>
      </c>
      <c r="G272">
        <f t="shared" si="29"/>
        <v>4392788</v>
      </c>
      <c r="H272">
        <f t="shared" si="30"/>
        <v>17316.740999999998</v>
      </c>
      <c r="I272" s="2">
        <f t="shared" si="31"/>
        <v>15099.268708915146</v>
      </c>
      <c r="J272" s="2">
        <f t="shared" si="32"/>
        <v>16043.879398496241</v>
      </c>
    </row>
    <row r="273" spans="2:10" x14ac:dyDescent="0.35">
      <c r="C273">
        <f t="shared" si="33"/>
        <v>269</v>
      </c>
      <c r="D273" s="1">
        <f t="shared" si="34"/>
        <v>44183</v>
      </c>
      <c r="E273">
        <v>16429</v>
      </c>
      <c r="F273">
        <f t="shared" si="28"/>
        <v>72361</v>
      </c>
      <c r="G273">
        <f t="shared" si="29"/>
        <v>4419401</v>
      </c>
      <c r="H273">
        <f t="shared" si="30"/>
        <v>17393.645</v>
      </c>
      <c r="I273" s="2">
        <f t="shared" si="31"/>
        <v>15035.957020408163</v>
      </c>
      <c r="J273" s="2">
        <f t="shared" si="32"/>
        <v>16055.616904761904</v>
      </c>
    </row>
    <row r="274" spans="2:10" x14ac:dyDescent="0.35">
      <c r="C274">
        <f t="shared" si="33"/>
        <v>270</v>
      </c>
      <c r="D274" s="1">
        <f t="shared" si="34"/>
        <v>44184</v>
      </c>
      <c r="E274">
        <v>16470</v>
      </c>
      <c r="F274">
        <f t="shared" si="28"/>
        <v>72900</v>
      </c>
      <c r="G274">
        <f t="shared" si="29"/>
        <v>4446900</v>
      </c>
      <c r="H274">
        <f t="shared" si="30"/>
        <v>17470.548999999999</v>
      </c>
      <c r="I274" s="2">
        <f t="shared" si="31"/>
        <v>14969.473684210527</v>
      </c>
      <c r="J274" s="2">
        <f t="shared" si="32"/>
        <v>16066.736842105263</v>
      </c>
    </row>
    <row r="275" spans="2:10" x14ac:dyDescent="0.35">
      <c r="C275">
        <f t="shared" si="33"/>
        <v>271</v>
      </c>
      <c r="D275" s="1">
        <f t="shared" si="34"/>
        <v>44185</v>
      </c>
      <c r="E275">
        <v>16507</v>
      </c>
      <c r="F275">
        <f t="shared" si="28"/>
        <v>73441</v>
      </c>
      <c r="G275">
        <f t="shared" si="29"/>
        <v>4473397</v>
      </c>
      <c r="H275">
        <f t="shared" si="30"/>
        <v>17547.453000000001</v>
      </c>
      <c r="I275" s="2">
        <f t="shared" si="31"/>
        <v>14899.791969924812</v>
      </c>
      <c r="J275" s="2">
        <f t="shared" si="32"/>
        <v>16077.239210526315</v>
      </c>
    </row>
    <row r="276" spans="2:10" x14ac:dyDescent="0.35">
      <c r="C276">
        <f t="shared" si="33"/>
        <v>272</v>
      </c>
      <c r="D276" s="1">
        <f t="shared" si="34"/>
        <v>44186</v>
      </c>
      <c r="E276">
        <v>16543</v>
      </c>
      <c r="F276">
        <f t="shared" si="28"/>
        <v>73984</v>
      </c>
      <c r="G276">
        <f t="shared" si="29"/>
        <v>4499696</v>
      </c>
      <c r="H276">
        <f t="shared" si="30"/>
        <v>17624.357</v>
      </c>
      <c r="I276" s="2">
        <f t="shared" si="31"/>
        <v>14826.885147153598</v>
      </c>
      <c r="J276" s="2">
        <f t="shared" si="32"/>
        <v>16087.124010025063</v>
      </c>
    </row>
    <row r="277" spans="2:10" x14ac:dyDescent="0.35">
      <c r="C277">
        <f t="shared" si="33"/>
        <v>273</v>
      </c>
      <c r="D277" s="1">
        <f t="shared" si="34"/>
        <v>44187</v>
      </c>
      <c r="E277">
        <v>16585</v>
      </c>
      <c r="F277">
        <f t="shared" si="28"/>
        <v>74529</v>
      </c>
      <c r="G277">
        <f t="shared" si="29"/>
        <v>4527705</v>
      </c>
      <c r="H277">
        <f t="shared" si="30"/>
        <v>17701.260999999999</v>
      </c>
      <c r="I277" s="2">
        <f t="shared" si="31"/>
        <v>14750.726485499463</v>
      </c>
      <c r="J277" s="2">
        <f t="shared" si="32"/>
        <v>16096.391240601504</v>
      </c>
    </row>
    <row r="278" spans="2:10" x14ac:dyDescent="0.35">
      <c r="B278" t="s">
        <v>8</v>
      </c>
      <c r="C278" s="1"/>
      <c r="D278">
        <f>SUM(C5:C277)</f>
        <v>37401</v>
      </c>
      <c r="E278">
        <f>SUM(E5:E277)</f>
        <v>1977140</v>
      </c>
      <c r="F278">
        <f>SUM(F5:F277)</f>
        <v>6819449</v>
      </c>
      <c r="G278">
        <f>SUM(G5:G277)</f>
        <v>401259261</v>
      </c>
      <c r="H278">
        <f t="shared" si="30"/>
        <v>-3293.5309999999999</v>
      </c>
      <c r="I278" s="2">
        <f t="shared" ref="I262:I278" si="35">((4217*C278^3)+(4203270*C278^2)+(1225021000*C278)-60522978000)/5586000</f>
        <v>-10834.761546723952</v>
      </c>
    </row>
    <row r="281" spans="2:10" x14ac:dyDescent="0.35">
      <c r="C281">
        <f>C277</f>
        <v>273</v>
      </c>
      <c r="D281">
        <f>D278</f>
        <v>37401</v>
      </c>
      <c r="E281" t="s">
        <v>9</v>
      </c>
      <c r="F281">
        <f>E278</f>
        <v>1977140</v>
      </c>
    </row>
    <row r="282" spans="2:10" x14ac:dyDescent="0.35">
      <c r="C282">
        <f>D278</f>
        <v>37401</v>
      </c>
      <c r="D282">
        <f>F278</f>
        <v>6819449</v>
      </c>
      <c r="E282" t="s">
        <v>10</v>
      </c>
      <c r="F282">
        <f>G278</f>
        <v>401259261</v>
      </c>
    </row>
    <row r="284" spans="2:10" x14ac:dyDescent="0.35">
      <c r="C284" t="s">
        <v>9</v>
      </c>
      <c r="D284" s="2">
        <f>-122282203/37128</f>
        <v>-3293.5305699202759</v>
      </c>
      <c r="E284" t="s">
        <v>11</v>
      </c>
    </row>
    <row r="285" spans="2:10" x14ac:dyDescent="0.35">
      <c r="C285" t="s">
        <v>10</v>
      </c>
      <c r="D285" s="2">
        <f>130391081/1695512</f>
        <v>76.903661548841882</v>
      </c>
    </row>
    <row r="289" spans="4:4" x14ac:dyDescent="0.35">
      <c r="D289">
        <f>3391/11850</f>
        <v>0.28616033755274262</v>
      </c>
    </row>
    <row r="290" spans="4:4" x14ac:dyDescent="0.35">
      <c r="D290">
        <f>697/395</f>
        <v>1.7645569620253165</v>
      </c>
    </row>
    <row r="316" spans="2:4" x14ac:dyDescent="0.35">
      <c r="C316" t="s">
        <v>12</v>
      </c>
      <c r="D316" t="s">
        <v>13</v>
      </c>
    </row>
    <row r="318" spans="2:4" x14ac:dyDescent="0.35">
      <c r="B318" t="s">
        <v>16</v>
      </c>
      <c r="C318" t="s">
        <v>14</v>
      </c>
      <c r="D318" t="s">
        <v>15</v>
      </c>
    </row>
    <row r="319" spans="2:4" x14ac:dyDescent="0.35">
      <c r="B319">
        <v>0</v>
      </c>
      <c r="C319">
        <v>60</v>
      </c>
      <c r="D319">
        <v>179</v>
      </c>
    </row>
    <row r="320" spans="2:4" x14ac:dyDescent="0.35">
      <c r="B320">
        <v>1</v>
      </c>
      <c r="C320">
        <v>130</v>
      </c>
      <c r="D320">
        <f>E134</f>
        <v>5381</v>
      </c>
    </row>
    <row r="321" spans="2:9" x14ac:dyDescent="0.35">
      <c r="B321">
        <v>2</v>
      </c>
      <c r="C321">
        <v>200</v>
      </c>
      <c r="D321">
        <f>E204</f>
        <v>13427</v>
      </c>
    </row>
    <row r="322" spans="2:9" x14ac:dyDescent="0.35">
      <c r="B322">
        <v>3</v>
      </c>
      <c r="C322">
        <v>250</v>
      </c>
      <c r="D322">
        <f>E254</f>
        <v>15727</v>
      </c>
    </row>
    <row r="323" spans="2:9" x14ac:dyDescent="0.35">
      <c r="C323">
        <v>190</v>
      </c>
      <c r="D323">
        <f>E194</f>
        <v>12731</v>
      </c>
    </row>
    <row r="325" spans="2:9" x14ac:dyDescent="0.35">
      <c r="C325" t="s">
        <v>13</v>
      </c>
      <c r="D325" s="6" t="s">
        <v>24</v>
      </c>
      <c r="E325" s="6"/>
      <c r="F325" s="6"/>
      <c r="G325" s="6"/>
      <c r="H325" s="5"/>
      <c r="I325" s="5"/>
    </row>
    <row r="326" spans="2:9" x14ac:dyDescent="0.35">
      <c r="C326" s="5"/>
      <c r="D326" s="5"/>
      <c r="E326" s="5"/>
      <c r="F326" s="5"/>
      <c r="G326" s="5"/>
      <c r="H326" s="5"/>
      <c r="I326" s="5"/>
    </row>
    <row r="327" spans="2:9" x14ac:dyDescent="0.35">
      <c r="C327" s="5"/>
      <c r="D327" s="5"/>
      <c r="E327" s="5"/>
      <c r="F327" s="5"/>
      <c r="G327" s="5"/>
      <c r="H327" s="5"/>
      <c r="I327" s="5"/>
    </row>
    <row r="328" spans="2:9" x14ac:dyDescent="0.35">
      <c r="C328" s="4" t="s">
        <v>20</v>
      </c>
      <c r="D328" s="4"/>
      <c r="E328" s="4"/>
      <c r="F328" s="4"/>
      <c r="G328" s="4"/>
      <c r="H328" s="4"/>
      <c r="I328" s="4"/>
    </row>
    <row r="329" spans="2:9" x14ac:dyDescent="0.35">
      <c r="C329" s="5"/>
      <c r="D329" s="5"/>
      <c r="E329" s="5"/>
      <c r="F329" s="5"/>
      <c r="G329" s="5"/>
      <c r="H329" s="5"/>
      <c r="I329" s="5"/>
    </row>
    <row r="330" spans="2:9" x14ac:dyDescent="0.35">
      <c r="I330">
        <f>95*20716850</f>
        <v>1968100750</v>
      </c>
    </row>
    <row r="331" spans="2:9" x14ac:dyDescent="0.35">
      <c r="I331">
        <f>114*37125655</f>
        <v>4232324670</v>
      </c>
    </row>
    <row r="332" spans="2:9" x14ac:dyDescent="0.35">
      <c r="C332" t="s">
        <v>21</v>
      </c>
      <c r="D332" s="3" t="s">
        <v>22</v>
      </c>
      <c r="E332" s="3"/>
      <c r="F332" s="3"/>
      <c r="I332">
        <f>49*36014830</f>
        <v>1764726670</v>
      </c>
    </row>
    <row r="334" spans="2:9" x14ac:dyDescent="0.35">
      <c r="I334">
        <f>I330-I331+I332</f>
        <v>-499497250</v>
      </c>
    </row>
  </sheetData>
  <mergeCells count="5">
    <mergeCell ref="J1:P1"/>
    <mergeCell ref="C328:I328"/>
    <mergeCell ref="D332:F332"/>
    <mergeCell ref="J2:N2"/>
    <mergeCell ref="D325:G3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irfan</vt:lpstr>
      <vt:lpstr>alwi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alwiz</dc:creator>
  <cp:lastModifiedBy>alwiz</cp:lastModifiedBy>
  <dcterms:created xsi:type="dcterms:W3CDTF">2020-12-23T15:53:35Z</dcterms:created>
  <dcterms:modified xsi:type="dcterms:W3CDTF">2020-12-24T21:07:42Z</dcterms:modified>
</cp:coreProperties>
</file>